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sbsj-project\ai\data\"/>
    </mc:Choice>
  </mc:AlternateContent>
  <bookViews>
    <workbookView xWindow="0" yWindow="0" windowWidth="21600" windowHeight="104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2" i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2" i="1"/>
  <c r="H3484" i="1"/>
  <c r="H3363" i="1"/>
  <c r="H3151" i="1"/>
  <c r="H3083" i="1"/>
  <c r="H2915" i="1"/>
  <c r="H2851" i="1"/>
  <c r="H2721" i="1"/>
  <c r="H2667" i="1"/>
  <c r="H2552" i="1"/>
  <c r="H2497" i="1"/>
  <c r="H2379" i="1"/>
  <c r="H2328" i="1"/>
  <c r="H2251" i="1"/>
  <c r="H2209" i="1"/>
  <c r="H2156" i="1"/>
  <c r="H2124" i="1"/>
  <c r="H2086" i="1"/>
  <c r="H2070" i="1"/>
  <c r="H2042" i="1"/>
  <c r="H2026" i="1"/>
  <c r="H2003" i="1"/>
  <c r="H1987" i="1"/>
  <c r="H1958" i="1"/>
  <c r="H1942" i="1"/>
  <c r="H1914" i="1"/>
  <c r="H1898" i="1"/>
  <c r="H1875" i="1"/>
  <c r="H1859" i="1"/>
  <c r="H1830" i="1"/>
  <c r="H1814" i="1"/>
  <c r="H1786" i="1"/>
  <c r="H1770" i="1"/>
  <c r="H1747" i="1"/>
  <c r="H1731" i="1"/>
  <c r="H1702" i="1"/>
  <c r="H1686" i="1"/>
  <c r="H1658" i="1"/>
  <c r="H1642" i="1"/>
  <c r="H1619" i="1"/>
  <c r="H1603" i="1"/>
  <c r="H1574" i="1"/>
  <c r="H1558" i="1"/>
  <c r="H1530" i="1"/>
  <c r="H1514" i="1"/>
  <c r="H1491" i="1"/>
  <c r="H1476" i="1"/>
  <c r="H1453" i="1"/>
  <c r="H1442" i="1"/>
  <c r="H1418" i="1"/>
  <c r="H1404" i="1"/>
  <c r="H1387" i="1"/>
  <c r="H1373" i="1"/>
  <c r="H1351" i="1"/>
  <c r="H1341" i="1"/>
  <c r="H1322" i="1"/>
  <c r="H1310" i="1"/>
  <c r="H1295" i="1"/>
  <c r="H1285" i="1"/>
  <c r="H1267" i="1"/>
  <c r="H1257" i="1"/>
  <c r="H1242" i="1"/>
  <c r="H1234" i="1"/>
  <c r="H1223" i="1"/>
  <c r="H1215" i="1"/>
  <c r="H1201" i="1"/>
  <c r="H1193" i="1"/>
  <c r="H1178" i="1"/>
  <c r="H1170" i="1"/>
  <c r="H1159" i="1"/>
  <c r="H1151" i="1"/>
  <c r="H1137" i="1"/>
  <c r="H1129" i="1"/>
  <c r="H1114" i="1"/>
  <c r="H1106" i="1"/>
  <c r="H1095" i="1"/>
  <c r="H1087" i="1"/>
  <c r="H1073" i="1"/>
  <c r="H1065" i="1"/>
  <c r="H1050" i="1"/>
  <c r="H1042" i="1"/>
  <c r="H1031" i="1"/>
  <c r="H1023" i="1"/>
  <c r="H1009" i="1"/>
  <c r="H1001" i="1"/>
  <c r="H986" i="1"/>
  <c r="H978" i="1"/>
  <c r="H967" i="1"/>
  <c r="H959" i="1"/>
  <c r="H945" i="1"/>
  <c r="H937" i="1"/>
  <c r="H922" i="1"/>
  <c r="H914" i="1"/>
  <c r="H903" i="1"/>
  <c r="H895" i="1"/>
  <c r="H881" i="1"/>
  <c r="H873" i="1"/>
  <c r="H858" i="1"/>
  <c r="H850" i="1"/>
  <c r="H839" i="1"/>
  <c r="H831" i="1"/>
  <c r="H817" i="1"/>
  <c r="H809" i="1"/>
  <c r="H796" i="1"/>
  <c r="H791" i="1"/>
  <c r="H780" i="1"/>
  <c r="H775" i="1"/>
  <c r="H764" i="1"/>
  <c r="H759" i="1"/>
  <c r="H748" i="1"/>
  <c r="H743" i="1"/>
  <c r="H732" i="1"/>
  <c r="H727" i="1"/>
  <c r="H716" i="1"/>
  <c r="H711" i="1"/>
  <c r="H700" i="1"/>
  <c r="H695" i="1"/>
  <c r="H684" i="1"/>
  <c r="H681" i="1"/>
  <c r="H679" i="1"/>
  <c r="H668" i="1"/>
  <c r="H665" i="1"/>
  <c r="H663" i="1"/>
  <c r="H652" i="1"/>
  <c r="H649" i="1"/>
  <c r="H647" i="1"/>
  <c r="H636" i="1"/>
  <c r="H633" i="1"/>
  <c r="H631" i="1"/>
  <c r="H620" i="1"/>
  <c r="H617" i="1"/>
  <c r="H615" i="1"/>
  <c r="H609" i="1"/>
  <c r="H606" i="1"/>
  <c r="H604" i="1"/>
  <c r="H598" i="1"/>
  <c r="H595" i="1"/>
  <c r="H594" i="1"/>
  <c r="H588" i="1"/>
  <c r="H586" i="1"/>
  <c r="H585" i="1"/>
  <c r="H580" i="1"/>
  <c r="H578" i="1"/>
  <c r="H577" i="1"/>
  <c r="H572" i="1"/>
  <c r="H570" i="1"/>
  <c r="H569" i="1"/>
  <c r="H564" i="1"/>
  <c r="H562" i="1"/>
  <c r="H561" i="1"/>
  <c r="H556" i="1"/>
  <c r="H554" i="1"/>
  <c r="H553" i="1"/>
  <c r="H548" i="1"/>
  <c r="H546" i="1"/>
  <c r="H545" i="1"/>
  <c r="H540" i="1"/>
  <c r="H538" i="1"/>
  <c r="H537" i="1"/>
  <c r="H532" i="1"/>
  <c r="H530" i="1"/>
  <c r="H529" i="1"/>
  <c r="H524" i="1"/>
  <c r="H522" i="1"/>
  <c r="H521" i="1"/>
  <c r="H516" i="1"/>
  <c r="H514" i="1"/>
  <c r="H513" i="1"/>
  <c r="H508" i="1"/>
  <c r="H506" i="1"/>
  <c r="H505" i="1"/>
  <c r="H500" i="1"/>
  <c r="H498" i="1"/>
  <c r="H497" i="1"/>
  <c r="H492" i="1"/>
  <c r="H490" i="1"/>
  <c r="H489" i="1"/>
  <c r="H484" i="1"/>
  <c r="H482" i="1"/>
  <c r="H481" i="1"/>
  <c r="H476" i="1"/>
  <c r="H474" i="1"/>
  <c r="H473" i="1"/>
  <c r="H468" i="1"/>
  <c r="H466" i="1"/>
  <c r="H465" i="1"/>
  <c r="H460" i="1"/>
  <c r="H458" i="1"/>
  <c r="H457" i="1"/>
  <c r="H452" i="1"/>
  <c r="H450" i="1"/>
  <c r="H449" i="1"/>
  <c r="H444" i="1"/>
  <c r="H442" i="1"/>
  <c r="H441" i="1"/>
  <c r="H436" i="1"/>
  <c r="H434" i="1"/>
  <c r="H433" i="1"/>
  <c r="H428" i="1"/>
  <c r="H426" i="1"/>
  <c r="H425" i="1"/>
  <c r="H420" i="1"/>
  <c r="H418" i="1"/>
  <c r="H417" i="1"/>
  <c r="H412" i="1"/>
  <c r="H410" i="1"/>
  <c r="H409" i="1"/>
  <c r="H404" i="1"/>
  <c r="H402" i="1"/>
  <c r="H401" i="1"/>
  <c r="H396" i="1"/>
  <c r="H394" i="1"/>
  <c r="H393" i="1"/>
  <c r="H388" i="1"/>
  <c r="H386" i="1"/>
  <c r="H385" i="1"/>
  <c r="H380" i="1"/>
  <c r="H378" i="1"/>
  <c r="H377" i="1"/>
  <c r="H372" i="1"/>
  <c r="H370" i="1"/>
  <c r="H369" i="1"/>
  <c r="H364" i="1"/>
  <c r="H362" i="1"/>
  <c r="H361" i="1"/>
  <c r="H356" i="1"/>
  <c r="H354" i="1"/>
  <c r="H353" i="1"/>
  <c r="H348" i="1"/>
  <c r="H346" i="1"/>
  <c r="H345" i="1"/>
  <c r="H340" i="1"/>
  <c r="H338" i="1"/>
  <c r="H337" i="1"/>
  <c r="H332" i="1"/>
  <c r="H330" i="1"/>
  <c r="H329" i="1"/>
  <c r="H324" i="1"/>
  <c r="H322" i="1"/>
  <c r="H321" i="1"/>
  <c r="H316" i="1"/>
  <c r="H314" i="1"/>
  <c r="H313" i="1"/>
  <c r="H308" i="1"/>
  <c r="H306" i="1"/>
  <c r="H305" i="1"/>
  <c r="H300" i="1"/>
  <c r="H298" i="1"/>
  <c r="H297" i="1"/>
  <c r="H292" i="1"/>
  <c r="H290" i="1"/>
  <c r="H289" i="1"/>
  <c r="H284" i="1"/>
  <c r="H282" i="1"/>
  <c r="H281" i="1"/>
  <c r="H276" i="1"/>
  <c r="H274" i="1"/>
  <c r="H273" i="1"/>
  <c r="H268" i="1"/>
  <c r="H266" i="1"/>
  <c r="H265" i="1"/>
  <c r="H260" i="1"/>
  <c r="H258" i="1"/>
  <c r="H257" i="1"/>
  <c r="H252" i="1"/>
  <c r="H250" i="1"/>
  <c r="H249" i="1"/>
  <c r="H244" i="1"/>
  <c r="H242" i="1"/>
  <c r="H241" i="1"/>
  <c r="H236" i="1"/>
  <c r="H234" i="1"/>
  <c r="H233" i="1"/>
  <c r="H228" i="1"/>
  <c r="H226" i="1"/>
  <c r="H225" i="1"/>
  <c r="H220" i="1"/>
  <c r="H218" i="1"/>
  <c r="H217" i="1"/>
  <c r="H212" i="1"/>
  <c r="H210" i="1"/>
  <c r="H209" i="1"/>
  <c r="H204" i="1"/>
  <c r="H202" i="1"/>
  <c r="H201" i="1"/>
  <c r="H196" i="1"/>
  <c r="H194" i="1"/>
  <c r="H193" i="1"/>
  <c r="H188" i="1"/>
  <c r="H186" i="1"/>
  <c r="H185" i="1"/>
  <c r="H180" i="1"/>
  <c r="H178" i="1"/>
  <c r="H177" i="1"/>
  <c r="H172" i="1"/>
  <c r="H170" i="1"/>
  <c r="H169" i="1"/>
  <c r="H164" i="1"/>
  <c r="H162" i="1"/>
  <c r="H161" i="1"/>
  <c r="H156" i="1"/>
  <c r="H154" i="1"/>
  <c r="H153" i="1"/>
  <c r="H148" i="1"/>
  <c r="H146" i="1"/>
  <c r="H145" i="1"/>
  <c r="H140" i="1"/>
  <c r="H138" i="1"/>
  <c r="H137" i="1"/>
  <c r="H132" i="1"/>
  <c r="H130" i="1"/>
  <c r="H129" i="1"/>
  <c r="H124" i="1"/>
  <c r="H122" i="1"/>
  <c r="H121" i="1"/>
  <c r="H116" i="1"/>
  <c r="H114" i="1"/>
  <c r="H113" i="1"/>
  <c r="H108" i="1"/>
  <c r="H106" i="1"/>
  <c r="H105" i="1"/>
  <c r="H100" i="1"/>
  <c r="H98" i="1"/>
  <c r="H97" i="1"/>
  <c r="H92" i="1"/>
  <c r="H90" i="1"/>
  <c r="H89" i="1"/>
  <c r="H84" i="1"/>
  <c r="H82" i="1"/>
  <c r="H81" i="1"/>
  <c r="H76" i="1"/>
  <c r="H74" i="1"/>
  <c r="H73" i="1"/>
  <c r="H68" i="1"/>
  <c r="H66" i="1"/>
  <c r="H65" i="1"/>
  <c r="H60" i="1"/>
  <c r="H58" i="1"/>
  <c r="H57" i="1"/>
  <c r="H52" i="1"/>
  <c r="H50" i="1"/>
  <c r="H49" i="1"/>
  <c r="H44" i="1"/>
  <c r="H42" i="1"/>
  <c r="H41" i="1"/>
  <c r="H36" i="1"/>
  <c r="H34" i="1"/>
  <c r="H33" i="1"/>
  <c r="H28" i="1"/>
  <c r="H26" i="1"/>
  <c r="H25" i="1"/>
  <c r="H20" i="1"/>
  <c r="H18" i="1"/>
  <c r="H17" i="1"/>
  <c r="H12" i="1"/>
  <c r="H10" i="1"/>
  <c r="H9" i="1"/>
  <c r="H4" i="1"/>
  <c r="H2" i="1"/>
  <c r="G6" i="1"/>
  <c r="G5" i="1"/>
  <c r="G4" i="1"/>
  <c r="G3" i="1"/>
  <c r="G2" i="1"/>
  <c r="H3471" i="1" s="1"/>
  <c r="H697" i="1" l="1"/>
  <c r="H729" i="1"/>
  <c r="H761" i="1"/>
  <c r="H793" i="1"/>
  <c r="H833" i="1"/>
  <c r="H897" i="1"/>
  <c r="H938" i="1"/>
  <c r="H983" i="1"/>
  <c r="H1025" i="1"/>
  <c r="H1066" i="1"/>
  <c r="H1130" i="1"/>
  <c r="H1175" i="1"/>
  <c r="H1217" i="1"/>
  <c r="H1258" i="1"/>
  <c r="H1317" i="1"/>
  <c r="H1378" i="1"/>
  <c r="H1478" i="1"/>
  <c r="H1562" i="1"/>
  <c r="H1651" i="1"/>
  <c r="H1734" i="1"/>
  <c r="H1818" i="1"/>
  <c r="H1946" i="1"/>
  <c r="H2035" i="1"/>
  <c r="H2233" i="1"/>
  <c r="H2507" i="1"/>
  <c r="H2857" i="1"/>
  <c r="H3387" i="1"/>
  <c r="H713" i="1"/>
  <c r="H745" i="1"/>
  <c r="H777" i="1"/>
  <c r="H810" i="1"/>
  <c r="H855" i="1"/>
  <c r="H874" i="1"/>
  <c r="H919" i="1"/>
  <c r="H961" i="1"/>
  <c r="H1002" i="1"/>
  <c r="H1047" i="1"/>
  <c r="H1089" i="1"/>
  <c r="H1111" i="1"/>
  <c r="H1153" i="1"/>
  <c r="H1194" i="1"/>
  <c r="H1239" i="1"/>
  <c r="H1287" i="1"/>
  <c r="H1342" i="1"/>
  <c r="H1412" i="1"/>
  <c r="H1443" i="1"/>
  <c r="H1523" i="1"/>
  <c r="H1606" i="1"/>
  <c r="H1690" i="1"/>
  <c r="H1779" i="1"/>
  <c r="H1862" i="1"/>
  <c r="H1907" i="1"/>
  <c r="H1990" i="1"/>
  <c r="H2074" i="1"/>
  <c r="H2131" i="1"/>
  <c r="H2337" i="1"/>
  <c r="H2680" i="1"/>
  <c r="H3088" i="1"/>
  <c r="H3" i="1"/>
  <c r="H11" i="1"/>
  <c r="H19" i="1"/>
  <c r="H27" i="1"/>
  <c r="H35" i="1"/>
  <c r="H43" i="1"/>
  <c r="H51" i="1"/>
  <c r="H59" i="1"/>
  <c r="H67" i="1"/>
  <c r="H75" i="1"/>
  <c r="H83" i="1"/>
  <c r="H91" i="1"/>
  <c r="H99" i="1"/>
  <c r="H107" i="1"/>
  <c r="H115" i="1"/>
  <c r="H123" i="1"/>
  <c r="H131" i="1"/>
  <c r="H139" i="1"/>
  <c r="H147" i="1"/>
  <c r="H155" i="1"/>
  <c r="H163" i="1"/>
  <c r="H171" i="1"/>
  <c r="H179" i="1"/>
  <c r="H187" i="1"/>
  <c r="H195" i="1"/>
  <c r="H203" i="1"/>
  <c r="H211" i="1"/>
  <c r="H219" i="1"/>
  <c r="H227" i="1"/>
  <c r="H235" i="1"/>
  <c r="H243" i="1"/>
  <c r="H251" i="1"/>
  <c r="H259" i="1"/>
  <c r="H267" i="1"/>
  <c r="H275" i="1"/>
  <c r="H283" i="1"/>
  <c r="H291" i="1"/>
  <c r="H299" i="1"/>
  <c r="H307" i="1"/>
  <c r="H315" i="1"/>
  <c r="H323" i="1"/>
  <c r="H331" i="1"/>
  <c r="H339" i="1"/>
  <c r="H347" i="1"/>
  <c r="H355" i="1"/>
  <c r="H363" i="1"/>
  <c r="H371" i="1"/>
  <c r="H379" i="1"/>
  <c r="H387" i="1"/>
  <c r="H395" i="1"/>
  <c r="H403" i="1"/>
  <c r="H411" i="1"/>
  <c r="H419" i="1"/>
  <c r="H427" i="1"/>
  <c r="H435" i="1"/>
  <c r="H443" i="1"/>
  <c r="H451" i="1"/>
  <c r="H459" i="1"/>
  <c r="H467" i="1"/>
  <c r="H475" i="1"/>
  <c r="H483" i="1"/>
  <c r="H491" i="1"/>
  <c r="H499" i="1"/>
  <c r="H507" i="1"/>
  <c r="H515" i="1"/>
  <c r="H523" i="1"/>
  <c r="H531" i="1"/>
  <c r="H539" i="1"/>
  <c r="H547" i="1"/>
  <c r="H555" i="1"/>
  <c r="H563" i="1"/>
  <c r="H571" i="1"/>
  <c r="H579" i="1"/>
  <c r="H587" i="1"/>
  <c r="H596" i="1"/>
  <c r="H607" i="1"/>
  <c r="H618" i="1"/>
  <c r="H634" i="1"/>
  <c r="H650" i="1"/>
  <c r="H666" i="1"/>
  <c r="H682" i="1"/>
  <c r="H698" i="1"/>
  <c r="H714" i="1"/>
  <c r="H730" i="1"/>
  <c r="H746" i="1"/>
  <c r="H762" i="1"/>
  <c r="H778" i="1"/>
  <c r="H794" i="1"/>
  <c r="H815" i="1"/>
  <c r="H834" i="1"/>
  <c r="H857" i="1"/>
  <c r="H879" i="1"/>
  <c r="H898" i="1"/>
  <c r="H921" i="1"/>
  <c r="H943" i="1"/>
  <c r="H962" i="1"/>
  <c r="H985" i="1"/>
  <c r="H1007" i="1"/>
  <c r="H1026" i="1"/>
  <c r="H1049" i="1"/>
  <c r="H1071" i="1"/>
  <c r="H1090" i="1"/>
  <c r="H1113" i="1"/>
  <c r="H1135" i="1"/>
  <c r="H1154" i="1"/>
  <c r="H1177" i="1"/>
  <c r="H1199" i="1"/>
  <c r="H1218" i="1"/>
  <c r="H1241" i="1"/>
  <c r="H1263" i="1"/>
  <c r="H1290" i="1"/>
  <c r="H1319" i="1"/>
  <c r="H1349" i="1"/>
  <c r="H1379" i="1"/>
  <c r="H1414" i="1"/>
  <c r="H1451" i="1"/>
  <c r="H1482" i="1"/>
  <c r="H1526" i="1"/>
  <c r="H1571" i="1"/>
  <c r="H1610" i="1"/>
  <c r="H1654" i="1"/>
  <c r="H1699" i="1"/>
  <c r="H1738" i="1"/>
  <c r="H1782" i="1"/>
  <c r="H1827" i="1"/>
  <c r="H1866" i="1"/>
  <c r="H1910" i="1"/>
  <c r="H1955" i="1"/>
  <c r="H1994" i="1"/>
  <c r="H2038" i="1"/>
  <c r="H2083" i="1"/>
  <c r="H2139" i="1"/>
  <c r="H2241" i="1"/>
  <c r="H2369" i="1"/>
  <c r="H2539" i="1"/>
  <c r="H2712" i="1"/>
  <c r="H2913" i="1"/>
  <c r="H3136" i="1"/>
  <c r="H4657" i="1"/>
  <c r="H4649" i="1"/>
  <c r="H4641" i="1"/>
  <c r="H4633" i="1"/>
  <c r="H4625" i="1"/>
  <c r="H4617" i="1"/>
  <c r="H4609" i="1"/>
  <c r="H4601" i="1"/>
  <c r="H4593" i="1"/>
  <c r="H4585" i="1"/>
  <c r="H4577" i="1"/>
  <c r="H4569" i="1"/>
  <c r="H4561" i="1"/>
  <c r="H4553" i="1"/>
  <c r="H4545" i="1"/>
  <c r="H4537" i="1"/>
  <c r="H4529" i="1"/>
  <c r="H4521" i="1"/>
  <c r="H4513" i="1"/>
  <c r="H4505" i="1"/>
  <c r="H4497" i="1"/>
  <c r="H4489" i="1"/>
  <c r="H4481" i="1"/>
  <c r="H4473" i="1"/>
  <c r="H4465" i="1"/>
  <c r="H4457" i="1"/>
  <c r="H4449" i="1"/>
  <c r="H4441" i="1"/>
  <c r="H4433" i="1"/>
  <c r="H4425" i="1"/>
  <c r="H4417" i="1"/>
  <c r="H4409" i="1"/>
  <c r="H4401" i="1"/>
  <c r="H4393" i="1"/>
  <c r="H4385" i="1"/>
  <c r="H4377" i="1"/>
  <c r="H4369" i="1"/>
  <c r="H4361" i="1"/>
  <c r="H4353" i="1"/>
  <c r="H4345" i="1"/>
  <c r="H4337" i="1"/>
  <c r="H4329" i="1"/>
  <c r="H4321" i="1"/>
  <c r="H4313" i="1"/>
  <c r="H4305" i="1"/>
  <c r="H4297" i="1"/>
  <c r="H4289" i="1"/>
  <c r="H4281" i="1"/>
  <c r="H4273" i="1"/>
  <c r="H4265" i="1"/>
  <c r="H4257" i="1"/>
  <c r="H4249" i="1"/>
  <c r="H4241" i="1"/>
  <c r="H4233" i="1"/>
  <c r="H4225" i="1"/>
  <c r="H4217" i="1"/>
  <c r="H4209" i="1"/>
  <c r="H4201" i="1"/>
  <c r="H4193" i="1"/>
  <c r="H4185" i="1"/>
  <c r="H4177" i="1"/>
  <c r="H4169" i="1"/>
  <c r="H4161" i="1"/>
  <c r="H4153" i="1"/>
  <c r="H4145" i="1"/>
  <c r="H4137" i="1"/>
  <c r="H4129" i="1"/>
  <c r="H4121" i="1"/>
  <c r="H4113" i="1"/>
  <c r="H4105" i="1"/>
  <c r="H4097" i="1"/>
  <c r="H4089" i="1"/>
  <c r="H4081" i="1"/>
  <c r="H4073" i="1"/>
  <c r="H4065" i="1"/>
  <c r="H4057" i="1"/>
  <c r="H4049" i="1"/>
  <c r="H4041" i="1"/>
  <c r="H4033" i="1"/>
  <c r="H4025" i="1"/>
  <c r="H4017" i="1"/>
  <c r="H4009" i="1"/>
  <c r="H4001" i="1"/>
  <c r="H3993" i="1"/>
  <c r="H3985" i="1"/>
  <c r="H4656" i="1"/>
  <c r="H4648" i="1"/>
  <c r="H4640" i="1"/>
  <c r="H4632" i="1"/>
  <c r="H4624" i="1"/>
  <c r="H4616" i="1"/>
  <c r="H4608" i="1"/>
  <c r="H4600" i="1"/>
  <c r="H4592" i="1"/>
  <c r="H4584" i="1"/>
  <c r="H4576" i="1"/>
  <c r="H4568" i="1"/>
  <c r="H4560" i="1"/>
  <c r="H4552" i="1"/>
  <c r="H4544" i="1"/>
  <c r="H4536" i="1"/>
  <c r="H4528" i="1"/>
  <c r="H4520" i="1"/>
  <c r="H4512" i="1"/>
  <c r="H4504" i="1"/>
  <c r="H4496" i="1"/>
  <c r="H4488" i="1"/>
  <c r="H4480" i="1"/>
  <c r="H4472" i="1"/>
  <c r="H4464" i="1"/>
  <c r="H4456" i="1"/>
  <c r="H4448" i="1"/>
  <c r="H4440" i="1"/>
  <c r="H4432" i="1"/>
  <c r="H4424" i="1"/>
  <c r="H4416" i="1"/>
  <c r="H4408" i="1"/>
  <c r="H4400" i="1"/>
  <c r="H4392" i="1"/>
  <c r="H4384" i="1"/>
  <c r="H4376" i="1"/>
  <c r="H4368" i="1"/>
  <c r="H4360" i="1"/>
  <c r="H4352" i="1"/>
  <c r="H4344" i="1"/>
  <c r="H4336" i="1"/>
  <c r="H4328" i="1"/>
  <c r="H4320" i="1"/>
  <c r="H4312" i="1"/>
  <c r="H4304" i="1"/>
  <c r="H4296" i="1"/>
  <c r="H4288" i="1"/>
  <c r="H4280" i="1"/>
  <c r="H4272" i="1"/>
  <c r="H4264" i="1"/>
  <c r="H4256" i="1"/>
  <c r="H4248" i="1"/>
  <c r="H4240" i="1"/>
  <c r="H4232" i="1"/>
  <c r="H4224" i="1"/>
  <c r="H4216" i="1"/>
  <c r="H4208" i="1"/>
  <c r="H4200" i="1"/>
  <c r="H4192" i="1"/>
  <c r="H4184" i="1"/>
  <c r="H4176" i="1"/>
  <c r="H4168" i="1"/>
  <c r="H4160" i="1"/>
  <c r="H4152" i="1"/>
  <c r="H4144" i="1"/>
  <c r="H4136" i="1"/>
  <c r="H4128" i="1"/>
  <c r="H4120" i="1"/>
  <c r="H4112" i="1"/>
  <c r="H4104" i="1"/>
  <c r="H4096" i="1"/>
  <c r="H4088" i="1"/>
  <c r="H4080" i="1"/>
  <c r="H4072" i="1"/>
  <c r="H4064" i="1"/>
  <c r="H4056" i="1"/>
  <c r="H4048" i="1"/>
  <c r="H4040" i="1"/>
  <c r="H4032" i="1"/>
  <c r="H4024" i="1"/>
  <c r="H4016" i="1"/>
  <c r="H4008" i="1"/>
  <c r="H4000" i="1"/>
  <c r="H3992" i="1"/>
  <c r="H3984" i="1"/>
  <c r="H4655" i="1"/>
  <c r="H4647" i="1"/>
  <c r="H4639" i="1"/>
  <c r="H4631" i="1"/>
  <c r="H4623" i="1"/>
  <c r="H4615" i="1"/>
  <c r="H4607" i="1"/>
  <c r="H4599" i="1"/>
  <c r="H4591" i="1"/>
  <c r="H4583" i="1"/>
  <c r="H4575" i="1"/>
  <c r="H4567" i="1"/>
  <c r="H4559" i="1"/>
  <c r="H4551" i="1"/>
  <c r="H4543" i="1"/>
  <c r="H4535" i="1"/>
  <c r="H4527" i="1"/>
  <c r="H4519" i="1"/>
  <c r="H4511" i="1"/>
  <c r="H4503" i="1"/>
  <c r="H4495" i="1"/>
  <c r="H4487" i="1"/>
  <c r="H4479" i="1"/>
  <c r="H4471" i="1"/>
  <c r="H4463" i="1"/>
  <c r="H4455" i="1"/>
  <c r="H4447" i="1"/>
  <c r="H4439" i="1"/>
  <c r="H4431" i="1"/>
  <c r="H4423" i="1"/>
  <c r="H4415" i="1"/>
  <c r="H4407" i="1"/>
  <c r="H4399" i="1"/>
  <c r="H4391" i="1"/>
  <c r="H4383" i="1"/>
  <c r="H4375" i="1"/>
  <c r="H4367" i="1"/>
  <c r="H4359" i="1"/>
  <c r="H4351" i="1"/>
  <c r="H4343" i="1"/>
  <c r="H4335" i="1"/>
  <c r="H4327" i="1"/>
  <c r="H4319" i="1"/>
  <c r="H4311" i="1"/>
  <c r="H4303" i="1"/>
  <c r="H4295" i="1"/>
  <c r="H4287" i="1"/>
  <c r="H4279" i="1"/>
  <c r="H4271" i="1"/>
  <c r="H4263" i="1"/>
  <c r="H4255" i="1"/>
  <c r="H4247" i="1"/>
  <c r="H4239" i="1"/>
  <c r="H4231" i="1"/>
  <c r="H4223" i="1"/>
  <c r="H4215" i="1"/>
  <c r="H4207" i="1"/>
  <c r="H4199" i="1"/>
  <c r="H4191" i="1"/>
  <c r="H4183" i="1"/>
  <c r="H4175" i="1"/>
  <c r="H4167" i="1"/>
  <c r="H4159" i="1"/>
  <c r="H4151" i="1"/>
  <c r="H4143" i="1"/>
  <c r="H4135" i="1"/>
  <c r="H4127" i="1"/>
  <c r="H4119" i="1"/>
  <c r="H4111" i="1"/>
  <c r="H4103" i="1"/>
  <c r="H4095" i="1"/>
  <c r="H4087" i="1"/>
  <c r="H4079" i="1"/>
  <c r="H4071" i="1"/>
  <c r="H4063" i="1"/>
  <c r="H4055" i="1"/>
  <c r="H4047" i="1"/>
  <c r="H4039" i="1"/>
  <c r="H4031" i="1"/>
  <c r="H4023" i="1"/>
  <c r="H4015" i="1"/>
  <c r="H4007" i="1"/>
  <c r="H3999" i="1"/>
  <c r="H3991" i="1"/>
  <c r="H4654" i="1"/>
  <c r="H4646" i="1"/>
  <c r="H4638" i="1"/>
  <c r="H4630" i="1"/>
  <c r="H4622" i="1"/>
  <c r="H4614" i="1"/>
  <c r="H4606" i="1"/>
  <c r="H4598" i="1"/>
  <c r="H4590" i="1"/>
  <c r="H4582" i="1"/>
  <c r="H4574" i="1"/>
  <c r="H4566" i="1"/>
  <c r="H4558" i="1"/>
  <c r="H4550" i="1"/>
  <c r="H4542" i="1"/>
  <c r="H4534" i="1"/>
  <c r="H4526" i="1"/>
  <c r="H4518" i="1"/>
  <c r="H4510" i="1"/>
  <c r="H4502" i="1"/>
  <c r="H4494" i="1"/>
  <c r="H4486" i="1"/>
  <c r="H4478" i="1"/>
  <c r="H4470" i="1"/>
  <c r="H4462" i="1"/>
  <c r="H4454" i="1"/>
  <c r="H4446" i="1"/>
  <c r="H4438" i="1"/>
  <c r="H4430" i="1"/>
  <c r="H4422" i="1"/>
  <c r="H4414" i="1"/>
  <c r="H4406" i="1"/>
  <c r="H4398" i="1"/>
  <c r="H4390" i="1"/>
  <c r="H4382" i="1"/>
  <c r="H4374" i="1"/>
  <c r="H4366" i="1"/>
  <c r="H4358" i="1"/>
  <c r="H4350" i="1"/>
  <c r="H4342" i="1"/>
  <c r="H4334" i="1"/>
  <c r="H4326" i="1"/>
  <c r="H4318" i="1"/>
  <c r="H4310" i="1"/>
  <c r="H4302" i="1"/>
  <c r="H4294" i="1"/>
  <c r="H4286" i="1"/>
  <c r="H4278" i="1"/>
  <c r="H4270" i="1"/>
  <c r="H4262" i="1"/>
  <c r="H4254" i="1"/>
  <c r="H4246" i="1"/>
  <c r="H4238" i="1"/>
  <c r="H4230" i="1"/>
  <c r="H4222" i="1"/>
  <c r="H4214" i="1"/>
  <c r="H4206" i="1"/>
  <c r="H4198" i="1"/>
  <c r="H4190" i="1"/>
  <c r="H4182" i="1"/>
  <c r="H4174" i="1"/>
  <c r="H4166" i="1"/>
  <c r="H4158" i="1"/>
  <c r="H4150" i="1"/>
  <c r="H4142" i="1"/>
  <c r="H4134" i="1"/>
  <c r="H4126" i="1"/>
  <c r="H4118" i="1"/>
  <c r="H4110" i="1"/>
  <c r="H4102" i="1"/>
  <c r="H4094" i="1"/>
  <c r="H4086" i="1"/>
  <c r="H4078" i="1"/>
  <c r="H4070" i="1"/>
  <c r="H4062" i="1"/>
  <c r="H4054" i="1"/>
  <c r="H4046" i="1"/>
  <c r="H4038" i="1"/>
  <c r="H4030" i="1"/>
  <c r="H4022" i="1"/>
  <c r="H4014" i="1"/>
  <c r="H4006" i="1"/>
  <c r="H3998" i="1"/>
  <c r="H3990" i="1"/>
  <c r="H3982" i="1"/>
  <c r="H4652" i="1"/>
  <c r="H4644" i="1"/>
  <c r="H4636" i="1"/>
  <c r="H4628" i="1"/>
  <c r="H4620" i="1"/>
  <c r="H4612" i="1"/>
  <c r="H4604" i="1"/>
  <c r="H4596" i="1"/>
  <c r="H4588" i="1"/>
  <c r="H4580" i="1"/>
  <c r="H4572" i="1"/>
  <c r="H4564" i="1"/>
  <c r="H4556" i="1"/>
  <c r="H4548" i="1"/>
  <c r="H4540" i="1"/>
  <c r="H4532" i="1"/>
  <c r="H4524" i="1"/>
  <c r="H4516" i="1"/>
  <c r="H4508" i="1"/>
  <c r="H4500" i="1"/>
  <c r="H4492" i="1"/>
  <c r="H4484" i="1"/>
  <c r="H4476" i="1"/>
  <c r="H4468" i="1"/>
  <c r="H4460" i="1"/>
  <c r="H4452" i="1"/>
  <c r="H4444" i="1"/>
  <c r="H4436" i="1"/>
  <c r="H4428" i="1"/>
  <c r="H4420" i="1"/>
  <c r="H4412" i="1"/>
  <c r="H4404" i="1"/>
  <c r="H4396" i="1"/>
  <c r="H4388" i="1"/>
  <c r="H4380" i="1"/>
  <c r="H4372" i="1"/>
  <c r="H4364" i="1"/>
  <c r="H4356" i="1"/>
  <c r="H4348" i="1"/>
  <c r="H4340" i="1"/>
  <c r="H4332" i="1"/>
  <c r="H4324" i="1"/>
  <c r="H4316" i="1"/>
  <c r="H4308" i="1"/>
  <c r="H4300" i="1"/>
  <c r="H4292" i="1"/>
  <c r="H4284" i="1"/>
  <c r="H4276" i="1"/>
  <c r="H4268" i="1"/>
  <c r="H4260" i="1"/>
  <c r="H4252" i="1"/>
  <c r="H4244" i="1"/>
  <c r="H4236" i="1"/>
  <c r="H4228" i="1"/>
  <c r="H4220" i="1"/>
  <c r="H4212" i="1"/>
  <c r="H4204" i="1"/>
  <c r="H4196" i="1"/>
  <c r="H4188" i="1"/>
  <c r="H4180" i="1"/>
  <c r="H4172" i="1"/>
  <c r="H4164" i="1"/>
  <c r="H4156" i="1"/>
  <c r="H4148" i="1"/>
  <c r="H4140" i="1"/>
  <c r="H4132" i="1"/>
  <c r="H4124" i="1"/>
  <c r="H4116" i="1"/>
  <c r="H4108" i="1"/>
  <c r="H4100" i="1"/>
  <c r="H4092" i="1"/>
  <c r="H4084" i="1"/>
  <c r="H4076" i="1"/>
  <c r="H4068" i="1"/>
  <c r="H4060" i="1"/>
  <c r="H4052" i="1"/>
  <c r="H4044" i="1"/>
  <c r="H4635" i="1"/>
  <c r="H4613" i="1"/>
  <c r="H4594" i="1"/>
  <c r="H4571" i="1"/>
  <c r="H4549" i="1"/>
  <c r="H4530" i="1"/>
  <c r="H4507" i="1"/>
  <c r="H4485" i="1"/>
  <c r="H4466" i="1"/>
  <c r="H4443" i="1"/>
  <c r="H4421" i="1"/>
  <c r="H4402" i="1"/>
  <c r="H4379" i="1"/>
  <c r="H4357" i="1"/>
  <c r="H4338" i="1"/>
  <c r="H4315" i="1"/>
  <c r="H4293" i="1"/>
  <c r="H4274" i="1"/>
  <c r="H4251" i="1"/>
  <c r="H4229" i="1"/>
  <c r="H4210" i="1"/>
  <c r="H4187" i="1"/>
  <c r="H4165" i="1"/>
  <c r="H4146" i="1"/>
  <c r="H4123" i="1"/>
  <c r="H4101" i="1"/>
  <c r="H4082" i="1"/>
  <c r="H4059" i="1"/>
  <c r="H4037" i="1"/>
  <c r="H4021" i="1"/>
  <c r="H4005" i="1"/>
  <c r="H3989" i="1"/>
  <c r="H3978" i="1"/>
  <c r="H3970" i="1"/>
  <c r="H3962" i="1"/>
  <c r="H3954" i="1"/>
  <c r="H3946" i="1"/>
  <c r="H3938" i="1"/>
  <c r="H3930" i="1"/>
  <c r="H3922" i="1"/>
  <c r="H3914" i="1"/>
  <c r="H3906" i="1"/>
  <c r="H3898" i="1"/>
  <c r="H3890" i="1"/>
  <c r="H3882" i="1"/>
  <c r="H3874" i="1"/>
  <c r="H3866" i="1"/>
  <c r="H3858" i="1"/>
  <c r="H3850" i="1"/>
  <c r="H3842" i="1"/>
  <c r="H3834" i="1"/>
  <c r="H3826" i="1"/>
  <c r="H3818" i="1"/>
  <c r="H3810" i="1"/>
  <c r="H3802" i="1"/>
  <c r="H3794" i="1"/>
  <c r="H3786" i="1"/>
  <c r="H3778" i="1"/>
  <c r="H3770" i="1"/>
  <c r="H3762" i="1"/>
  <c r="H3754" i="1"/>
  <c r="H3746" i="1"/>
  <c r="H3738" i="1"/>
  <c r="H3730" i="1"/>
  <c r="H3722" i="1"/>
  <c r="H3714" i="1"/>
  <c r="H3706" i="1"/>
  <c r="H3698" i="1"/>
  <c r="H3690" i="1"/>
  <c r="H3682" i="1"/>
  <c r="H3674" i="1"/>
  <c r="H3666" i="1"/>
  <c r="H3658" i="1"/>
  <c r="H3650" i="1"/>
  <c r="H3642" i="1"/>
  <c r="H3634" i="1"/>
  <c r="H3626" i="1"/>
  <c r="H3618" i="1"/>
  <c r="H3610" i="1"/>
  <c r="H3602" i="1"/>
  <c r="H3594" i="1"/>
  <c r="H3586" i="1"/>
  <c r="H3578" i="1"/>
  <c r="H3570" i="1"/>
  <c r="H3562" i="1"/>
  <c r="H4653" i="1"/>
  <c r="H4634" i="1"/>
  <c r="H4611" i="1"/>
  <c r="H4589" i="1"/>
  <c r="H4570" i="1"/>
  <c r="H4547" i="1"/>
  <c r="H4525" i="1"/>
  <c r="H4506" i="1"/>
  <c r="H4483" i="1"/>
  <c r="H4461" i="1"/>
  <c r="H4442" i="1"/>
  <c r="H4419" i="1"/>
  <c r="H4397" i="1"/>
  <c r="H4378" i="1"/>
  <c r="H4355" i="1"/>
  <c r="H4333" i="1"/>
  <c r="H4314" i="1"/>
  <c r="H4291" i="1"/>
  <c r="H4269" i="1"/>
  <c r="H4250" i="1"/>
  <c r="H4227" i="1"/>
  <c r="H4205" i="1"/>
  <c r="H4186" i="1"/>
  <c r="H4163" i="1"/>
  <c r="H4141" i="1"/>
  <c r="H4122" i="1"/>
  <c r="H4099" i="1"/>
  <c r="H4077" i="1"/>
  <c r="H4058" i="1"/>
  <c r="H4036" i="1"/>
  <c r="H4020" i="1"/>
  <c r="H4004" i="1"/>
  <c r="H3988" i="1"/>
  <c r="H3977" i="1"/>
  <c r="H3969" i="1"/>
  <c r="H3961" i="1"/>
  <c r="H3953" i="1"/>
  <c r="H3945" i="1"/>
  <c r="H3937" i="1"/>
  <c r="H3929" i="1"/>
  <c r="H3921" i="1"/>
  <c r="H3913" i="1"/>
  <c r="H3905" i="1"/>
  <c r="H3897" i="1"/>
  <c r="H3889" i="1"/>
  <c r="H3881" i="1"/>
  <c r="H3873" i="1"/>
  <c r="H3865" i="1"/>
  <c r="H3857" i="1"/>
  <c r="H3849" i="1"/>
  <c r="H3841" i="1"/>
  <c r="H3833" i="1"/>
  <c r="H3825" i="1"/>
  <c r="H3817" i="1"/>
  <c r="H3809" i="1"/>
  <c r="H3801" i="1"/>
  <c r="H3793" i="1"/>
  <c r="H3785" i="1"/>
  <c r="H3777" i="1"/>
  <c r="H3769" i="1"/>
  <c r="H3761" i="1"/>
  <c r="H3753" i="1"/>
  <c r="H3745" i="1"/>
  <c r="H3737" i="1"/>
  <c r="H3729" i="1"/>
  <c r="H3721" i="1"/>
  <c r="H3713" i="1"/>
  <c r="H3705" i="1"/>
  <c r="H3697" i="1"/>
  <c r="H3689" i="1"/>
  <c r="H3681" i="1"/>
  <c r="H3673" i="1"/>
  <c r="H3665" i="1"/>
  <c r="H3657" i="1"/>
  <c r="H3649" i="1"/>
  <c r="H3641" i="1"/>
  <c r="H3633" i="1"/>
  <c r="H3625" i="1"/>
  <c r="H3617" i="1"/>
  <c r="H3609" i="1"/>
  <c r="H3601" i="1"/>
  <c r="H3593" i="1"/>
  <c r="H3585" i="1"/>
  <c r="H3577" i="1"/>
  <c r="H3569" i="1"/>
  <c r="H4651" i="1"/>
  <c r="H4629" i="1"/>
  <c r="H4610" i="1"/>
  <c r="H4587" i="1"/>
  <c r="H4565" i="1"/>
  <c r="H4546" i="1"/>
  <c r="H4523" i="1"/>
  <c r="H4501" i="1"/>
  <c r="H4482" i="1"/>
  <c r="H4459" i="1"/>
  <c r="H4437" i="1"/>
  <c r="H4418" i="1"/>
  <c r="H4395" i="1"/>
  <c r="H4373" i="1"/>
  <c r="H4354" i="1"/>
  <c r="H4331" i="1"/>
  <c r="H4309" i="1"/>
  <c r="H4290" i="1"/>
  <c r="H4267" i="1"/>
  <c r="H4245" i="1"/>
  <c r="H4226" i="1"/>
  <c r="H4203" i="1"/>
  <c r="H4181" i="1"/>
  <c r="H4162" i="1"/>
  <c r="H4139" i="1"/>
  <c r="H4117" i="1"/>
  <c r="H4098" i="1"/>
  <c r="H4075" i="1"/>
  <c r="H4053" i="1"/>
  <c r="H4035" i="1"/>
  <c r="H4019" i="1"/>
  <c r="H4003" i="1"/>
  <c r="H3987" i="1"/>
  <c r="H3976" i="1"/>
  <c r="H3968" i="1"/>
  <c r="H3960" i="1"/>
  <c r="H3952" i="1"/>
  <c r="H3944" i="1"/>
  <c r="H3936" i="1"/>
  <c r="H3928" i="1"/>
  <c r="H3920" i="1"/>
  <c r="H3912" i="1"/>
  <c r="H3904" i="1"/>
  <c r="H3896" i="1"/>
  <c r="H3888" i="1"/>
  <c r="H3880" i="1"/>
  <c r="H3872" i="1"/>
  <c r="H3864" i="1"/>
  <c r="H3856" i="1"/>
  <c r="H3848" i="1"/>
  <c r="H3840" i="1"/>
  <c r="H3832" i="1"/>
  <c r="H3824" i="1"/>
  <c r="H3816" i="1"/>
  <c r="H3808" i="1"/>
  <c r="H3800" i="1"/>
  <c r="H3792" i="1"/>
  <c r="H3784" i="1"/>
  <c r="H3776" i="1"/>
  <c r="H3768" i="1"/>
  <c r="H3760" i="1"/>
  <c r="H3752" i="1"/>
  <c r="H3744" i="1"/>
  <c r="H3736" i="1"/>
  <c r="H3728" i="1"/>
  <c r="H3720" i="1"/>
  <c r="H3712" i="1"/>
  <c r="H3704" i="1"/>
  <c r="H3696" i="1"/>
  <c r="H3688" i="1"/>
  <c r="H3680" i="1"/>
  <c r="H3672" i="1"/>
  <c r="H3664" i="1"/>
  <c r="H3656" i="1"/>
  <c r="H3648" i="1"/>
  <c r="H3640" i="1"/>
  <c r="H3632" i="1"/>
  <c r="H3624" i="1"/>
  <c r="H3616" i="1"/>
  <c r="H3608" i="1"/>
  <c r="H3600" i="1"/>
  <c r="H3592" i="1"/>
  <c r="H3584" i="1"/>
  <c r="H3576" i="1"/>
  <c r="H3568" i="1"/>
  <c r="H4650" i="1"/>
  <c r="H4627" i="1"/>
  <c r="H4605" i="1"/>
  <c r="H4586" i="1"/>
  <c r="H4563" i="1"/>
  <c r="H4541" i="1"/>
  <c r="H4522" i="1"/>
  <c r="H4499" i="1"/>
  <c r="H4477" i="1"/>
  <c r="H4458" i="1"/>
  <c r="H4435" i="1"/>
  <c r="H4413" i="1"/>
  <c r="H4394" i="1"/>
  <c r="H4371" i="1"/>
  <c r="H4349" i="1"/>
  <c r="H4330" i="1"/>
  <c r="H4307" i="1"/>
  <c r="H4285" i="1"/>
  <c r="H4266" i="1"/>
  <c r="H4243" i="1"/>
  <c r="H4221" i="1"/>
  <c r="H4202" i="1"/>
  <c r="H4179" i="1"/>
  <c r="H4157" i="1"/>
  <c r="H4138" i="1"/>
  <c r="H4115" i="1"/>
  <c r="H4093" i="1"/>
  <c r="H4074" i="1"/>
  <c r="H4051" i="1"/>
  <c r="H4034" i="1"/>
  <c r="H4018" i="1"/>
  <c r="H4002" i="1"/>
  <c r="H3986" i="1"/>
  <c r="H3975" i="1"/>
  <c r="H3967" i="1"/>
  <c r="H3959" i="1"/>
  <c r="H3951" i="1"/>
  <c r="H3943" i="1"/>
  <c r="H3935" i="1"/>
  <c r="H3927" i="1"/>
  <c r="H3919" i="1"/>
  <c r="H3911" i="1"/>
  <c r="H3903" i="1"/>
  <c r="H3895" i="1"/>
  <c r="H3887" i="1"/>
  <c r="H3879" i="1"/>
  <c r="H3871" i="1"/>
  <c r="H3863" i="1"/>
  <c r="H3855" i="1"/>
  <c r="H3847" i="1"/>
  <c r="H3839" i="1"/>
  <c r="H3831" i="1"/>
  <c r="H3823" i="1"/>
  <c r="H3815" i="1"/>
  <c r="H3807" i="1"/>
  <c r="H3799" i="1"/>
  <c r="H3791" i="1"/>
  <c r="H3783" i="1"/>
  <c r="H3775" i="1"/>
  <c r="H3767" i="1"/>
  <c r="H3759" i="1"/>
  <c r="H3751" i="1"/>
  <c r="H3743" i="1"/>
  <c r="H3735" i="1"/>
  <c r="H3727" i="1"/>
  <c r="H3719" i="1"/>
  <c r="H3711" i="1"/>
  <c r="H3703" i="1"/>
  <c r="H3695" i="1"/>
  <c r="H3687" i="1"/>
  <c r="H3679" i="1"/>
  <c r="H3671" i="1"/>
  <c r="H3663" i="1"/>
  <c r="H3655" i="1"/>
  <c r="H3647" i="1"/>
  <c r="H3639" i="1"/>
  <c r="H3631" i="1"/>
  <c r="H3623" i="1"/>
  <c r="H3615" i="1"/>
  <c r="H3607" i="1"/>
  <c r="H3599" i="1"/>
  <c r="H3591" i="1"/>
  <c r="H3583" i="1"/>
  <c r="H3575" i="1"/>
  <c r="H3567" i="1"/>
  <c r="H4645" i="1"/>
  <c r="H4626" i="1"/>
  <c r="H4603" i="1"/>
  <c r="H4581" i="1"/>
  <c r="H4562" i="1"/>
  <c r="H4539" i="1"/>
  <c r="H4517" i="1"/>
  <c r="H4498" i="1"/>
  <c r="H4475" i="1"/>
  <c r="H4453" i="1"/>
  <c r="H4434" i="1"/>
  <c r="H4411" i="1"/>
  <c r="H4389" i="1"/>
  <c r="H4370" i="1"/>
  <c r="H4347" i="1"/>
  <c r="H4325" i="1"/>
  <c r="H4306" i="1"/>
  <c r="H4283" i="1"/>
  <c r="H4261" i="1"/>
  <c r="H4242" i="1"/>
  <c r="H4219" i="1"/>
  <c r="H4197" i="1"/>
  <c r="H4178" i="1"/>
  <c r="H4155" i="1"/>
  <c r="H4133" i="1"/>
  <c r="H4114" i="1"/>
  <c r="H4091" i="1"/>
  <c r="H4069" i="1"/>
  <c r="H4050" i="1"/>
  <c r="H4029" i="1"/>
  <c r="H4013" i="1"/>
  <c r="H3997" i="1"/>
  <c r="H3983" i="1"/>
  <c r="H3974" i="1"/>
  <c r="H3966" i="1"/>
  <c r="H3958" i="1"/>
  <c r="H3950" i="1"/>
  <c r="H3942" i="1"/>
  <c r="H3934" i="1"/>
  <c r="H3926" i="1"/>
  <c r="H3918" i="1"/>
  <c r="H3910" i="1"/>
  <c r="H3902" i="1"/>
  <c r="H3894" i="1"/>
  <c r="H3886" i="1"/>
  <c r="H3878" i="1"/>
  <c r="H3870" i="1"/>
  <c r="H3862" i="1"/>
  <c r="H3854" i="1"/>
  <c r="H3846" i="1"/>
  <c r="H3838" i="1"/>
  <c r="H3830" i="1"/>
  <c r="H3822" i="1"/>
  <c r="H3814" i="1"/>
  <c r="H3806" i="1"/>
  <c r="H3798" i="1"/>
  <c r="H3790" i="1"/>
  <c r="H3782" i="1"/>
  <c r="H3774" i="1"/>
  <c r="H3766" i="1"/>
  <c r="H3758" i="1"/>
  <c r="H3750" i="1"/>
  <c r="H3742" i="1"/>
  <c r="H3734" i="1"/>
  <c r="H3726" i="1"/>
  <c r="H3718" i="1"/>
  <c r="H3710" i="1"/>
  <c r="H3702" i="1"/>
  <c r="H3694" i="1"/>
  <c r="H3686" i="1"/>
  <c r="H3678" i="1"/>
  <c r="H3670" i="1"/>
  <c r="H3662" i="1"/>
  <c r="H3654" i="1"/>
  <c r="H3646" i="1"/>
  <c r="H3638" i="1"/>
  <c r="H3630" i="1"/>
  <c r="H3622" i="1"/>
  <c r="H3614" i="1"/>
  <c r="H3606" i="1"/>
  <c r="H3598" i="1"/>
  <c r="H3590" i="1"/>
  <c r="H3582" i="1"/>
  <c r="H3574" i="1"/>
  <c r="H3566" i="1"/>
  <c r="H4602" i="1"/>
  <c r="H4554" i="1"/>
  <c r="H4491" i="1"/>
  <c r="H4429" i="1"/>
  <c r="H4381" i="1"/>
  <c r="H4322" i="1"/>
  <c r="H4259" i="1"/>
  <c r="H4211" i="1"/>
  <c r="H4149" i="1"/>
  <c r="H4090" i="1"/>
  <c r="H4042" i="1"/>
  <c r="H3995" i="1"/>
  <c r="H3965" i="1"/>
  <c r="H3947" i="1"/>
  <c r="H3924" i="1"/>
  <c r="H3901" i="1"/>
  <c r="H3883" i="1"/>
  <c r="H3860" i="1"/>
  <c r="H3837" i="1"/>
  <c r="H3819" i="1"/>
  <c r="H3796" i="1"/>
  <c r="H3773" i="1"/>
  <c r="H3755" i="1"/>
  <c r="H3732" i="1"/>
  <c r="H3709" i="1"/>
  <c r="H3691" i="1"/>
  <c r="H3668" i="1"/>
  <c r="H3645" i="1"/>
  <c r="H3627" i="1"/>
  <c r="H3604" i="1"/>
  <c r="H3581" i="1"/>
  <c r="H3563" i="1"/>
  <c r="H3554" i="1"/>
  <c r="H3546" i="1"/>
  <c r="H3538" i="1"/>
  <c r="H3530" i="1"/>
  <c r="H3522" i="1"/>
  <c r="H3514" i="1"/>
  <c r="H3506" i="1"/>
  <c r="H3498" i="1"/>
  <c r="H3490" i="1"/>
  <c r="H3482" i="1"/>
  <c r="H3474" i="1"/>
  <c r="H3466" i="1"/>
  <c r="H3458" i="1"/>
  <c r="H3450" i="1"/>
  <c r="H3442" i="1"/>
  <c r="H3434" i="1"/>
  <c r="H3426" i="1"/>
  <c r="H3418" i="1"/>
  <c r="H3410" i="1"/>
  <c r="H3402" i="1"/>
  <c r="H3394" i="1"/>
  <c r="H3386" i="1"/>
  <c r="H3378" i="1"/>
  <c r="H3370" i="1"/>
  <c r="H3362" i="1"/>
  <c r="H3354" i="1"/>
  <c r="H3346" i="1"/>
  <c r="H3338" i="1"/>
  <c r="H3330" i="1"/>
  <c r="H3322" i="1"/>
  <c r="H3314" i="1"/>
  <c r="H3306" i="1"/>
  <c r="H3298" i="1"/>
  <c r="H3290" i="1"/>
  <c r="H3282" i="1"/>
  <c r="H3274" i="1"/>
  <c r="H3266" i="1"/>
  <c r="H3258" i="1"/>
  <c r="H3250" i="1"/>
  <c r="H3242" i="1"/>
  <c r="H3234" i="1"/>
  <c r="H3226" i="1"/>
  <c r="H3218" i="1"/>
  <c r="H3210" i="1"/>
  <c r="H3202" i="1"/>
  <c r="H3194" i="1"/>
  <c r="H3186" i="1"/>
  <c r="H3178" i="1"/>
  <c r="H3170" i="1"/>
  <c r="H3162" i="1"/>
  <c r="H3154" i="1"/>
  <c r="H3146" i="1"/>
  <c r="H3138" i="1"/>
  <c r="H4597" i="1"/>
  <c r="H4538" i="1"/>
  <c r="H4490" i="1"/>
  <c r="H4427" i="1"/>
  <c r="H4365" i="1"/>
  <c r="H4317" i="1"/>
  <c r="H4258" i="1"/>
  <c r="H4195" i="1"/>
  <c r="H4147" i="1"/>
  <c r="H4085" i="1"/>
  <c r="H4028" i="1"/>
  <c r="H3994" i="1"/>
  <c r="H3964" i="1"/>
  <c r="H3941" i="1"/>
  <c r="H3923" i="1"/>
  <c r="H3900" i="1"/>
  <c r="H3877" i="1"/>
  <c r="H3859" i="1"/>
  <c r="H3836" i="1"/>
  <c r="H3813" i="1"/>
  <c r="H3795" i="1"/>
  <c r="H3772" i="1"/>
  <c r="H3749" i="1"/>
  <c r="H3731" i="1"/>
  <c r="H3708" i="1"/>
  <c r="H3685" i="1"/>
  <c r="H3667" i="1"/>
  <c r="H3644" i="1"/>
  <c r="H3621" i="1"/>
  <c r="H3603" i="1"/>
  <c r="H3580" i="1"/>
  <c r="H3561" i="1"/>
  <c r="H3553" i="1"/>
  <c r="H3545" i="1"/>
  <c r="H3537" i="1"/>
  <c r="H3529" i="1"/>
  <c r="H3521" i="1"/>
  <c r="H3513" i="1"/>
  <c r="H3505" i="1"/>
  <c r="H3497" i="1"/>
  <c r="H3489" i="1"/>
  <c r="H3481" i="1"/>
  <c r="H3473" i="1"/>
  <c r="H3465" i="1"/>
  <c r="H3457" i="1"/>
  <c r="H3449" i="1"/>
  <c r="H3441" i="1"/>
  <c r="H3433" i="1"/>
  <c r="H3425" i="1"/>
  <c r="H3417" i="1"/>
  <c r="H3409" i="1"/>
  <c r="H3401" i="1"/>
  <c r="H3393" i="1"/>
  <c r="H3385" i="1"/>
  <c r="H3377" i="1"/>
  <c r="H3369" i="1"/>
  <c r="H3361" i="1"/>
  <c r="H3353" i="1"/>
  <c r="H3345" i="1"/>
  <c r="H3337" i="1"/>
  <c r="H3329" i="1"/>
  <c r="H3321" i="1"/>
  <c r="H3313" i="1"/>
  <c r="H3305" i="1"/>
  <c r="H3297" i="1"/>
  <c r="H3289" i="1"/>
  <c r="H3281" i="1"/>
  <c r="H3273" i="1"/>
  <c r="H3265" i="1"/>
  <c r="H3257" i="1"/>
  <c r="H3249" i="1"/>
  <c r="H3241" i="1"/>
  <c r="H3233" i="1"/>
  <c r="H3225" i="1"/>
  <c r="H3217" i="1"/>
  <c r="H3209" i="1"/>
  <c r="H3201" i="1"/>
  <c r="H3193" i="1"/>
  <c r="H3185" i="1"/>
  <c r="H3177" i="1"/>
  <c r="H3169" i="1"/>
  <c r="H3161" i="1"/>
  <c r="H3153" i="1"/>
  <c r="H3145" i="1"/>
  <c r="H3137" i="1"/>
  <c r="H4643" i="1"/>
  <c r="H4595" i="1"/>
  <c r="H4533" i="1"/>
  <c r="H4474" i="1"/>
  <c r="H4426" i="1"/>
  <c r="H4363" i="1"/>
  <c r="H4301" i="1"/>
  <c r="H4253" i="1"/>
  <c r="H4194" i="1"/>
  <c r="H4131" i="1"/>
  <c r="H4083" i="1"/>
  <c r="H4027" i="1"/>
  <c r="H3981" i="1"/>
  <c r="H3963" i="1"/>
  <c r="H3940" i="1"/>
  <c r="H3917" i="1"/>
  <c r="H3899" i="1"/>
  <c r="H3876" i="1"/>
  <c r="H3853" i="1"/>
  <c r="H3835" i="1"/>
  <c r="H3812" i="1"/>
  <c r="H3789" i="1"/>
  <c r="H3771" i="1"/>
  <c r="H3748" i="1"/>
  <c r="H3725" i="1"/>
  <c r="H3707" i="1"/>
  <c r="H3684" i="1"/>
  <c r="H3661" i="1"/>
  <c r="H3643" i="1"/>
  <c r="H3620" i="1"/>
  <c r="H3597" i="1"/>
  <c r="H3579" i="1"/>
  <c r="H3560" i="1"/>
  <c r="H3552" i="1"/>
  <c r="H3544" i="1"/>
  <c r="H3536" i="1"/>
  <c r="H3528" i="1"/>
  <c r="H3520" i="1"/>
  <c r="H3512" i="1"/>
  <c r="H3504" i="1"/>
  <c r="H3496" i="1"/>
  <c r="H3488" i="1"/>
  <c r="H3480" i="1"/>
  <c r="H3472" i="1"/>
  <c r="H3464" i="1"/>
  <c r="H3456" i="1"/>
  <c r="H3448" i="1"/>
  <c r="H3440" i="1"/>
  <c r="H3432" i="1"/>
  <c r="H3424" i="1"/>
  <c r="H3416" i="1"/>
  <c r="H3408" i="1"/>
  <c r="H3400" i="1"/>
  <c r="H3392" i="1"/>
  <c r="H3384" i="1"/>
  <c r="H3376" i="1"/>
  <c r="H4642" i="1"/>
  <c r="H4579" i="1"/>
  <c r="H4531" i="1"/>
  <c r="H4469" i="1"/>
  <c r="H4410" i="1"/>
  <c r="H4362" i="1"/>
  <c r="H4299" i="1"/>
  <c r="H4237" i="1"/>
  <c r="H4189" i="1"/>
  <c r="H4130" i="1"/>
  <c r="H4067" i="1"/>
  <c r="H4026" i="1"/>
  <c r="H3980" i="1"/>
  <c r="H3957" i="1"/>
  <c r="H3939" i="1"/>
  <c r="H3916" i="1"/>
  <c r="H3893" i="1"/>
  <c r="H3875" i="1"/>
  <c r="H3852" i="1"/>
  <c r="H3829" i="1"/>
  <c r="H3811" i="1"/>
  <c r="H3788" i="1"/>
  <c r="H3765" i="1"/>
  <c r="H3747" i="1"/>
  <c r="H3724" i="1"/>
  <c r="H3701" i="1"/>
  <c r="H3683" i="1"/>
  <c r="H3660" i="1"/>
  <c r="H3637" i="1"/>
  <c r="H3619" i="1"/>
  <c r="H3596" i="1"/>
  <c r="H3573" i="1"/>
  <c r="H3559" i="1"/>
  <c r="H3551" i="1"/>
  <c r="H3543" i="1"/>
  <c r="H3535" i="1"/>
  <c r="H3527" i="1"/>
  <c r="H3519" i="1"/>
  <c r="H3511" i="1"/>
  <c r="H3503" i="1"/>
  <c r="H3495" i="1"/>
  <c r="H3487" i="1"/>
  <c r="H4637" i="1"/>
  <c r="H4578" i="1"/>
  <c r="H4515" i="1"/>
  <c r="H4467" i="1"/>
  <c r="H4405" i="1"/>
  <c r="H4346" i="1"/>
  <c r="H4298" i="1"/>
  <c r="H4235" i="1"/>
  <c r="H4173" i="1"/>
  <c r="H4125" i="1"/>
  <c r="H4066" i="1"/>
  <c r="H4012" i="1"/>
  <c r="H3979" i="1"/>
  <c r="H3956" i="1"/>
  <c r="H3933" i="1"/>
  <c r="H3915" i="1"/>
  <c r="H3892" i="1"/>
  <c r="H3869" i="1"/>
  <c r="H3851" i="1"/>
  <c r="H3828" i="1"/>
  <c r="H3805" i="1"/>
  <c r="H3787" i="1"/>
  <c r="H3764" i="1"/>
  <c r="H3741" i="1"/>
  <c r="H3723" i="1"/>
  <c r="H3700" i="1"/>
  <c r="H3677" i="1"/>
  <c r="H3659" i="1"/>
  <c r="H3636" i="1"/>
  <c r="H3613" i="1"/>
  <c r="H3595" i="1"/>
  <c r="H3572" i="1"/>
  <c r="H4621" i="1"/>
  <c r="H4573" i="1"/>
  <c r="H4514" i="1"/>
  <c r="H4451" i="1"/>
  <c r="H4403" i="1"/>
  <c r="H4341" i="1"/>
  <c r="H4282" i="1"/>
  <c r="H4234" i="1"/>
  <c r="H4171" i="1"/>
  <c r="H4109" i="1"/>
  <c r="H4061" i="1"/>
  <c r="H4011" i="1"/>
  <c r="H3973" i="1"/>
  <c r="H3955" i="1"/>
  <c r="H3932" i="1"/>
  <c r="H3909" i="1"/>
  <c r="H3891" i="1"/>
  <c r="H3868" i="1"/>
  <c r="H3845" i="1"/>
  <c r="H3827" i="1"/>
  <c r="H3804" i="1"/>
  <c r="H3781" i="1"/>
  <c r="H3763" i="1"/>
  <c r="H3740" i="1"/>
  <c r="H3717" i="1"/>
  <c r="H3699" i="1"/>
  <c r="H3676" i="1"/>
  <c r="H3653" i="1"/>
  <c r="H3635" i="1"/>
  <c r="H3612" i="1"/>
  <c r="H3589" i="1"/>
  <c r="H3571" i="1"/>
  <c r="H3557" i="1"/>
  <c r="H3549" i="1"/>
  <c r="H3541" i="1"/>
  <c r="H3533" i="1"/>
  <c r="H3525" i="1"/>
  <c r="H3517" i="1"/>
  <c r="H3509" i="1"/>
  <c r="H3501" i="1"/>
  <c r="H3493" i="1"/>
  <c r="H3485" i="1"/>
  <c r="H3477" i="1"/>
  <c r="H3469" i="1"/>
  <c r="H3461" i="1"/>
  <c r="H3453" i="1"/>
  <c r="H3445" i="1"/>
  <c r="H3437" i="1"/>
  <c r="H3429" i="1"/>
  <c r="H3421" i="1"/>
  <c r="H3413" i="1"/>
  <c r="H3405" i="1"/>
  <c r="H3397" i="1"/>
  <c r="H3389" i="1"/>
  <c r="H3381" i="1"/>
  <c r="H4450" i="1"/>
  <c r="H4218" i="1"/>
  <c r="H4010" i="1"/>
  <c r="H3908" i="1"/>
  <c r="H3821" i="1"/>
  <c r="H3739" i="1"/>
  <c r="H3652" i="1"/>
  <c r="H3565" i="1"/>
  <c r="H3542" i="1"/>
  <c r="H3523" i="1"/>
  <c r="H3500" i="1"/>
  <c r="H3479" i="1"/>
  <c r="H3463" i="1"/>
  <c r="H3447" i="1"/>
  <c r="H3431" i="1"/>
  <c r="H3415" i="1"/>
  <c r="H3399" i="1"/>
  <c r="H3383" i="1"/>
  <c r="H3371" i="1"/>
  <c r="H3359" i="1"/>
  <c r="H3349" i="1"/>
  <c r="H3339" i="1"/>
  <c r="H3327" i="1"/>
  <c r="H3317" i="1"/>
  <c r="H3307" i="1"/>
  <c r="H3295" i="1"/>
  <c r="H3285" i="1"/>
  <c r="H3275" i="1"/>
  <c r="H3263" i="1"/>
  <c r="H3253" i="1"/>
  <c r="H3243" i="1"/>
  <c r="H3231" i="1"/>
  <c r="H3221" i="1"/>
  <c r="H3211" i="1"/>
  <c r="H3199" i="1"/>
  <c r="H3189" i="1"/>
  <c r="H3179" i="1"/>
  <c r="H3167" i="1"/>
  <c r="H3157" i="1"/>
  <c r="H3147" i="1"/>
  <c r="H3135" i="1"/>
  <c r="H3127" i="1"/>
  <c r="H3119" i="1"/>
  <c r="H3111" i="1"/>
  <c r="H3103" i="1"/>
  <c r="H3095" i="1"/>
  <c r="H3087" i="1"/>
  <c r="H3079" i="1"/>
  <c r="H3071" i="1"/>
  <c r="H3063" i="1"/>
  <c r="H3055" i="1"/>
  <c r="H3047" i="1"/>
  <c r="H3039" i="1"/>
  <c r="H3031" i="1"/>
  <c r="H3023" i="1"/>
  <c r="H3015" i="1"/>
  <c r="H3007" i="1"/>
  <c r="H2999" i="1"/>
  <c r="H2991" i="1"/>
  <c r="H2983" i="1"/>
  <c r="H2975" i="1"/>
  <c r="H2967" i="1"/>
  <c r="H2959" i="1"/>
  <c r="H2951" i="1"/>
  <c r="H2943" i="1"/>
  <c r="H2935" i="1"/>
  <c r="H2927" i="1"/>
  <c r="H2919" i="1"/>
  <c r="H2911" i="1"/>
  <c r="H2903" i="1"/>
  <c r="H2895" i="1"/>
  <c r="H2887" i="1"/>
  <c r="H2879" i="1"/>
  <c r="H2871" i="1"/>
  <c r="H2863" i="1"/>
  <c r="H2855" i="1"/>
  <c r="H2847" i="1"/>
  <c r="H2839" i="1"/>
  <c r="H2831" i="1"/>
  <c r="H2823" i="1"/>
  <c r="H2815" i="1"/>
  <c r="H2807" i="1"/>
  <c r="H2799" i="1"/>
  <c r="H2791" i="1"/>
  <c r="H2783" i="1"/>
  <c r="H2775" i="1"/>
  <c r="H2767" i="1"/>
  <c r="H2759" i="1"/>
  <c r="H2751" i="1"/>
  <c r="H2743" i="1"/>
  <c r="H2735" i="1"/>
  <c r="H2727" i="1"/>
  <c r="H2719" i="1"/>
  <c r="H2711" i="1"/>
  <c r="H2703" i="1"/>
  <c r="H2695" i="1"/>
  <c r="H2687" i="1"/>
  <c r="H2679" i="1"/>
  <c r="H2671" i="1"/>
  <c r="H2663" i="1"/>
  <c r="H2655" i="1"/>
  <c r="H2647" i="1"/>
  <c r="H2639" i="1"/>
  <c r="H2631" i="1"/>
  <c r="H2623" i="1"/>
  <c r="H2615" i="1"/>
  <c r="H2607" i="1"/>
  <c r="H2599" i="1"/>
  <c r="H2591" i="1"/>
  <c r="H2583" i="1"/>
  <c r="H2575" i="1"/>
  <c r="H2567" i="1"/>
  <c r="H2559" i="1"/>
  <c r="H2551" i="1"/>
  <c r="H2543" i="1"/>
  <c r="H2535" i="1"/>
  <c r="H2527" i="1"/>
  <c r="H2519" i="1"/>
  <c r="H2511" i="1"/>
  <c r="H2503" i="1"/>
  <c r="H2495" i="1"/>
  <c r="H2487" i="1"/>
  <c r="H2479" i="1"/>
  <c r="H2471" i="1"/>
  <c r="H2463" i="1"/>
  <c r="H2455" i="1"/>
  <c r="H2447" i="1"/>
  <c r="H2439" i="1"/>
  <c r="H2431" i="1"/>
  <c r="H2423" i="1"/>
  <c r="H2415" i="1"/>
  <c r="H2407" i="1"/>
  <c r="H2399" i="1"/>
  <c r="H2391" i="1"/>
  <c r="H2383" i="1"/>
  <c r="H2375" i="1"/>
  <c r="H2367" i="1"/>
  <c r="H2359" i="1"/>
  <c r="H2351" i="1"/>
  <c r="H2343" i="1"/>
  <c r="H2335" i="1"/>
  <c r="H2327" i="1"/>
  <c r="H2319" i="1"/>
  <c r="H2311" i="1"/>
  <c r="H2303" i="1"/>
  <c r="H2295" i="1"/>
  <c r="H2287" i="1"/>
  <c r="H2279" i="1"/>
  <c r="H2271" i="1"/>
  <c r="H2263" i="1"/>
  <c r="H2255" i="1"/>
  <c r="H2247" i="1"/>
  <c r="H2239" i="1"/>
  <c r="H2231" i="1"/>
  <c r="H2223" i="1"/>
  <c r="H2215" i="1"/>
  <c r="H2207" i="1"/>
  <c r="H2199" i="1"/>
  <c r="H2191" i="1"/>
  <c r="H2183" i="1"/>
  <c r="H2175" i="1"/>
  <c r="H2167" i="1"/>
  <c r="H2159" i="1"/>
  <c r="H2151" i="1"/>
  <c r="H2143" i="1"/>
  <c r="H2135" i="1"/>
  <c r="H2127" i="1"/>
  <c r="H2119" i="1"/>
  <c r="H2111" i="1"/>
  <c r="H4445" i="1"/>
  <c r="H4213" i="1"/>
  <c r="H3996" i="1"/>
  <c r="H3907" i="1"/>
  <c r="H3820" i="1"/>
  <c r="H3733" i="1"/>
  <c r="H3651" i="1"/>
  <c r="H3564" i="1"/>
  <c r="H3540" i="1"/>
  <c r="H3518" i="1"/>
  <c r="H3499" i="1"/>
  <c r="H3478" i="1"/>
  <c r="H3462" i="1"/>
  <c r="H3446" i="1"/>
  <c r="H3430" i="1"/>
  <c r="H3414" i="1"/>
  <c r="H3398" i="1"/>
  <c r="H3382" i="1"/>
  <c r="H3368" i="1"/>
  <c r="H3358" i="1"/>
  <c r="H3348" i="1"/>
  <c r="H3336" i="1"/>
  <c r="H3326" i="1"/>
  <c r="H3316" i="1"/>
  <c r="H3304" i="1"/>
  <c r="H3294" i="1"/>
  <c r="H3284" i="1"/>
  <c r="H3272" i="1"/>
  <c r="H3262" i="1"/>
  <c r="H3252" i="1"/>
  <c r="H3240" i="1"/>
  <c r="H3230" i="1"/>
  <c r="H3220" i="1"/>
  <c r="H3208" i="1"/>
  <c r="H3198" i="1"/>
  <c r="H3188" i="1"/>
  <c r="H3176" i="1"/>
  <c r="H3166" i="1"/>
  <c r="H3156" i="1"/>
  <c r="H3144" i="1"/>
  <c r="H3134" i="1"/>
  <c r="H3126" i="1"/>
  <c r="H3118" i="1"/>
  <c r="H3110" i="1"/>
  <c r="H3102" i="1"/>
  <c r="H3094" i="1"/>
  <c r="H3086" i="1"/>
  <c r="H3078" i="1"/>
  <c r="H3070" i="1"/>
  <c r="H3062" i="1"/>
  <c r="H3054" i="1"/>
  <c r="H3046" i="1"/>
  <c r="H3038" i="1"/>
  <c r="H3030" i="1"/>
  <c r="H3022" i="1"/>
  <c r="H3014" i="1"/>
  <c r="H3006" i="1"/>
  <c r="H2998" i="1"/>
  <c r="H2990" i="1"/>
  <c r="H2982" i="1"/>
  <c r="H2974" i="1"/>
  <c r="H2966" i="1"/>
  <c r="H2958" i="1"/>
  <c r="H2950" i="1"/>
  <c r="H2942" i="1"/>
  <c r="H2934" i="1"/>
  <c r="H2926" i="1"/>
  <c r="H2918" i="1"/>
  <c r="H2910" i="1"/>
  <c r="H2902" i="1"/>
  <c r="H2894" i="1"/>
  <c r="H2886" i="1"/>
  <c r="H2878" i="1"/>
  <c r="H2870" i="1"/>
  <c r="H2862" i="1"/>
  <c r="H2854" i="1"/>
  <c r="H2846" i="1"/>
  <c r="H2838" i="1"/>
  <c r="H2830" i="1"/>
  <c r="H2822" i="1"/>
  <c r="H2814" i="1"/>
  <c r="H2806" i="1"/>
  <c r="H2798" i="1"/>
  <c r="H2790" i="1"/>
  <c r="H2782" i="1"/>
  <c r="H2774" i="1"/>
  <c r="H2766" i="1"/>
  <c r="H2758" i="1"/>
  <c r="H2750" i="1"/>
  <c r="H2742" i="1"/>
  <c r="H2734" i="1"/>
  <c r="H2726" i="1"/>
  <c r="H2718" i="1"/>
  <c r="H2710" i="1"/>
  <c r="H2702" i="1"/>
  <c r="H2694" i="1"/>
  <c r="H2686" i="1"/>
  <c r="H2678" i="1"/>
  <c r="H2670" i="1"/>
  <c r="H2662" i="1"/>
  <c r="H2654" i="1"/>
  <c r="H2646" i="1"/>
  <c r="H2638" i="1"/>
  <c r="H2630" i="1"/>
  <c r="H2622" i="1"/>
  <c r="H2614" i="1"/>
  <c r="H2606" i="1"/>
  <c r="H2598" i="1"/>
  <c r="H2590" i="1"/>
  <c r="H2582" i="1"/>
  <c r="H2574" i="1"/>
  <c r="H2566" i="1"/>
  <c r="H2558" i="1"/>
  <c r="H2550" i="1"/>
  <c r="H2542" i="1"/>
  <c r="H2534" i="1"/>
  <c r="H2526" i="1"/>
  <c r="H2518" i="1"/>
  <c r="H2510" i="1"/>
  <c r="H2502" i="1"/>
  <c r="H2494" i="1"/>
  <c r="H2486" i="1"/>
  <c r="H2478" i="1"/>
  <c r="H2470" i="1"/>
  <c r="H2462" i="1"/>
  <c r="H2454" i="1"/>
  <c r="H2446" i="1"/>
  <c r="H2438" i="1"/>
  <c r="H2430" i="1"/>
  <c r="H2422" i="1"/>
  <c r="H2414" i="1"/>
  <c r="H2406" i="1"/>
  <c r="H2398" i="1"/>
  <c r="H2390" i="1"/>
  <c r="H2382" i="1"/>
  <c r="H2374" i="1"/>
  <c r="H2366" i="1"/>
  <c r="H2358" i="1"/>
  <c r="H2350" i="1"/>
  <c r="H2342" i="1"/>
  <c r="H2334" i="1"/>
  <c r="H2326" i="1"/>
  <c r="H2318" i="1"/>
  <c r="H2310" i="1"/>
  <c r="H2302" i="1"/>
  <c r="H2294" i="1"/>
  <c r="H2286" i="1"/>
  <c r="H2278" i="1"/>
  <c r="H2270" i="1"/>
  <c r="H2262" i="1"/>
  <c r="H2254" i="1"/>
  <c r="H2246" i="1"/>
  <c r="H2238" i="1"/>
  <c r="H2230" i="1"/>
  <c r="H2222" i="1"/>
  <c r="H2214" i="1"/>
  <c r="H2206" i="1"/>
  <c r="H2198" i="1"/>
  <c r="H2190" i="1"/>
  <c r="H2182" i="1"/>
  <c r="H2174" i="1"/>
  <c r="H2166" i="1"/>
  <c r="H2158" i="1"/>
  <c r="H2150" i="1"/>
  <c r="H2142" i="1"/>
  <c r="H2134" i="1"/>
  <c r="H2126" i="1"/>
  <c r="H2118" i="1"/>
  <c r="H2110" i="1"/>
  <c r="H2102" i="1"/>
  <c r="H4619" i="1"/>
  <c r="H4387" i="1"/>
  <c r="H4170" i="1"/>
  <c r="H3972" i="1"/>
  <c r="H3885" i="1"/>
  <c r="H3803" i="1"/>
  <c r="H3716" i="1"/>
  <c r="H3629" i="1"/>
  <c r="H3558" i="1"/>
  <c r="H3539" i="1"/>
  <c r="H3516" i="1"/>
  <c r="H3494" i="1"/>
  <c r="H3476" i="1"/>
  <c r="H3460" i="1"/>
  <c r="H3444" i="1"/>
  <c r="H3428" i="1"/>
  <c r="H3412" i="1"/>
  <c r="H3396" i="1"/>
  <c r="H3380" i="1"/>
  <c r="H3367" i="1"/>
  <c r="H3357" i="1"/>
  <c r="H3347" i="1"/>
  <c r="H3335" i="1"/>
  <c r="H3325" i="1"/>
  <c r="H3315" i="1"/>
  <c r="H3303" i="1"/>
  <c r="H3293" i="1"/>
  <c r="H3283" i="1"/>
  <c r="H3271" i="1"/>
  <c r="H3261" i="1"/>
  <c r="H3251" i="1"/>
  <c r="H3239" i="1"/>
  <c r="H3229" i="1"/>
  <c r="H3219" i="1"/>
  <c r="H3207" i="1"/>
  <c r="H3197" i="1"/>
  <c r="H3187" i="1"/>
  <c r="H3175" i="1"/>
  <c r="H3165" i="1"/>
  <c r="H3155" i="1"/>
  <c r="H3143" i="1"/>
  <c r="H3133" i="1"/>
  <c r="H3125" i="1"/>
  <c r="H3117" i="1"/>
  <c r="H3109" i="1"/>
  <c r="H3101" i="1"/>
  <c r="H3093" i="1"/>
  <c r="H3085" i="1"/>
  <c r="H3077" i="1"/>
  <c r="H3069" i="1"/>
  <c r="H3061" i="1"/>
  <c r="H3053" i="1"/>
  <c r="H3045" i="1"/>
  <c r="H3037" i="1"/>
  <c r="H3029" i="1"/>
  <c r="H3021" i="1"/>
  <c r="H3013" i="1"/>
  <c r="H3005" i="1"/>
  <c r="H2997" i="1"/>
  <c r="H2989" i="1"/>
  <c r="H2981" i="1"/>
  <c r="H2973" i="1"/>
  <c r="H2965" i="1"/>
  <c r="H2957" i="1"/>
  <c r="H2949" i="1"/>
  <c r="H2941" i="1"/>
  <c r="H2933" i="1"/>
  <c r="H2925" i="1"/>
  <c r="H2917" i="1"/>
  <c r="H2909" i="1"/>
  <c r="H2901" i="1"/>
  <c r="H2893" i="1"/>
  <c r="H2885" i="1"/>
  <c r="H2877" i="1"/>
  <c r="H2869" i="1"/>
  <c r="H2861" i="1"/>
  <c r="H2853" i="1"/>
  <c r="H2845" i="1"/>
  <c r="H2837" i="1"/>
  <c r="H2829" i="1"/>
  <c r="H2821" i="1"/>
  <c r="H2813" i="1"/>
  <c r="H2805" i="1"/>
  <c r="H2797" i="1"/>
  <c r="H2789" i="1"/>
  <c r="H2781" i="1"/>
  <c r="H2773" i="1"/>
  <c r="H2765" i="1"/>
  <c r="H2757" i="1"/>
  <c r="H2749" i="1"/>
  <c r="H2741" i="1"/>
  <c r="H2733" i="1"/>
  <c r="H2725" i="1"/>
  <c r="H2717" i="1"/>
  <c r="H2709" i="1"/>
  <c r="H2701" i="1"/>
  <c r="H2693" i="1"/>
  <c r="H2685" i="1"/>
  <c r="H2677" i="1"/>
  <c r="H2669" i="1"/>
  <c r="H2661" i="1"/>
  <c r="H2653" i="1"/>
  <c r="H2645" i="1"/>
  <c r="H2637" i="1"/>
  <c r="H2629" i="1"/>
  <c r="H2621" i="1"/>
  <c r="H2613" i="1"/>
  <c r="H2605" i="1"/>
  <c r="H2597" i="1"/>
  <c r="H2589" i="1"/>
  <c r="H2581" i="1"/>
  <c r="H2573" i="1"/>
  <c r="H2565" i="1"/>
  <c r="H2557" i="1"/>
  <c r="H2549" i="1"/>
  <c r="H2541" i="1"/>
  <c r="H2533" i="1"/>
  <c r="H2525" i="1"/>
  <c r="H2517" i="1"/>
  <c r="H2509" i="1"/>
  <c r="H2501" i="1"/>
  <c r="H2493" i="1"/>
  <c r="H2485" i="1"/>
  <c r="H2477" i="1"/>
  <c r="H2469" i="1"/>
  <c r="H2461" i="1"/>
  <c r="H2453" i="1"/>
  <c r="H2445" i="1"/>
  <c r="H2437" i="1"/>
  <c r="H2429" i="1"/>
  <c r="H2421" i="1"/>
  <c r="H2413" i="1"/>
  <c r="H2405" i="1"/>
  <c r="H2397" i="1"/>
  <c r="H2389" i="1"/>
  <c r="H2381" i="1"/>
  <c r="H2373" i="1"/>
  <c r="H2365" i="1"/>
  <c r="H2357" i="1"/>
  <c r="H2349" i="1"/>
  <c r="H2341" i="1"/>
  <c r="H2333" i="1"/>
  <c r="H2325" i="1"/>
  <c r="H2317" i="1"/>
  <c r="H2309" i="1"/>
  <c r="H2301" i="1"/>
  <c r="H2293" i="1"/>
  <c r="H2285" i="1"/>
  <c r="H2277" i="1"/>
  <c r="H2269" i="1"/>
  <c r="H2261" i="1"/>
  <c r="H2253" i="1"/>
  <c r="H2245" i="1"/>
  <c r="H2237" i="1"/>
  <c r="H2229" i="1"/>
  <c r="H2221" i="1"/>
  <c r="H2213" i="1"/>
  <c r="H2205" i="1"/>
  <c r="H2197" i="1"/>
  <c r="H2189" i="1"/>
  <c r="H2181" i="1"/>
  <c r="H2173" i="1"/>
  <c r="H2165" i="1"/>
  <c r="H2157" i="1"/>
  <c r="H2149" i="1"/>
  <c r="H2141" i="1"/>
  <c r="H2133" i="1"/>
  <c r="H2125" i="1"/>
  <c r="H2117" i="1"/>
  <c r="H2109" i="1"/>
  <c r="H4618" i="1"/>
  <c r="H4386" i="1"/>
  <c r="H4154" i="1"/>
  <c r="H3971" i="1"/>
  <c r="H3884" i="1"/>
  <c r="H3797" i="1"/>
  <c r="H3715" i="1"/>
  <c r="H3628" i="1"/>
  <c r="H3556" i="1"/>
  <c r="H3534" i="1"/>
  <c r="H3515" i="1"/>
  <c r="H3492" i="1"/>
  <c r="H3475" i="1"/>
  <c r="H3459" i="1"/>
  <c r="H3443" i="1"/>
  <c r="H3427" i="1"/>
  <c r="H3411" i="1"/>
  <c r="H3395" i="1"/>
  <c r="H3379" i="1"/>
  <c r="H3366" i="1"/>
  <c r="H3356" i="1"/>
  <c r="H3344" i="1"/>
  <c r="H3334" i="1"/>
  <c r="H3324" i="1"/>
  <c r="H3312" i="1"/>
  <c r="H3302" i="1"/>
  <c r="H3292" i="1"/>
  <c r="H3280" i="1"/>
  <c r="H3270" i="1"/>
  <c r="H3260" i="1"/>
  <c r="H3248" i="1"/>
  <c r="H3238" i="1"/>
  <c r="H3228" i="1"/>
  <c r="H3216" i="1"/>
  <c r="H3206" i="1"/>
  <c r="H3196" i="1"/>
  <c r="H3184" i="1"/>
  <c r="H3174" i="1"/>
  <c r="H3164" i="1"/>
  <c r="H3152" i="1"/>
  <c r="H3142" i="1"/>
  <c r="H3132" i="1"/>
  <c r="H3124" i="1"/>
  <c r="H3116" i="1"/>
  <c r="H3108" i="1"/>
  <c r="H3100" i="1"/>
  <c r="H3092" i="1"/>
  <c r="H3084" i="1"/>
  <c r="H3076" i="1"/>
  <c r="H3068" i="1"/>
  <c r="H3060" i="1"/>
  <c r="H3052" i="1"/>
  <c r="H3044" i="1"/>
  <c r="H3036" i="1"/>
  <c r="H3028" i="1"/>
  <c r="H3020" i="1"/>
  <c r="H3012" i="1"/>
  <c r="H3004" i="1"/>
  <c r="H2996" i="1"/>
  <c r="H2988" i="1"/>
  <c r="H2980" i="1"/>
  <c r="H2972" i="1"/>
  <c r="H2964" i="1"/>
  <c r="H2956" i="1"/>
  <c r="H2948" i="1"/>
  <c r="H2940" i="1"/>
  <c r="H2932" i="1"/>
  <c r="H2924" i="1"/>
  <c r="H2916" i="1"/>
  <c r="H2908" i="1"/>
  <c r="H2900" i="1"/>
  <c r="H2892" i="1"/>
  <c r="H2884" i="1"/>
  <c r="H2876" i="1"/>
  <c r="H2868" i="1"/>
  <c r="H2860" i="1"/>
  <c r="H2852" i="1"/>
  <c r="H2844" i="1"/>
  <c r="H2836" i="1"/>
  <c r="H2828" i="1"/>
  <c r="H2820" i="1"/>
  <c r="H2812" i="1"/>
  <c r="H2804" i="1"/>
  <c r="H2796" i="1"/>
  <c r="H2788" i="1"/>
  <c r="H2780" i="1"/>
  <c r="H2772" i="1"/>
  <c r="H2764" i="1"/>
  <c r="H2756" i="1"/>
  <c r="H2748" i="1"/>
  <c r="H2740" i="1"/>
  <c r="H2732" i="1"/>
  <c r="H2724" i="1"/>
  <c r="H2716" i="1"/>
  <c r="H2708" i="1"/>
  <c r="H2700" i="1"/>
  <c r="H2692" i="1"/>
  <c r="H2684" i="1"/>
  <c r="H2676" i="1"/>
  <c r="H2668" i="1"/>
  <c r="H2660" i="1"/>
  <c r="H2652" i="1"/>
  <c r="H2644" i="1"/>
  <c r="H2636" i="1"/>
  <c r="H2628" i="1"/>
  <c r="H2620" i="1"/>
  <c r="H2612" i="1"/>
  <c r="H2604" i="1"/>
  <c r="H2596" i="1"/>
  <c r="H2588" i="1"/>
  <c r="H2580" i="1"/>
  <c r="H2572" i="1"/>
  <c r="H2564" i="1"/>
  <c r="H2556" i="1"/>
  <c r="H2548" i="1"/>
  <c r="H2540" i="1"/>
  <c r="H2532" i="1"/>
  <c r="H2524" i="1"/>
  <c r="H2516" i="1"/>
  <c r="H2508" i="1"/>
  <c r="H2500" i="1"/>
  <c r="H2492" i="1"/>
  <c r="H2484" i="1"/>
  <c r="H2476" i="1"/>
  <c r="H2468" i="1"/>
  <c r="H2460" i="1"/>
  <c r="H2452" i="1"/>
  <c r="H2444" i="1"/>
  <c r="H2436" i="1"/>
  <c r="H2428" i="1"/>
  <c r="H2420" i="1"/>
  <c r="H2412" i="1"/>
  <c r="H2404" i="1"/>
  <c r="H2396" i="1"/>
  <c r="H2388" i="1"/>
  <c r="H2380" i="1"/>
  <c r="H2372" i="1"/>
  <c r="H2364" i="1"/>
  <c r="H2356" i="1"/>
  <c r="H2348" i="1"/>
  <c r="H2340" i="1"/>
  <c r="H2332" i="1"/>
  <c r="H2324" i="1"/>
  <c r="H2316" i="1"/>
  <c r="H2308" i="1"/>
  <c r="H2300" i="1"/>
  <c r="H2292" i="1"/>
  <c r="H2284" i="1"/>
  <c r="H2276" i="1"/>
  <c r="H2268" i="1"/>
  <c r="H2260" i="1"/>
  <c r="H2252" i="1"/>
  <c r="H2244" i="1"/>
  <c r="H2236" i="1"/>
  <c r="H2228" i="1"/>
  <c r="H2220" i="1"/>
  <c r="H2212" i="1"/>
  <c r="H2204" i="1"/>
  <c r="H2196" i="1"/>
  <c r="H2188" i="1"/>
  <c r="H4555" i="1"/>
  <c r="H4323" i="1"/>
  <c r="H4106" i="1"/>
  <c r="H3948" i="1"/>
  <c r="H3861" i="1"/>
  <c r="H3779" i="1"/>
  <c r="H3692" i="1"/>
  <c r="H3605" i="1"/>
  <c r="H3550" i="1"/>
  <c r="H3531" i="1"/>
  <c r="H3508" i="1"/>
  <c r="H3486" i="1"/>
  <c r="H3470" i="1"/>
  <c r="H3454" i="1"/>
  <c r="H3438" i="1"/>
  <c r="H3422" i="1"/>
  <c r="H3406" i="1"/>
  <c r="H3390" i="1"/>
  <c r="H3374" i="1"/>
  <c r="H3364" i="1"/>
  <c r="H3352" i="1"/>
  <c r="H3342" i="1"/>
  <c r="H3332" i="1"/>
  <c r="H3320" i="1"/>
  <c r="H3310" i="1"/>
  <c r="H3300" i="1"/>
  <c r="H3288" i="1"/>
  <c r="H3278" i="1"/>
  <c r="H3268" i="1"/>
  <c r="H3256" i="1"/>
  <c r="H3246" i="1"/>
  <c r="H3236" i="1"/>
  <c r="H3224" i="1"/>
  <c r="H3214" i="1"/>
  <c r="H3204" i="1"/>
  <c r="H3192" i="1"/>
  <c r="H3182" i="1"/>
  <c r="H3172" i="1"/>
  <c r="H3160" i="1"/>
  <c r="H3150" i="1"/>
  <c r="H3140" i="1"/>
  <c r="H3130" i="1"/>
  <c r="H3122" i="1"/>
  <c r="H3114" i="1"/>
  <c r="H3106" i="1"/>
  <c r="H3098" i="1"/>
  <c r="H3090" i="1"/>
  <c r="H3082" i="1"/>
  <c r="H3074" i="1"/>
  <c r="H3066" i="1"/>
  <c r="H3058" i="1"/>
  <c r="H3050" i="1"/>
  <c r="H3042" i="1"/>
  <c r="H3034" i="1"/>
  <c r="H3026" i="1"/>
  <c r="H3018" i="1"/>
  <c r="H3010" i="1"/>
  <c r="H3002" i="1"/>
  <c r="H2994" i="1"/>
  <c r="H2986" i="1"/>
  <c r="H2978" i="1"/>
  <c r="H2970" i="1"/>
  <c r="H2962" i="1"/>
  <c r="H2954" i="1"/>
  <c r="H2946" i="1"/>
  <c r="H2938" i="1"/>
  <c r="H2930" i="1"/>
  <c r="H2922" i="1"/>
  <c r="H2914" i="1"/>
  <c r="H2906" i="1"/>
  <c r="H2898" i="1"/>
  <c r="H2890" i="1"/>
  <c r="H2882" i="1"/>
  <c r="H2874" i="1"/>
  <c r="H2866" i="1"/>
  <c r="H2858" i="1"/>
  <c r="H2850" i="1"/>
  <c r="H2842" i="1"/>
  <c r="H2834" i="1"/>
  <c r="H2826" i="1"/>
  <c r="H2818" i="1"/>
  <c r="H2810" i="1"/>
  <c r="H2802" i="1"/>
  <c r="H2794" i="1"/>
  <c r="H2786" i="1"/>
  <c r="H2778" i="1"/>
  <c r="H2770" i="1"/>
  <c r="H2762" i="1"/>
  <c r="H2754" i="1"/>
  <c r="H2746" i="1"/>
  <c r="H2738" i="1"/>
  <c r="H2730" i="1"/>
  <c r="H2722" i="1"/>
  <c r="H2714" i="1"/>
  <c r="H2706" i="1"/>
  <c r="H2698" i="1"/>
  <c r="H2690" i="1"/>
  <c r="H2682" i="1"/>
  <c r="H2674" i="1"/>
  <c r="H2666" i="1"/>
  <c r="H2658" i="1"/>
  <c r="H2650" i="1"/>
  <c r="H2642" i="1"/>
  <c r="H2634" i="1"/>
  <c r="H2626" i="1"/>
  <c r="H2618" i="1"/>
  <c r="H2610" i="1"/>
  <c r="H2602" i="1"/>
  <c r="H2594" i="1"/>
  <c r="H2586" i="1"/>
  <c r="H2578" i="1"/>
  <c r="H2570" i="1"/>
  <c r="H2562" i="1"/>
  <c r="H2554" i="1"/>
  <c r="H2546" i="1"/>
  <c r="H2538" i="1"/>
  <c r="H2530" i="1"/>
  <c r="H2522" i="1"/>
  <c r="H2514" i="1"/>
  <c r="H2506" i="1"/>
  <c r="H2498" i="1"/>
  <c r="H2490" i="1"/>
  <c r="H2482" i="1"/>
  <c r="H2474" i="1"/>
  <c r="H2466" i="1"/>
  <c r="H2458" i="1"/>
  <c r="H2450" i="1"/>
  <c r="H2442" i="1"/>
  <c r="H2434" i="1"/>
  <c r="H2426" i="1"/>
  <c r="H2418" i="1"/>
  <c r="H2410" i="1"/>
  <c r="H2402" i="1"/>
  <c r="H2394" i="1"/>
  <c r="H2386" i="1"/>
  <c r="H2378" i="1"/>
  <c r="H2370" i="1"/>
  <c r="H2362" i="1"/>
  <c r="H2354" i="1"/>
  <c r="H2346" i="1"/>
  <c r="H2338" i="1"/>
  <c r="H2330" i="1"/>
  <c r="H2322" i="1"/>
  <c r="H2314" i="1"/>
  <c r="H2306" i="1"/>
  <c r="H2298" i="1"/>
  <c r="H2290" i="1"/>
  <c r="H2282" i="1"/>
  <c r="H2274" i="1"/>
  <c r="H2266" i="1"/>
  <c r="H2258" i="1"/>
  <c r="H2250" i="1"/>
  <c r="H2242" i="1"/>
  <c r="H2234" i="1"/>
  <c r="H2226" i="1"/>
  <c r="H2218" i="1"/>
  <c r="H2210" i="1"/>
  <c r="H2202" i="1"/>
  <c r="H2194" i="1"/>
  <c r="H2186" i="1"/>
  <c r="H2178" i="1"/>
  <c r="H2170" i="1"/>
  <c r="H2162" i="1"/>
  <c r="H2154" i="1"/>
  <c r="H2146" i="1"/>
  <c r="H2138" i="1"/>
  <c r="H2130" i="1"/>
  <c r="H2122" i="1"/>
  <c r="H2114" i="1"/>
  <c r="H4107" i="1"/>
  <c r="H3843" i="1"/>
  <c r="H3588" i="1"/>
  <c r="H3510" i="1"/>
  <c r="H3467" i="1"/>
  <c r="H3420" i="1"/>
  <c r="H3375" i="1"/>
  <c r="H3350" i="1"/>
  <c r="H3319" i="1"/>
  <c r="H3291" i="1"/>
  <c r="H3264" i="1"/>
  <c r="H3235" i="1"/>
  <c r="H3205" i="1"/>
  <c r="H3180" i="1"/>
  <c r="H3149" i="1"/>
  <c r="H3123" i="1"/>
  <c r="H3104" i="1"/>
  <c r="H3081" i="1"/>
  <c r="H3059" i="1"/>
  <c r="H3040" i="1"/>
  <c r="H3017" i="1"/>
  <c r="H2995" i="1"/>
  <c r="H2976" i="1"/>
  <c r="H2953" i="1"/>
  <c r="H2931" i="1"/>
  <c r="H2912" i="1"/>
  <c r="H2889" i="1"/>
  <c r="H2867" i="1"/>
  <c r="H2848" i="1"/>
  <c r="H2825" i="1"/>
  <c r="H2803" i="1"/>
  <c r="H2784" i="1"/>
  <c r="H2761" i="1"/>
  <c r="H2739" i="1"/>
  <c r="H2720" i="1"/>
  <c r="H2697" i="1"/>
  <c r="H2675" i="1"/>
  <c r="H2656" i="1"/>
  <c r="H2633" i="1"/>
  <c r="H2611" i="1"/>
  <c r="H2592" i="1"/>
  <c r="H2569" i="1"/>
  <c r="H2547" i="1"/>
  <c r="H2528" i="1"/>
  <c r="H2505" i="1"/>
  <c r="H2483" i="1"/>
  <c r="H2464" i="1"/>
  <c r="H2441" i="1"/>
  <c r="H2419" i="1"/>
  <c r="H2400" i="1"/>
  <c r="H2377" i="1"/>
  <c r="H2355" i="1"/>
  <c r="H2336" i="1"/>
  <c r="H2313" i="1"/>
  <c r="H2291" i="1"/>
  <c r="H2272" i="1"/>
  <c r="H2249" i="1"/>
  <c r="H2227" i="1"/>
  <c r="H2208" i="1"/>
  <c r="H2185" i="1"/>
  <c r="H2169" i="1"/>
  <c r="H2153" i="1"/>
  <c r="H2137" i="1"/>
  <c r="H2121" i="1"/>
  <c r="H2106" i="1"/>
  <c r="H2097" i="1"/>
  <c r="H2089" i="1"/>
  <c r="H2081" i="1"/>
  <c r="H2073" i="1"/>
  <c r="H2065" i="1"/>
  <c r="H2057" i="1"/>
  <c r="H2049" i="1"/>
  <c r="H2041" i="1"/>
  <c r="H2033" i="1"/>
  <c r="H2025" i="1"/>
  <c r="H2017" i="1"/>
  <c r="H2009" i="1"/>
  <c r="H2001" i="1"/>
  <c r="H1993" i="1"/>
  <c r="H1985" i="1"/>
  <c r="H1977" i="1"/>
  <c r="H1969" i="1"/>
  <c r="H1961" i="1"/>
  <c r="H1953" i="1"/>
  <c r="H1945" i="1"/>
  <c r="H1937" i="1"/>
  <c r="H1929" i="1"/>
  <c r="H1921" i="1"/>
  <c r="H1913" i="1"/>
  <c r="H1905" i="1"/>
  <c r="H1897" i="1"/>
  <c r="H1889" i="1"/>
  <c r="H1881" i="1"/>
  <c r="H1873" i="1"/>
  <c r="H1865" i="1"/>
  <c r="H1857" i="1"/>
  <c r="H1849" i="1"/>
  <c r="H1841" i="1"/>
  <c r="H1833" i="1"/>
  <c r="H1825" i="1"/>
  <c r="H1817" i="1"/>
  <c r="H1809" i="1"/>
  <c r="H1801" i="1"/>
  <c r="H1793" i="1"/>
  <c r="H1785" i="1"/>
  <c r="H1777" i="1"/>
  <c r="H1769" i="1"/>
  <c r="H1761" i="1"/>
  <c r="H1753" i="1"/>
  <c r="H1745" i="1"/>
  <c r="H1737" i="1"/>
  <c r="H1729" i="1"/>
  <c r="H1721" i="1"/>
  <c r="H1713" i="1"/>
  <c r="H1705" i="1"/>
  <c r="H1697" i="1"/>
  <c r="H1689" i="1"/>
  <c r="H1681" i="1"/>
  <c r="H1673" i="1"/>
  <c r="H1665" i="1"/>
  <c r="H1657" i="1"/>
  <c r="H1649" i="1"/>
  <c r="H1641" i="1"/>
  <c r="H1633" i="1"/>
  <c r="H1625" i="1"/>
  <c r="H1617" i="1"/>
  <c r="H1609" i="1"/>
  <c r="H1601" i="1"/>
  <c r="H1593" i="1"/>
  <c r="H1585" i="1"/>
  <c r="H1577" i="1"/>
  <c r="H1569" i="1"/>
  <c r="H1561" i="1"/>
  <c r="H1553" i="1"/>
  <c r="H1545" i="1"/>
  <c r="H1537" i="1"/>
  <c r="H1529" i="1"/>
  <c r="H1521" i="1"/>
  <c r="H1513" i="1"/>
  <c r="H1505" i="1"/>
  <c r="H1497" i="1"/>
  <c r="H1489" i="1"/>
  <c r="H1481" i="1"/>
  <c r="H1473" i="1"/>
  <c r="H1465" i="1"/>
  <c r="H1457" i="1"/>
  <c r="H1449" i="1"/>
  <c r="H1441" i="1"/>
  <c r="H1433" i="1"/>
  <c r="H1425" i="1"/>
  <c r="H1417" i="1"/>
  <c r="H1409" i="1"/>
  <c r="H1401" i="1"/>
  <c r="H1393" i="1"/>
  <c r="H1385" i="1"/>
  <c r="H1377" i="1"/>
  <c r="H1369" i="1"/>
  <c r="H1361" i="1"/>
  <c r="H1353" i="1"/>
  <c r="H1345" i="1"/>
  <c r="H1337" i="1"/>
  <c r="H1329" i="1"/>
  <c r="H1321" i="1"/>
  <c r="H1313" i="1"/>
  <c r="H1305" i="1"/>
  <c r="H1297" i="1"/>
  <c r="H1289" i="1"/>
  <c r="H1281" i="1"/>
  <c r="H1273" i="1"/>
  <c r="H1265" i="1"/>
  <c r="H4045" i="1"/>
  <c r="H3780" i="1"/>
  <c r="H3587" i="1"/>
  <c r="H3507" i="1"/>
  <c r="H3455" i="1"/>
  <c r="H3419" i="1"/>
  <c r="H3373" i="1"/>
  <c r="H3343" i="1"/>
  <c r="H3318" i="1"/>
  <c r="H3287" i="1"/>
  <c r="H3259" i="1"/>
  <c r="H3232" i="1"/>
  <c r="H3203" i="1"/>
  <c r="H3173" i="1"/>
  <c r="H3148" i="1"/>
  <c r="H3121" i="1"/>
  <c r="H3099" i="1"/>
  <c r="H3080" i="1"/>
  <c r="H3057" i="1"/>
  <c r="H3035" i="1"/>
  <c r="H3016" i="1"/>
  <c r="H2993" i="1"/>
  <c r="H2971" i="1"/>
  <c r="H2952" i="1"/>
  <c r="H2929" i="1"/>
  <c r="H2907" i="1"/>
  <c r="H2888" i="1"/>
  <c r="H2865" i="1"/>
  <c r="H2843" i="1"/>
  <c r="H2824" i="1"/>
  <c r="H2801" i="1"/>
  <c r="H2779" i="1"/>
  <c r="H2760" i="1"/>
  <c r="H2737" i="1"/>
  <c r="H2715" i="1"/>
  <c r="H2696" i="1"/>
  <c r="H2673" i="1"/>
  <c r="H2651" i="1"/>
  <c r="H2632" i="1"/>
  <c r="H2609" i="1"/>
  <c r="H2587" i="1"/>
  <c r="H2568" i="1"/>
  <c r="H2545" i="1"/>
  <c r="H2523" i="1"/>
  <c r="H2504" i="1"/>
  <c r="H2481" i="1"/>
  <c r="H2459" i="1"/>
  <c r="H2440" i="1"/>
  <c r="H2417" i="1"/>
  <c r="H2395" i="1"/>
  <c r="H2376" i="1"/>
  <c r="H2353" i="1"/>
  <c r="H2331" i="1"/>
  <c r="H2312" i="1"/>
  <c r="H2289" i="1"/>
  <c r="H2267" i="1"/>
  <c r="H2248" i="1"/>
  <c r="H2225" i="1"/>
  <c r="H2203" i="1"/>
  <c r="H2184" i="1"/>
  <c r="H2168" i="1"/>
  <c r="H2152" i="1"/>
  <c r="H2136" i="1"/>
  <c r="H2120" i="1"/>
  <c r="H2105" i="1"/>
  <c r="H2096" i="1"/>
  <c r="H2088" i="1"/>
  <c r="H2080" i="1"/>
  <c r="H2072" i="1"/>
  <c r="H2064" i="1"/>
  <c r="H2056" i="1"/>
  <c r="H2048" i="1"/>
  <c r="H2040" i="1"/>
  <c r="H2032" i="1"/>
  <c r="H2024" i="1"/>
  <c r="H2016" i="1"/>
  <c r="H2008" i="1"/>
  <c r="H2000" i="1"/>
  <c r="H1992" i="1"/>
  <c r="H1984" i="1"/>
  <c r="H1976" i="1"/>
  <c r="H1968" i="1"/>
  <c r="H1960" i="1"/>
  <c r="H1952" i="1"/>
  <c r="H1944" i="1"/>
  <c r="H1936" i="1"/>
  <c r="H1928" i="1"/>
  <c r="H1920" i="1"/>
  <c r="H1912" i="1"/>
  <c r="H1904" i="1"/>
  <c r="H1896" i="1"/>
  <c r="H1888" i="1"/>
  <c r="H1880" i="1"/>
  <c r="H1872" i="1"/>
  <c r="H1864" i="1"/>
  <c r="H1856" i="1"/>
  <c r="H1848" i="1"/>
  <c r="H1840" i="1"/>
  <c r="H1832" i="1"/>
  <c r="H1824" i="1"/>
  <c r="H1816" i="1"/>
  <c r="H1808" i="1"/>
  <c r="H1800" i="1"/>
  <c r="H1792" i="1"/>
  <c r="H1784" i="1"/>
  <c r="H1776" i="1"/>
  <c r="H1768" i="1"/>
  <c r="H1760" i="1"/>
  <c r="H1752" i="1"/>
  <c r="H1744" i="1"/>
  <c r="H1736" i="1"/>
  <c r="H1728" i="1"/>
  <c r="H1720" i="1"/>
  <c r="H1712" i="1"/>
  <c r="H1704" i="1"/>
  <c r="H1696" i="1"/>
  <c r="H1688" i="1"/>
  <c r="H1680" i="1"/>
  <c r="H1672" i="1"/>
  <c r="H1664" i="1"/>
  <c r="H1656" i="1"/>
  <c r="H1648" i="1"/>
  <c r="H1640" i="1"/>
  <c r="H1632" i="1"/>
  <c r="H1624" i="1"/>
  <c r="H1616" i="1"/>
  <c r="H1608" i="1"/>
  <c r="H1600" i="1"/>
  <c r="H1592" i="1"/>
  <c r="H1584" i="1"/>
  <c r="H1576" i="1"/>
  <c r="H1568" i="1"/>
  <c r="H1560" i="1"/>
  <c r="H1552" i="1"/>
  <c r="H1544" i="1"/>
  <c r="H1536" i="1"/>
  <c r="H1528" i="1"/>
  <c r="H1520" i="1"/>
  <c r="H1512" i="1"/>
  <c r="H1504" i="1"/>
  <c r="H1496" i="1"/>
  <c r="H1488" i="1"/>
  <c r="H1480" i="1"/>
  <c r="H1472" i="1"/>
  <c r="H1464" i="1"/>
  <c r="H1456" i="1"/>
  <c r="H1448" i="1"/>
  <c r="H1440" i="1"/>
  <c r="H1432" i="1"/>
  <c r="H1424" i="1"/>
  <c r="H1416" i="1"/>
  <c r="H1408" i="1"/>
  <c r="H1400" i="1"/>
  <c r="H1392" i="1"/>
  <c r="H1384" i="1"/>
  <c r="H1376" i="1"/>
  <c r="H1368" i="1"/>
  <c r="H1360" i="1"/>
  <c r="H1352" i="1"/>
  <c r="H1344" i="1"/>
  <c r="H1336" i="1"/>
  <c r="H1328" i="1"/>
  <c r="H1320" i="1"/>
  <c r="H1312" i="1"/>
  <c r="H1304" i="1"/>
  <c r="H1296" i="1"/>
  <c r="H1288" i="1"/>
  <c r="H1280" i="1"/>
  <c r="H1272" i="1"/>
  <c r="H1264" i="1"/>
  <c r="H4557" i="1"/>
  <c r="H4043" i="1"/>
  <c r="H3757" i="1"/>
  <c r="H3555" i="1"/>
  <c r="H3502" i="1"/>
  <c r="H3452" i="1"/>
  <c r="H3407" i="1"/>
  <c r="H3372" i="1"/>
  <c r="H3341" i="1"/>
  <c r="H3311" i="1"/>
  <c r="H3286" i="1"/>
  <c r="H3255" i="1"/>
  <c r="H3227" i="1"/>
  <c r="H3200" i="1"/>
  <c r="H3171" i="1"/>
  <c r="H3141" i="1"/>
  <c r="H3120" i="1"/>
  <c r="H3097" i="1"/>
  <c r="H3075" i="1"/>
  <c r="H3056" i="1"/>
  <c r="H3033" i="1"/>
  <c r="H3011" i="1"/>
  <c r="H2992" i="1"/>
  <c r="H2969" i="1"/>
  <c r="H2947" i="1"/>
  <c r="H2928" i="1"/>
  <c r="H2905" i="1"/>
  <c r="H2883" i="1"/>
  <c r="H2864" i="1"/>
  <c r="H2841" i="1"/>
  <c r="H2819" i="1"/>
  <c r="H2800" i="1"/>
  <c r="H2777" i="1"/>
  <c r="H2755" i="1"/>
  <c r="H2736" i="1"/>
  <c r="H2713" i="1"/>
  <c r="H2691" i="1"/>
  <c r="H2672" i="1"/>
  <c r="H2649" i="1"/>
  <c r="H2627" i="1"/>
  <c r="H2608" i="1"/>
  <c r="H2585" i="1"/>
  <c r="H2563" i="1"/>
  <c r="H2544" i="1"/>
  <c r="H2521" i="1"/>
  <c r="H2499" i="1"/>
  <c r="H2480" i="1"/>
  <c r="H2457" i="1"/>
  <c r="H2435" i="1"/>
  <c r="H2416" i="1"/>
  <c r="H2393" i="1"/>
  <c r="H2371" i="1"/>
  <c r="H2352" i="1"/>
  <c r="H2329" i="1"/>
  <c r="H2307" i="1"/>
  <c r="H2288" i="1"/>
  <c r="H2265" i="1"/>
  <c r="H2243" i="1"/>
  <c r="H2224" i="1"/>
  <c r="H2201" i="1"/>
  <c r="H2180" i="1"/>
  <c r="H2164" i="1"/>
  <c r="H2148" i="1"/>
  <c r="H2132" i="1"/>
  <c r="H2116" i="1"/>
  <c r="H2104" i="1"/>
  <c r="H2095" i="1"/>
  <c r="H2087" i="1"/>
  <c r="H2079" i="1"/>
  <c r="H2071" i="1"/>
  <c r="H2063" i="1"/>
  <c r="H2055" i="1"/>
  <c r="H2047" i="1"/>
  <c r="H2039" i="1"/>
  <c r="H2031" i="1"/>
  <c r="H2023" i="1"/>
  <c r="H2015" i="1"/>
  <c r="H2007" i="1"/>
  <c r="H1999" i="1"/>
  <c r="H1991" i="1"/>
  <c r="H1983" i="1"/>
  <c r="H1975" i="1"/>
  <c r="H1967" i="1"/>
  <c r="H1959" i="1"/>
  <c r="H1951" i="1"/>
  <c r="H1943" i="1"/>
  <c r="H1935" i="1"/>
  <c r="H1927" i="1"/>
  <c r="H1919" i="1"/>
  <c r="H1911" i="1"/>
  <c r="H1903" i="1"/>
  <c r="H1895" i="1"/>
  <c r="H1887" i="1"/>
  <c r="H1879" i="1"/>
  <c r="H1871" i="1"/>
  <c r="H1863" i="1"/>
  <c r="H1855" i="1"/>
  <c r="H1847" i="1"/>
  <c r="H1839" i="1"/>
  <c r="H1831" i="1"/>
  <c r="H1823" i="1"/>
  <c r="H1815" i="1"/>
  <c r="H1807" i="1"/>
  <c r="H1799" i="1"/>
  <c r="H1791" i="1"/>
  <c r="H1783" i="1"/>
  <c r="H1775" i="1"/>
  <c r="H1767" i="1"/>
  <c r="H1759" i="1"/>
  <c r="H1751" i="1"/>
  <c r="H1743" i="1"/>
  <c r="H1735" i="1"/>
  <c r="H1727" i="1"/>
  <c r="H1719" i="1"/>
  <c r="H1711" i="1"/>
  <c r="H1703" i="1"/>
  <c r="H1695" i="1"/>
  <c r="H1687" i="1"/>
  <c r="H1679" i="1"/>
  <c r="H1671" i="1"/>
  <c r="H1663" i="1"/>
  <c r="H1655" i="1"/>
  <c r="H1647" i="1"/>
  <c r="H1639" i="1"/>
  <c r="H1631" i="1"/>
  <c r="H1623" i="1"/>
  <c r="H1615" i="1"/>
  <c r="H1607" i="1"/>
  <c r="H1599" i="1"/>
  <c r="H1591" i="1"/>
  <c r="H1583" i="1"/>
  <c r="H1575" i="1"/>
  <c r="H1567" i="1"/>
  <c r="H1559" i="1"/>
  <c r="H1551" i="1"/>
  <c r="H1543" i="1"/>
  <c r="H1535" i="1"/>
  <c r="H1527" i="1"/>
  <c r="H1519" i="1"/>
  <c r="H1511" i="1"/>
  <c r="H1503" i="1"/>
  <c r="H1495" i="1"/>
  <c r="H1487" i="1"/>
  <c r="H1479" i="1"/>
  <c r="H1471" i="1"/>
  <c r="H1463" i="1"/>
  <c r="H1455" i="1"/>
  <c r="H1447" i="1"/>
  <c r="H1439" i="1"/>
  <c r="H1431" i="1"/>
  <c r="H1423" i="1"/>
  <c r="H1415" i="1"/>
  <c r="H1407" i="1"/>
  <c r="H1399" i="1"/>
  <c r="H1391" i="1"/>
  <c r="H1383" i="1"/>
  <c r="H1375" i="1"/>
  <c r="H1367" i="1"/>
  <c r="H1359" i="1"/>
  <c r="H4509" i="1"/>
  <c r="H3949" i="1"/>
  <c r="H3756" i="1"/>
  <c r="H3548" i="1"/>
  <c r="H3491" i="1"/>
  <c r="H3451" i="1"/>
  <c r="H3404" i="1"/>
  <c r="H3365" i="1"/>
  <c r="H3340" i="1"/>
  <c r="H3309" i="1"/>
  <c r="H3279" i="1"/>
  <c r="H3254" i="1"/>
  <c r="H3223" i="1"/>
  <c r="H3195" i="1"/>
  <c r="H3168" i="1"/>
  <c r="H3139" i="1"/>
  <c r="H3115" i="1"/>
  <c r="H3096" i="1"/>
  <c r="H3073" i="1"/>
  <c r="H3051" i="1"/>
  <c r="H3032" i="1"/>
  <c r="H3009" i="1"/>
  <c r="H2987" i="1"/>
  <c r="H2968" i="1"/>
  <c r="H2945" i="1"/>
  <c r="H2923" i="1"/>
  <c r="H2904" i="1"/>
  <c r="H2881" i="1"/>
  <c r="H2859" i="1"/>
  <c r="H2840" i="1"/>
  <c r="H2817" i="1"/>
  <c r="H4339" i="1"/>
  <c r="H3925" i="1"/>
  <c r="H3675" i="1"/>
  <c r="H3532" i="1"/>
  <c r="H3483" i="1"/>
  <c r="H3436" i="1"/>
  <c r="H3391" i="1"/>
  <c r="H3360" i="1"/>
  <c r="H3331" i="1"/>
  <c r="H3301" i="1"/>
  <c r="H3276" i="1"/>
  <c r="H3245" i="1"/>
  <c r="H3215" i="1"/>
  <c r="H3190" i="1"/>
  <c r="H3159" i="1"/>
  <c r="H3131" i="1"/>
  <c r="H3112" i="1"/>
  <c r="H3089" i="1"/>
  <c r="H3067" i="1"/>
  <c r="H3048" i="1"/>
  <c r="H3025" i="1"/>
  <c r="H3003" i="1"/>
  <c r="H2984" i="1"/>
  <c r="H2961" i="1"/>
  <c r="H2939" i="1"/>
  <c r="H2920" i="1"/>
  <c r="H2897" i="1"/>
  <c r="H2875" i="1"/>
  <c r="H2856" i="1"/>
  <c r="H2833" i="1"/>
  <c r="H2811" i="1"/>
  <c r="H2792" i="1"/>
  <c r="H2769" i="1"/>
  <c r="H2747" i="1"/>
  <c r="H2728" i="1"/>
  <c r="H2705" i="1"/>
  <c r="H2683" i="1"/>
  <c r="H2664" i="1"/>
  <c r="H2641" i="1"/>
  <c r="H2619" i="1"/>
  <c r="H2600" i="1"/>
  <c r="H2577" i="1"/>
  <c r="H2555" i="1"/>
  <c r="H2536" i="1"/>
  <c r="H2513" i="1"/>
  <c r="H2491" i="1"/>
  <c r="H2472" i="1"/>
  <c r="H2449" i="1"/>
  <c r="H2427" i="1"/>
  <c r="H2408" i="1"/>
  <c r="H2385" i="1"/>
  <c r="H2363" i="1"/>
  <c r="H2344" i="1"/>
  <c r="H2321" i="1"/>
  <c r="H2299" i="1"/>
  <c r="H2280" i="1"/>
  <c r="H2257" i="1"/>
  <c r="H2235" i="1"/>
  <c r="H2216" i="1"/>
  <c r="H2193" i="1"/>
  <c r="H2176" i="1"/>
  <c r="H2160" i="1"/>
  <c r="H2144" i="1"/>
  <c r="H2128" i="1"/>
  <c r="H2112" i="1"/>
  <c r="H2100" i="1"/>
  <c r="H2092" i="1"/>
  <c r="H2084" i="1"/>
  <c r="H2076" i="1"/>
  <c r="H2068" i="1"/>
  <c r="H2060" i="1"/>
  <c r="H2052" i="1"/>
  <c r="H2044" i="1"/>
  <c r="H2036" i="1"/>
  <c r="H2028" i="1"/>
  <c r="H2020" i="1"/>
  <c r="H2012" i="1"/>
  <c r="H2004" i="1"/>
  <c r="H1996" i="1"/>
  <c r="H1988" i="1"/>
  <c r="H1980" i="1"/>
  <c r="H1972" i="1"/>
  <c r="H1964" i="1"/>
  <c r="H1956" i="1"/>
  <c r="H1948" i="1"/>
  <c r="H1940" i="1"/>
  <c r="H1932" i="1"/>
  <c r="H1924" i="1"/>
  <c r="H1916" i="1"/>
  <c r="H1908" i="1"/>
  <c r="H1900" i="1"/>
  <c r="H1892" i="1"/>
  <c r="H1884" i="1"/>
  <c r="H1876" i="1"/>
  <c r="H1868" i="1"/>
  <c r="H1860" i="1"/>
  <c r="H1852" i="1"/>
  <c r="H1844" i="1"/>
  <c r="H1836" i="1"/>
  <c r="H1828" i="1"/>
  <c r="H1820" i="1"/>
  <c r="H1812" i="1"/>
  <c r="H1804" i="1"/>
  <c r="H1796" i="1"/>
  <c r="H1788" i="1"/>
  <c r="H1780" i="1"/>
  <c r="H1772" i="1"/>
  <c r="H1764" i="1"/>
  <c r="H1756" i="1"/>
  <c r="H1748" i="1"/>
  <c r="H1740" i="1"/>
  <c r="H1732" i="1"/>
  <c r="H1724" i="1"/>
  <c r="H1716" i="1"/>
  <c r="H1708" i="1"/>
  <c r="H1700" i="1"/>
  <c r="H1692" i="1"/>
  <c r="H1684" i="1"/>
  <c r="H1676" i="1"/>
  <c r="H1668" i="1"/>
  <c r="H1660" i="1"/>
  <c r="H1652" i="1"/>
  <c r="H1644" i="1"/>
  <c r="H1636" i="1"/>
  <c r="H1628" i="1"/>
  <c r="H1620" i="1"/>
  <c r="H1612" i="1"/>
  <c r="H1604" i="1"/>
  <c r="H1596" i="1"/>
  <c r="H1588" i="1"/>
  <c r="H1580" i="1"/>
  <c r="H1572" i="1"/>
  <c r="H1564" i="1"/>
  <c r="H1556" i="1"/>
  <c r="H1548" i="1"/>
  <c r="H1540" i="1"/>
  <c r="H1532" i="1"/>
  <c r="H1524" i="1"/>
  <c r="H1516" i="1"/>
  <c r="H1508" i="1"/>
  <c r="H1500" i="1"/>
  <c r="H1492" i="1"/>
  <c r="H1484" i="1"/>
  <c r="H3693" i="1"/>
  <c r="H3468" i="1"/>
  <c r="H3355" i="1"/>
  <c r="H3277" i="1"/>
  <c r="H3212" i="1"/>
  <c r="H3129" i="1"/>
  <c r="H3072" i="1"/>
  <c r="H3019" i="1"/>
  <c r="H2960" i="1"/>
  <c r="H2899" i="1"/>
  <c r="H2849" i="1"/>
  <c r="H2793" i="1"/>
  <c r="H2752" i="1"/>
  <c r="H2707" i="1"/>
  <c r="H2665" i="1"/>
  <c r="H2624" i="1"/>
  <c r="H2579" i="1"/>
  <c r="H2537" i="1"/>
  <c r="H2496" i="1"/>
  <c r="H2451" i="1"/>
  <c r="H2409" i="1"/>
  <c r="H2368" i="1"/>
  <c r="H2323" i="1"/>
  <c r="H2281" i="1"/>
  <c r="H2240" i="1"/>
  <c r="H2195" i="1"/>
  <c r="H2161" i="1"/>
  <c r="H2129" i="1"/>
  <c r="H2101" i="1"/>
  <c r="H2085" i="1"/>
  <c r="H2069" i="1"/>
  <c r="H2053" i="1"/>
  <c r="H2037" i="1"/>
  <c r="H2021" i="1"/>
  <c r="H2005" i="1"/>
  <c r="H1989" i="1"/>
  <c r="H1973" i="1"/>
  <c r="H1957" i="1"/>
  <c r="H1941" i="1"/>
  <c r="H1925" i="1"/>
  <c r="H1909" i="1"/>
  <c r="H1893" i="1"/>
  <c r="H1877" i="1"/>
  <c r="H1861" i="1"/>
  <c r="H1845" i="1"/>
  <c r="H1829" i="1"/>
  <c r="H1813" i="1"/>
  <c r="H1797" i="1"/>
  <c r="H1781" i="1"/>
  <c r="H1765" i="1"/>
  <c r="H1749" i="1"/>
  <c r="H1733" i="1"/>
  <c r="H1717" i="1"/>
  <c r="H1701" i="1"/>
  <c r="H1685" i="1"/>
  <c r="H1669" i="1"/>
  <c r="H1653" i="1"/>
  <c r="H1637" i="1"/>
  <c r="H1621" i="1"/>
  <c r="H1605" i="1"/>
  <c r="H1589" i="1"/>
  <c r="H1573" i="1"/>
  <c r="H1557" i="1"/>
  <c r="H1541" i="1"/>
  <c r="H1525" i="1"/>
  <c r="H1509" i="1"/>
  <c r="H1493" i="1"/>
  <c r="H1477" i="1"/>
  <c r="H1466" i="1"/>
  <c r="H1452" i="1"/>
  <c r="H1438" i="1"/>
  <c r="H1427" i="1"/>
  <c r="H1413" i="1"/>
  <c r="H1402" i="1"/>
  <c r="H1388" i="1"/>
  <c r="H1374" i="1"/>
  <c r="H1363" i="1"/>
  <c r="H1350" i="1"/>
  <c r="H1340" i="1"/>
  <c r="H1330" i="1"/>
  <c r="H1318" i="1"/>
  <c r="H1308" i="1"/>
  <c r="H1298" i="1"/>
  <c r="H1286" i="1"/>
  <c r="H1276" i="1"/>
  <c r="H1266" i="1"/>
  <c r="H1256" i="1"/>
  <c r="H1248" i="1"/>
  <c r="H1240" i="1"/>
  <c r="H1232" i="1"/>
  <c r="H1224" i="1"/>
  <c r="H1216" i="1"/>
  <c r="H1208" i="1"/>
  <c r="H1200" i="1"/>
  <c r="H1192" i="1"/>
  <c r="H1184" i="1"/>
  <c r="H1176" i="1"/>
  <c r="H1168" i="1"/>
  <c r="H1160" i="1"/>
  <c r="H1152" i="1"/>
  <c r="H1144" i="1"/>
  <c r="H1136" i="1"/>
  <c r="H1128" i="1"/>
  <c r="H1120" i="1"/>
  <c r="H1112" i="1"/>
  <c r="H1104" i="1"/>
  <c r="H1096" i="1"/>
  <c r="H1088" i="1"/>
  <c r="H1080" i="1"/>
  <c r="H1072" i="1"/>
  <c r="H1064" i="1"/>
  <c r="H1056" i="1"/>
  <c r="H1048" i="1"/>
  <c r="H1040" i="1"/>
  <c r="H1032" i="1"/>
  <c r="H1024" i="1"/>
  <c r="H1016" i="1"/>
  <c r="H1008" i="1"/>
  <c r="H1000" i="1"/>
  <c r="H992" i="1"/>
  <c r="H984" i="1"/>
  <c r="H976" i="1"/>
  <c r="H968" i="1"/>
  <c r="H960" i="1"/>
  <c r="H952" i="1"/>
  <c r="H944" i="1"/>
  <c r="H936" i="1"/>
  <c r="H928" i="1"/>
  <c r="H920" i="1"/>
  <c r="H912" i="1"/>
  <c r="H904" i="1"/>
  <c r="H896" i="1"/>
  <c r="H888" i="1"/>
  <c r="H880" i="1"/>
  <c r="H872" i="1"/>
  <c r="H864" i="1"/>
  <c r="H856" i="1"/>
  <c r="H848" i="1"/>
  <c r="H840" i="1"/>
  <c r="H832" i="1"/>
  <c r="H824" i="1"/>
  <c r="H816" i="1"/>
  <c r="H808" i="1"/>
  <c r="H800" i="1"/>
  <c r="H792" i="1"/>
  <c r="H784" i="1"/>
  <c r="H776" i="1"/>
  <c r="H768" i="1"/>
  <c r="H760" i="1"/>
  <c r="H752" i="1"/>
  <c r="H744" i="1"/>
  <c r="H736" i="1"/>
  <c r="H728" i="1"/>
  <c r="H720" i="1"/>
  <c r="H712" i="1"/>
  <c r="H704" i="1"/>
  <c r="H696" i="1"/>
  <c r="H688" i="1"/>
  <c r="H680" i="1"/>
  <c r="H672" i="1"/>
  <c r="H664" i="1"/>
  <c r="H656" i="1"/>
  <c r="H648" i="1"/>
  <c r="H640" i="1"/>
  <c r="H632" i="1"/>
  <c r="H624" i="1"/>
  <c r="H616" i="1"/>
  <c r="H608" i="1"/>
  <c r="H600" i="1"/>
  <c r="H592" i="1"/>
  <c r="H3669" i="1"/>
  <c r="H3439" i="1"/>
  <c r="H3351" i="1"/>
  <c r="H3269" i="1"/>
  <c r="H3191" i="1"/>
  <c r="H3128" i="1"/>
  <c r="H3065" i="1"/>
  <c r="H3008" i="1"/>
  <c r="H2955" i="1"/>
  <c r="H2896" i="1"/>
  <c r="H2835" i="1"/>
  <c r="H2787" i="1"/>
  <c r="H2745" i="1"/>
  <c r="H2704" i="1"/>
  <c r="H2659" i="1"/>
  <c r="H2617" i="1"/>
  <c r="H2576" i="1"/>
  <c r="H2531" i="1"/>
  <c r="H2489" i="1"/>
  <c r="H2448" i="1"/>
  <c r="H2403" i="1"/>
  <c r="H2361" i="1"/>
  <c r="H4493" i="1"/>
  <c r="H3611" i="1"/>
  <c r="H3435" i="1"/>
  <c r="H3333" i="1"/>
  <c r="H3267" i="1"/>
  <c r="H3183" i="1"/>
  <c r="H3113" i="1"/>
  <c r="H3064" i="1"/>
  <c r="H3001" i="1"/>
  <c r="H2944" i="1"/>
  <c r="H2891" i="1"/>
  <c r="H2832" i="1"/>
  <c r="H2785" i="1"/>
  <c r="H2744" i="1"/>
  <c r="H2699" i="1"/>
  <c r="H2657" i="1"/>
  <c r="H2616" i="1"/>
  <c r="H2571" i="1"/>
  <c r="H2529" i="1"/>
  <c r="H2488" i="1"/>
  <c r="H2443" i="1"/>
  <c r="H2401" i="1"/>
  <c r="H2360" i="1"/>
  <c r="H2315" i="1"/>
  <c r="H2273" i="1"/>
  <c r="H2232" i="1"/>
  <c r="H2187" i="1"/>
  <c r="H2155" i="1"/>
  <c r="H2123" i="1"/>
  <c r="H2098" i="1"/>
  <c r="H2082" i="1"/>
  <c r="H2066" i="1"/>
  <c r="H2050" i="1"/>
  <c r="H2034" i="1"/>
  <c r="H2018" i="1"/>
  <c r="H2002" i="1"/>
  <c r="H1986" i="1"/>
  <c r="H1970" i="1"/>
  <c r="H1954" i="1"/>
  <c r="H1938" i="1"/>
  <c r="H1922" i="1"/>
  <c r="H1906" i="1"/>
  <c r="H1890" i="1"/>
  <c r="H1874" i="1"/>
  <c r="H1858" i="1"/>
  <c r="H1842" i="1"/>
  <c r="H1826" i="1"/>
  <c r="H1810" i="1"/>
  <c r="H1794" i="1"/>
  <c r="H1778" i="1"/>
  <c r="H1762" i="1"/>
  <c r="H1746" i="1"/>
  <c r="H1730" i="1"/>
  <c r="H1714" i="1"/>
  <c r="H1698" i="1"/>
  <c r="H1682" i="1"/>
  <c r="H1666" i="1"/>
  <c r="H1650" i="1"/>
  <c r="H1634" i="1"/>
  <c r="H1618" i="1"/>
  <c r="H1602" i="1"/>
  <c r="H1586" i="1"/>
  <c r="H1570" i="1"/>
  <c r="H1554" i="1"/>
  <c r="H1538" i="1"/>
  <c r="H1522" i="1"/>
  <c r="H1506" i="1"/>
  <c r="H1490" i="1"/>
  <c r="H1475" i="1"/>
  <c r="H1461" i="1"/>
  <c r="H1450" i="1"/>
  <c r="H1436" i="1"/>
  <c r="H1422" i="1"/>
  <c r="H1411" i="1"/>
  <c r="H1397" i="1"/>
  <c r="H1386" i="1"/>
  <c r="H1372" i="1"/>
  <c r="H1358" i="1"/>
  <c r="H1348" i="1"/>
  <c r="H1338" i="1"/>
  <c r="H1326" i="1"/>
  <c r="H1316" i="1"/>
  <c r="H1306" i="1"/>
  <c r="H1294" i="1"/>
  <c r="H1284" i="1"/>
  <c r="H1274" i="1"/>
  <c r="H1262" i="1"/>
  <c r="H1254" i="1"/>
  <c r="H1246" i="1"/>
  <c r="H1238" i="1"/>
  <c r="H1230" i="1"/>
  <c r="H1222" i="1"/>
  <c r="H1214" i="1"/>
  <c r="H1206" i="1"/>
  <c r="H1198" i="1"/>
  <c r="H1190" i="1"/>
  <c r="H1182" i="1"/>
  <c r="H1174" i="1"/>
  <c r="H1166" i="1"/>
  <c r="H1158" i="1"/>
  <c r="H1150" i="1"/>
  <c r="H1142" i="1"/>
  <c r="H1134" i="1"/>
  <c r="H1126" i="1"/>
  <c r="H1118" i="1"/>
  <c r="H1110" i="1"/>
  <c r="H1102" i="1"/>
  <c r="H1094" i="1"/>
  <c r="H1086" i="1"/>
  <c r="H1078" i="1"/>
  <c r="H1070" i="1"/>
  <c r="H1062" i="1"/>
  <c r="H1054" i="1"/>
  <c r="H1046" i="1"/>
  <c r="H1038" i="1"/>
  <c r="H1030" i="1"/>
  <c r="H1022" i="1"/>
  <c r="H1014" i="1"/>
  <c r="H1006" i="1"/>
  <c r="H998" i="1"/>
  <c r="H990" i="1"/>
  <c r="H982" i="1"/>
  <c r="H974" i="1"/>
  <c r="H966" i="1"/>
  <c r="H958" i="1"/>
  <c r="H950" i="1"/>
  <c r="H942" i="1"/>
  <c r="H934" i="1"/>
  <c r="H926" i="1"/>
  <c r="H918" i="1"/>
  <c r="H910" i="1"/>
  <c r="H902" i="1"/>
  <c r="H894" i="1"/>
  <c r="H886" i="1"/>
  <c r="H878" i="1"/>
  <c r="H870" i="1"/>
  <c r="H862" i="1"/>
  <c r="H854" i="1"/>
  <c r="H846" i="1"/>
  <c r="H838" i="1"/>
  <c r="H830" i="1"/>
  <c r="H822" i="1"/>
  <c r="H814" i="1"/>
  <c r="H806" i="1"/>
  <c r="H798" i="1"/>
  <c r="H790" i="1"/>
  <c r="H782" i="1"/>
  <c r="H774" i="1"/>
  <c r="H766" i="1"/>
  <c r="H758" i="1"/>
  <c r="H750" i="1"/>
  <c r="H742" i="1"/>
  <c r="H734" i="1"/>
  <c r="H726" i="1"/>
  <c r="H718" i="1"/>
  <c r="H710" i="1"/>
  <c r="H702" i="1"/>
  <c r="H694" i="1"/>
  <c r="H686" i="1"/>
  <c r="H678" i="1"/>
  <c r="H670" i="1"/>
  <c r="H662" i="1"/>
  <c r="H654" i="1"/>
  <c r="H646" i="1"/>
  <c r="H638" i="1"/>
  <c r="H630" i="1"/>
  <c r="H622" i="1"/>
  <c r="H4277" i="1"/>
  <c r="H3547" i="1"/>
  <c r="H3423" i="1"/>
  <c r="H3328" i="1"/>
  <c r="H3247" i="1"/>
  <c r="H3181" i="1"/>
  <c r="H3107" i="1"/>
  <c r="H3049" i="1"/>
  <c r="H3000" i="1"/>
  <c r="H2937" i="1"/>
  <c r="H2880" i="1"/>
  <c r="H2827" i="1"/>
  <c r="H2776" i="1"/>
  <c r="H2731" i="1"/>
  <c r="H2689" i="1"/>
  <c r="H2648" i="1"/>
  <c r="H2603" i="1"/>
  <c r="H2561" i="1"/>
  <c r="H2520" i="1"/>
  <c r="H2475" i="1"/>
  <c r="H2433" i="1"/>
  <c r="H2392" i="1"/>
  <c r="H2347" i="1"/>
  <c r="H2305" i="1"/>
  <c r="H2264" i="1"/>
  <c r="H2219" i="1"/>
  <c r="H2179" i="1"/>
  <c r="H2147" i="1"/>
  <c r="H2115" i="1"/>
  <c r="H2094" i="1"/>
  <c r="H2078" i="1"/>
  <c r="H2062" i="1"/>
  <c r="H2046" i="1"/>
  <c r="H2030" i="1"/>
  <c r="H2014" i="1"/>
  <c r="H1998" i="1"/>
  <c r="H1982" i="1"/>
  <c r="H1966" i="1"/>
  <c r="H1950" i="1"/>
  <c r="H1934" i="1"/>
  <c r="H1918" i="1"/>
  <c r="H1902" i="1"/>
  <c r="H1886" i="1"/>
  <c r="H1870" i="1"/>
  <c r="H1854" i="1"/>
  <c r="H1838" i="1"/>
  <c r="H1822" i="1"/>
  <c r="H1806" i="1"/>
  <c r="H1790" i="1"/>
  <c r="H1774" i="1"/>
  <c r="H1758" i="1"/>
  <c r="H1742" i="1"/>
  <c r="H1726" i="1"/>
  <c r="H1710" i="1"/>
  <c r="H1694" i="1"/>
  <c r="H1678" i="1"/>
  <c r="H1662" i="1"/>
  <c r="H1646" i="1"/>
  <c r="H1630" i="1"/>
  <c r="H1614" i="1"/>
  <c r="H1598" i="1"/>
  <c r="H1582" i="1"/>
  <c r="H1566" i="1"/>
  <c r="H1550" i="1"/>
  <c r="H1534" i="1"/>
  <c r="H1518" i="1"/>
  <c r="H1502" i="1"/>
  <c r="H1486" i="1"/>
  <c r="H1474" i="1"/>
  <c r="H1460" i="1"/>
  <c r="H1446" i="1"/>
  <c r="H1435" i="1"/>
  <c r="H1421" i="1"/>
  <c r="H1410" i="1"/>
  <c r="H1396" i="1"/>
  <c r="H1382" i="1"/>
  <c r="H1371" i="1"/>
  <c r="H1357" i="1"/>
  <c r="H1347" i="1"/>
  <c r="H1335" i="1"/>
  <c r="H1325" i="1"/>
  <c r="H1315" i="1"/>
  <c r="H1303" i="1"/>
  <c r="H1293" i="1"/>
  <c r="H1283" i="1"/>
  <c r="H1271" i="1"/>
  <c r="H1261" i="1"/>
  <c r="H1253" i="1"/>
  <c r="H1245" i="1"/>
  <c r="H1237" i="1"/>
  <c r="H1229" i="1"/>
  <c r="H1221" i="1"/>
  <c r="H1213" i="1"/>
  <c r="H1205" i="1"/>
  <c r="H1197" i="1"/>
  <c r="H1189" i="1"/>
  <c r="H1181" i="1"/>
  <c r="H1173" i="1"/>
  <c r="H1165" i="1"/>
  <c r="H1157" i="1"/>
  <c r="H1149" i="1"/>
  <c r="H1141" i="1"/>
  <c r="H1133" i="1"/>
  <c r="H1125" i="1"/>
  <c r="H1117" i="1"/>
  <c r="H1109" i="1"/>
  <c r="H1101" i="1"/>
  <c r="H1093" i="1"/>
  <c r="H1085" i="1"/>
  <c r="H1077" i="1"/>
  <c r="H1069" i="1"/>
  <c r="H1061" i="1"/>
  <c r="H1053" i="1"/>
  <c r="H1045" i="1"/>
  <c r="H1037" i="1"/>
  <c r="H1029" i="1"/>
  <c r="H1021" i="1"/>
  <c r="H1013" i="1"/>
  <c r="H1005" i="1"/>
  <c r="H997" i="1"/>
  <c r="H989" i="1"/>
  <c r="H981" i="1"/>
  <c r="H973" i="1"/>
  <c r="H965" i="1"/>
  <c r="H957" i="1"/>
  <c r="H949" i="1"/>
  <c r="H941" i="1"/>
  <c r="H933" i="1"/>
  <c r="H925" i="1"/>
  <c r="H917" i="1"/>
  <c r="H909" i="1"/>
  <c r="H901" i="1"/>
  <c r="H893" i="1"/>
  <c r="H885" i="1"/>
  <c r="H877" i="1"/>
  <c r="H869" i="1"/>
  <c r="H861" i="1"/>
  <c r="H853" i="1"/>
  <c r="H845" i="1"/>
  <c r="H837" i="1"/>
  <c r="H829" i="1"/>
  <c r="H821" i="1"/>
  <c r="H813" i="1"/>
  <c r="H805" i="1"/>
  <c r="H797" i="1"/>
  <c r="H789" i="1"/>
  <c r="H781" i="1"/>
  <c r="H773" i="1"/>
  <c r="H765" i="1"/>
  <c r="H757" i="1"/>
  <c r="H749" i="1"/>
  <c r="H741" i="1"/>
  <c r="H733" i="1"/>
  <c r="H725" i="1"/>
  <c r="H717" i="1"/>
  <c r="H709" i="1"/>
  <c r="H701" i="1"/>
  <c r="H693" i="1"/>
  <c r="H685" i="1"/>
  <c r="H677" i="1"/>
  <c r="H669" i="1"/>
  <c r="H661" i="1"/>
  <c r="H653" i="1"/>
  <c r="H645" i="1"/>
  <c r="H637" i="1"/>
  <c r="H629" i="1"/>
  <c r="H621" i="1"/>
  <c r="H613" i="1"/>
  <c r="H605" i="1"/>
  <c r="H597" i="1"/>
  <c r="H4275" i="1"/>
  <c r="H3526" i="1"/>
  <c r="H3403" i="1"/>
  <c r="H3323" i="1"/>
  <c r="H3244" i="1"/>
  <c r="H3163" i="1"/>
  <c r="H3105" i="1"/>
  <c r="H3043" i="1"/>
  <c r="H2985" i="1"/>
  <c r="H2936" i="1"/>
  <c r="H2873" i="1"/>
  <c r="H2816" i="1"/>
  <c r="H2771" i="1"/>
  <c r="H2729" i="1"/>
  <c r="H2688" i="1"/>
  <c r="H2643" i="1"/>
  <c r="H2601" i="1"/>
  <c r="H2560" i="1"/>
  <c r="H2515" i="1"/>
  <c r="H2473" i="1"/>
  <c r="H2432" i="1"/>
  <c r="H2387" i="1"/>
  <c r="H2345" i="1"/>
  <c r="H2304" i="1"/>
  <c r="H2259" i="1"/>
  <c r="H2217" i="1"/>
  <c r="H2177" i="1"/>
  <c r="H2145" i="1"/>
  <c r="H2113" i="1"/>
  <c r="H2093" i="1"/>
  <c r="H2077" i="1"/>
  <c r="H2061" i="1"/>
  <c r="H2045" i="1"/>
  <c r="H2029" i="1"/>
  <c r="H2013" i="1"/>
  <c r="H1997" i="1"/>
  <c r="H1981" i="1"/>
  <c r="H1965" i="1"/>
  <c r="H1949" i="1"/>
  <c r="H1933" i="1"/>
  <c r="H1917" i="1"/>
  <c r="H1901" i="1"/>
  <c r="H1885" i="1"/>
  <c r="H1869" i="1"/>
  <c r="H1853" i="1"/>
  <c r="H1837" i="1"/>
  <c r="H1821" i="1"/>
  <c r="H1805" i="1"/>
  <c r="H1789" i="1"/>
  <c r="H1773" i="1"/>
  <c r="H1757" i="1"/>
  <c r="H1741" i="1"/>
  <c r="H1725" i="1"/>
  <c r="H1709" i="1"/>
  <c r="H1693" i="1"/>
  <c r="H1677" i="1"/>
  <c r="H1661" i="1"/>
  <c r="H1645" i="1"/>
  <c r="H1629" i="1"/>
  <c r="H1613" i="1"/>
  <c r="H1597" i="1"/>
  <c r="H1581" i="1"/>
  <c r="H1565" i="1"/>
  <c r="H1549" i="1"/>
  <c r="H1533" i="1"/>
  <c r="H1517" i="1"/>
  <c r="H1501" i="1"/>
  <c r="H1485" i="1"/>
  <c r="H1470" i="1"/>
  <c r="H1459" i="1"/>
  <c r="H1445" i="1"/>
  <c r="H1434" i="1"/>
  <c r="H1420" i="1"/>
  <c r="H1406" i="1"/>
  <c r="H1395" i="1"/>
  <c r="H1381" i="1"/>
  <c r="H1370" i="1"/>
  <c r="H1356" i="1"/>
  <c r="H1346" i="1"/>
  <c r="H1334" i="1"/>
  <c r="H1324" i="1"/>
  <c r="H1314" i="1"/>
  <c r="H1302" i="1"/>
  <c r="H1292" i="1"/>
  <c r="H1282" i="1"/>
  <c r="H1270" i="1"/>
  <c r="H1260" i="1"/>
  <c r="H1252" i="1"/>
  <c r="H1244" i="1"/>
  <c r="H1236" i="1"/>
  <c r="H1228" i="1"/>
  <c r="H1220" i="1"/>
  <c r="H1212" i="1"/>
  <c r="H1204" i="1"/>
  <c r="H1196" i="1"/>
  <c r="H1188" i="1"/>
  <c r="H1180" i="1"/>
  <c r="H1172" i="1"/>
  <c r="H1164" i="1"/>
  <c r="H1156" i="1"/>
  <c r="H1148" i="1"/>
  <c r="H1140" i="1"/>
  <c r="H1132" i="1"/>
  <c r="H1124" i="1"/>
  <c r="H1116" i="1"/>
  <c r="H1108" i="1"/>
  <c r="H1100" i="1"/>
  <c r="H1092" i="1"/>
  <c r="H1084" i="1"/>
  <c r="H1076" i="1"/>
  <c r="H1068" i="1"/>
  <c r="H1060" i="1"/>
  <c r="H1052" i="1"/>
  <c r="H1044" i="1"/>
  <c r="H1036" i="1"/>
  <c r="H1028" i="1"/>
  <c r="H1020" i="1"/>
  <c r="H1012" i="1"/>
  <c r="H1004" i="1"/>
  <c r="H996" i="1"/>
  <c r="H988" i="1"/>
  <c r="H980" i="1"/>
  <c r="H972" i="1"/>
  <c r="H964" i="1"/>
  <c r="H956" i="1"/>
  <c r="H948" i="1"/>
  <c r="H940" i="1"/>
  <c r="H932" i="1"/>
  <c r="H924" i="1"/>
  <c r="H916" i="1"/>
  <c r="H908" i="1"/>
  <c r="H900" i="1"/>
  <c r="H892" i="1"/>
  <c r="H884" i="1"/>
  <c r="H876" i="1"/>
  <c r="H868" i="1"/>
  <c r="H860" i="1"/>
  <c r="H852" i="1"/>
  <c r="H844" i="1"/>
  <c r="H836" i="1"/>
  <c r="H828" i="1"/>
  <c r="H820" i="1"/>
  <c r="H812" i="1"/>
  <c r="H804" i="1"/>
  <c r="H3931" i="1"/>
  <c r="H3524" i="1"/>
  <c r="H3388" i="1"/>
  <c r="H3308" i="1"/>
  <c r="H3237" i="1"/>
  <c r="H3158" i="1"/>
  <c r="H3091" i="1"/>
  <c r="H3041" i="1"/>
  <c r="H2979" i="1"/>
  <c r="H2921" i="1"/>
  <c r="H2872" i="1"/>
  <c r="H2809" i="1"/>
  <c r="H2768" i="1"/>
  <c r="H2723" i="1"/>
  <c r="H2681" i="1"/>
  <c r="H2640" i="1"/>
  <c r="H2595" i="1"/>
  <c r="H2553" i="1"/>
  <c r="H2512" i="1"/>
  <c r="H2467" i="1"/>
  <c r="H2425" i="1"/>
  <c r="H2384" i="1"/>
  <c r="H2339" i="1"/>
  <c r="H2297" i="1"/>
  <c r="H2256" i="1"/>
  <c r="H2211" i="1"/>
  <c r="H2172" i="1"/>
  <c r="H2140" i="1"/>
  <c r="H2108" i="1"/>
  <c r="H2091" i="1"/>
  <c r="H2075" i="1"/>
  <c r="H2059" i="1"/>
  <c r="H2043" i="1"/>
  <c r="H2027" i="1"/>
  <c r="H2011" i="1"/>
  <c r="H1995" i="1"/>
  <c r="H1979" i="1"/>
  <c r="H1963" i="1"/>
  <c r="H1947" i="1"/>
  <c r="H1931" i="1"/>
  <c r="H1915" i="1"/>
  <c r="H1899" i="1"/>
  <c r="H1883" i="1"/>
  <c r="H1867" i="1"/>
  <c r="H1851" i="1"/>
  <c r="H1835" i="1"/>
  <c r="H1819" i="1"/>
  <c r="H1803" i="1"/>
  <c r="H1787" i="1"/>
  <c r="H1771" i="1"/>
  <c r="H1755" i="1"/>
  <c r="H1739" i="1"/>
  <c r="H1723" i="1"/>
  <c r="H1707" i="1"/>
  <c r="H1691" i="1"/>
  <c r="H1675" i="1"/>
  <c r="H1659" i="1"/>
  <c r="H1643" i="1"/>
  <c r="H1627" i="1"/>
  <c r="H1611" i="1"/>
  <c r="H1595" i="1"/>
  <c r="H1579" i="1"/>
  <c r="H1563" i="1"/>
  <c r="H1547" i="1"/>
  <c r="H1531" i="1"/>
  <c r="H1515" i="1"/>
  <c r="H1499" i="1"/>
  <c r="H1483" i="1"/>
  <c r="H1469" i="1"/>
  <c r="H1458" i="1"/>
  <c r="H1444" i="1"/>
  <c r="H1430" i="1"/>
  <c r="H1419" i="1"/>
  <c r="H1405" i="1"/>
  <c r="H1394" i="1"/>
  <c r="H1380" i="1"/>
  <c r="H1366" i="1"/>
  <c r="H1355" i="1"/>
  <c r="H1343" i="1"/>
  <c r="H1333" i="1"/>
  <c r="H1323" i="1"/>
  <c r="H1311" i="1"/>
  <c r="H1301" i="1"/>
  <c r="H1291" i="1"/>
  <c r="H1279" i="1"/>
  <c r="H1269" i="1"/>
  <c r="H1259" i="1"/>
  <c r="H1251" i="1"/>
  <c r="H1243" i="1"/>
  <c r="H1235" i="1"/>
  <c r="H1227" i="1"/>
  <c r="H1219" i="1"/>
  <c r="H1211" i="1"/>
  <c r="H1203" i="1"/>
  <c r="H1195" i="1"/>
  <c r="H1187" i="1"/>
  <c r="H1179" i="1"/>
  <c r="H1171" i="1"/>
  <c r="H1163" i="1"/>
  <c r="H1155" i="1"/>
  <c r="H1147" i="1"/>
  <c r="H1139" i="1"/>
  <c r="H1131" i="1"/>
  <c r="H1123" i="1"/>
  <c r="H1115" i="1"/>
  <c r="H1107" i="1"/>
  <c r="H1099" i="1"/>
  <c r="H1091" i="1"/>
  <c r="H1083" i="1"/>
  <c r="H1075" i="1"/>
  <c r="H1067" i="1"/>
  <c r="H1059" i="1"/>
  <c r="H1051" i="1"/>
  <c r="H1043" i="1"/>
  <c r="H1035" i="1"/>
  <c r="H1027" i="1"/>
  <c r="H1019" i="1"/>
  <c r="H1011" i="1"/>
  <c r="H1003" i="1"/>
  <c r="H995" i="1"/>
  <c r="H987" i="1"/>
  <c r="H979" i="1"/>
  <c r="H971" i="1"/>
  <c r="H963" i="1"/>
  <c r="H955" i="1"/>
  <c r="H947" i="1"/>
  <c r="H939" i="1"/>
  <c r="H931" i="1"/>
  <c r="H923" i="1"/>
  <c r="H915" i="1"/>
  <c r="H907" i="1"/>
  <c r="H899" i="1"/>
  <c r="H891" i="1"/>
  <c r="H883" i="1"/>
  <c r="H875" i="1"/>
  <c r="H867" i="1"/>
  <c r="H859" i="1"/>
  <c r="H851" i="1"/>
  <c r="H843" i="1"/>
  <c r="H835" i="1"/>
  <c r="H827" i="1"/>
  <c r="H819" i="1"/>
  <c r="H811" i="1"/>
  <c r="H803" i="1"/>
  <c r="H795" i="1"/>
  <c r="H787" i="1"/>
  <c r="H779" i="1"/>
  <c r="H771" i="1"/>
  <c r="H763" i="1"/>
  <c r="H755" i="1"/>
  <c r="H747" i="1"/>
  <c r="H739" i="1"/>
  <c r="H731" i="1"/>
  <c r="H723" i="1"/>
  <c r="H715" i="1"/>
  <c r="H707" i="1"/>
  <c r="H699" i="1"/>
  <c r="H691" i="1"/>
  <c r="H683" i="1"/>
  <c r="H675" i="1"/>
  <c r="H667" i="1"/>
  <c r="H659" i="1"/>
  <c r="H651" i="1"/>
  <c r="H643" i="1"/>
  <c r="H635" i="1"/>
  <c r="H627" i="1"/>
  <c r="H619" i="1"/>
  <c r="H5" i="1"/>
  <c r="H13" i="1"/>
  <c r="H21" i="1"/>
  <c r="H29" i="1"/>
  <c r="H37" i="1"/>
  <c r="H45" i="1"/>
  <c r="H53" i="1"/>
  <c r="H61" i="1"/>
  <c r="H69" i="1"/>
  <c r="H77" i="1"/>
  <c r="H85" i="1"/>
  <c r="H93" i="1"/>
  <c r="H101" i="1"/>
  <c r="H109" i="1"/>
  <c r="H117" i="1"/>
  <c r="H125" i="1"/>
  <c r="H133" i="1"/>
  <c r="H141" i="1"/>
  <c r="H149" i="1"/>
  <c r="H157" i="1"/>
  <c r="H165" i="1"/>
  <c r="H173" i="1"/>
  <c r="H181" i="1"/>
  <c r="H189" i="1"/>
  <c r="H197" i="1"/>
  <c r="H205" i="1"/>
  <c r="H213" i="1"/>
  <c r="H221" i="1"/>
  <c r="H229" i="1"/>
  <c r="H237" i="1"/>
  <c r="H245" i="1"/>
  <c r="H253" i="1"/>
  <c r="H261" i="1"/>
  <c r="H269" i="1"/>
  <c r="H277" i="1"/>
  <c r="H285" i="1"/>
  <c r="H293" i="1"/>
  <c r="H301" i="1"/>
  <c r="H309" i="1"/>
  <c r="H317" i="1"/>
  <c r="H325" i="1"/>
  <c r="H333" i="1"/>
  <c r="H341" i="1"/>
  <c r="H349" i="1"/>
  <c r="H357" i="1"/>
  <c r="H365" i="1"/>
  <c r="H373" i="1"/>
  <c r="H381" i="1"/>
  <c r="H389" i="1"/>
  <c r="H397" i="1"/>
  <c r="H405" i="1"/>
  <c r="H413" i="1"/>
  <c r="H421" i="1"/>
  <c r="H429" i="1"/>
  <c r="H437" i="1"/>
  <c r="H445" i="1"/>
  <c r="H453" i="1"/>
  <c r="H461" i="1"/>
  <c r="H469" i="1"/>
  <c r="H477" i="1"/>
  <c r="H485" i="1"/>
  <c r="H493" i="1"/>
  <c r="H501" i="1"/>
  <c r="H509" i="1"/>
  <c r="H517" i="1"/>
  <c r="H525" i="1"/>
  <c r="H533" i="1"/>
  <c r="H541" i="1"/>
  <c r="H549" i="1"/>
  <c r="H557" i="1"/>
  <c r="H565" i="1"/>
  <c r="H573" i="1"/>
  <c r="H581" i="1"/>
  <c r="H589" i="1"/>
  <c r="H599" i="1"/>
  <c r="H610" i="1"/>
  <c r="H623" i="1"/>
  <c r="H639" i="1"/>
  <c r="H655" i="1"/>
  <c r="H671" i="1"/>
  <c r="H687" i="1"/>
  <c r="H703" i="1"/>
  <c r="H719" i="1"/>
  <c r="H735" i="1"/>
  <c r="H751" i="1"/>
  <c r="H767" i="1"/>
  <c r="H783" i="1"/>
  <c r="H799" i="1"/>
  <c r="H818" i="1"/>
  <c r="H841" i="1"/>
  <c r="H863" i="1"/>
  <c r="H882" i="1"/>
  <c r="H905" i="1"/>
  <c r="H927" i="1"/>
  <c r="H946" i="1"/>
  <c r="H969" i="1"/>
  <c r="H991" i="1"/>
  <c r="H1010" i="1"/>
  <c r="H1033" i="1"/>
  <c r="H1055" i="1"/>
  <c r="H1074" i="1"/>
  <c r="H1097" i="1"/>
  <c r="H1119" i="1"/>
  <c r="H1138" i="1"/>
  <c r="H1161" i="1"/>
  <c r="H1183" i="1"/>
  <c r="H1202" i="1"/>
  <c r="H1225" i="1"/>
  <c r="H1247" i="1"/>
  <c r="H1268" i="1"/>
  <c r="H1299" i="1"/>
  <c r="H1327" i="1"/>
  <c r="H1354" i="1"/>
  <c r="H1389" i="1"/>
  <c r="H1426" i="1"/>
  <c r="H1454" i="1"/>
  <c r="H1494" i="1"/>
  <c r="H1539" i="1"/>
  <c r="H1578" i="1"/>
  <c r="H1622" i="1"/>
  <c r="H1667" i="1"/>
  <c r="H1706" i="1"/>
  <c r="H1750" i="1"/>
  <c r="H1795" i="1"/>
  <c r="H1834" i="1"/>
  <c r="H1878" i="1"/>
  <c r="H1923" i="1"/>
  <c r="H1962" i="1"/>
  <c r="H2006" i="1"/>
  <c r="H2051" i="1"/>
  <c r="H2090" i="1"/>
  <c r="H2163" i="1"/>
  <c r="H2275" i="1"/>
  <c r="H2411" i="1"/>
  <c r="H2584" i="1"/>
  <c r="H2753" i="1"/>
  <c r="H2963" i="1"/>
  <c r="H3213" i="1"/>
  <c r="H3844" i="1"/>
  <c r="H6" i="1"/>
  <c r="H14" i="1"/>
  <c r="H22" i="1"/>
  <c r="H30" i="1"/>
  <c r="H38" i="1"/>
  <c r="H46" i="1"/>
  <c r="H54" i="1"/>
  <c r="H62" i="1"/>
  <c r="H70" i="1"/>
  <c r="H78" i="1"/>
  <c r="H86" i="1"/>
  <c r="H94" i="1"/>
  <c r="H102" i="1"/>
  <c r="H110" i="1"/>
  <c r="H118" i="1"/>
  <c r="H126" i="1"/>
  <c r="H134" i="1"/>
  <c r="H142" i="1"/>
  <c r="H150" i="1"/>
  <c r="H158" i="1"/>
  <c r="H166" i="1"/>
  <c r="H174" i="1"/>
  <c r="H182" i="1"/>
  <c r="H190" i="1"/>
  <c r="H198" i="1"/>
  <c r="H206" i="1"/>
  <c r="H214" i="1"/>
  <c r="H222" i="1"/>
  <c r="H230" i="1"/>
  <c r="H238" i="1"/>
  <c r="H246" i="1"/>
  <c r="H254" i="1"/>
  <c r="H262" i="1"/>
  <c r="H270" i="1"/>
  <c r="H278" i="1"/>
  <c r="H286" i="1"/>
  <c r="H294" i="1"/>
  <c r="H302" i="1"/>
  <c r="H310" i="1"/>
  <c r="H318" i="1"/>
  <c r="H326" i="1"/>
  <c r="H334" i="1"/>
  <c r="H342" i="1"/>
  <c r="H350" i="1"/>
  <c r="H358" i="1"/>
  <c r="H366" i="1"/>
  <c r="H374" i="1"/>
  <c r="H382" i="1"/>
  <c r="H390" i="1"/>
  <c r="H398" i="1"/>
  <c r="H406" i="1"/>
  <c r="H414" i="1"/>
  <c r="H422" i="1"/>
  <c r="H430" i="1"/>
  <c r="H438" i="1"/>
  <c r="H446" i="1"/>
  <c r="H454" i="1"/>
  <c r="H462" i="1"/>
  <c r="H470" i="1"/>
  <c r="H478" i="1"/>
  <c r="H486" i="1"/>
  <c r="H494" i="1"/>
  <c r="H502" i="1"/>
  <c r="H510" i="1"/>
  <c r="H518" i="1"/>
  <c r="H526" i="1"/>
  <c r="H534" i="1"/>
  <c r="H542" i="1"/>
  <c r="H550" i="1"/>
  <c r="H558" i="1"/>
  <c r="H566" i="1"/>
  <c r="H574" i="1"/>
  <c r="H582" i="1"/>
  <c r="H590" i="1"/>
  <c r="H601" i="1"/>
  <c r="H611" i="1"/>
  <c r="H625" i="1"/>
  <c r="H641" i="1"/>
  <c r="H657" i="1"/>
  <c r="H673" i="1"/>
  <c r="H689" i="1"/>
  <c r="H705" i="1"/>
  <c r="H721" i="1"/>
  <c r="H737" i="1"/>
  <c r="H753" i="1"/>
  <c r="H769" i="1"/>
  <c r="H785" i="1"/>
  <c r="H801" i="1"/>
  <c r="H823" i="1"/>
  <c r="H842" i="1"/>
  <c r="H865" i="1"/>
  <c r="H887" i="1"/>
  <c r="H906" i="1"/>
  <c r="H929" i="1"/>
  <c r="H951" i="1"/>
  <c r="H970" i="1"/>
  <c r="H993" i="1"/>
  <c r="H1015" i="1"/>
  <c r="H1034" i="1"/>
  <c r="H1057" i="1"/>
  <c r="H1079" i="1"/>
  <c r="H1098" i="1"/>
  <c r="H1121" i="1"/>
  <c r="H1143" i="1"/>
  <c r="H1162" i="1"/>
  <c r="H1185" i="1"/>
  <c r="H1207" i="1"/>
  <c r="H1226" i="1"/>
  <c r="H1249" i="1"/>
  <c r="H1275" i="1"/>
  <c r="H1300" i="1"/>
  <c r="H1331" i="1"/>
  <c r="H1362" i="1"/>
  <c r="H1390" i="1"/>
  <c r="H1428" i="1"/>
  <c r="H1462" i="1"/>
  <c r="H1498" i="1"/>
  <c r="H1542" i="1"/>
  <c r="H1587" i="1"/>
  <c r="H1626" i="1"/>
  <c r="H1670" i="1"/>
  <c r="H1715" i="1"/>
  <c r="H1754" i="1"/>
  <c r="H1798" i="1"/>
  <c r="H1843" i="1"/>
  <c r="H1882" i="1"/>
  <c r="H1926" i="1"/>
  <c r="H1971" i="1"/>
  <c r="H2010" i="1"/>
  <c r="H2054" i="1"/>
  <c r="H2099" i="1"/>
  <c r="H2171" i="1"/>
  <c r="H2283" i="1"/>
  <c r="H2424" i="1"/>
  <c r="H2593" i="1"/>
  <c r="H2763" i="1"/>
  <c r="H2977" i="1"/>
  <c r="H3222" i="1"/>
  <c r="H3867" i="1"/>
  <c r="H7" i="1"/>
  <c r="H15" i="1"/>
  <c r="H23" i="1"/>
  <c r="H31" i="1"/>
  <c r="H39" i="1"/>
  <c r="H47" i="1"/>
  <c r="H55" i="1"/>
  <c r="H63" i="1"/>
  <c r="H71" i="1"/>
  <c r="H79" i="1"/>
  <c r="H87" i="1"/>
  <c r="H95" i="1"/>
  <c r="H103" i="1"/>
  <c r="H111" i="1"/>
  <c r="H119" i="1"/>
  <c r="H127" i="1"/>
  <c r="H135" i="1"/>
  <c r="H143" i="1"/>
  <c r="H151" i="1"/>
  <c r="H159" i="1"/>
  <c r="H167" i="1"/>
  <c r="H175" i="1"/>
  <c r="H183" i="1"/>
  <c r="H191" i="1"/>
  <c r="H199" i="1"/>
  <c r="H207" i="1"/>
  <c r="H215" i="1"/>
  <c r="H223" i="1"/>
  <c r="H231" i="1"/>
  <c r="H239" i="1"/>
  <c r="H247" i="1"/>
  <c r="H255" i="1"/>
  <c r="H263" i="1"/>
  <c r="H271" i="1"/>
  <c r="H279" i="1"/>
  <c r="H287" i="1"/>
  <c r="H295" i="1"/>
  <c r="H303" i="1"/>
  <c r="H311" i="1"/>
  <c r="H319" i="1"/>
  <c r="H327" i="1"/>
  <c r="H335" i="1"/>
  <c r="H343" i="1"/>
  <c r="H351" i="1"/>
  <c r="H359" i="1"/>
  <c r="H367" i="1"/>
  <c r="H375" i="1"/>
  <c r="H383" i="1"/>
  <c r="H391" i="1"/>
  <c r="H399" i="1"/>
  <c r="H407" i="1"/>
  <c r="H415" i="1"/>
  <c r="H423" i="1"/>
  <c r="H431" i="1"/>
  <c r="H439" i="1"/>
  <c r="H447" i="1"/>
  <c r="H455" i="1"/>
  <c r="H463" i="1"/>
  <c r="H471" i="1"/>
  <c r="H479" i="1"/>
  <c r="H487" i="1"/>
  <c r="H495" i="1"/>
  <c r="H503" i="1"/>
  <c r="H511" i="1"/>
  <c r="H519" i="1"/>
  <c r="H527" i="1"/>
  <c r="H535" i="1"/>
  <c r="H543" i="1"/>
  <c r="H551" i="1"/>
  <c r="H559" i="1"/>
  <c r="H567" i="1"/>
  <c r="H575" i="1"/>
  <c r="H583" i="1"/>
  <c r="H591" i="1"/>
  <c r="H602" i="1"/>
  <c r="H612" i="1"/>
  <c r="H626" i="1"/>
  <c r="H642" i="1"/>
  <c r="H658" i="1"/>
  <c r="H674" i="1"/>
  <c r="H690" i="1"/>
  <c r="H706" i="1"/>
  <c r="H722" i="1"/>
  <c r="H738" i="1"/>
  <c r="H754" i="1"/>
  <c r="H770" i="1"/>
  <c r="H786" i="1"/>
  <c r="H802" i="1"/>
  <c r="H825" i="1"/>
  <c r="H847" i="1"/>
  <c r="H866" i="1"/>
  <c r="H889" i="1"/>
  <c r="H911" i="1"/>
  <c r="H930" i="1"/>
  <c r="H953" i="1"/>
  <c r="H975" i="1"/>
  <c r="H994" i="1"/>
  <c r="H1017" i="1"/>
  <c r="H1039" i="1"/>
  <c r="H1058" i="1"/>
  <c r="H1081" i="1"/>
  <c r="H1103" i="1"/>
  <c r="H1122" i="1"/>
  <c r="H1145" i="1"/>
  <c r="H1167" i="1"/>
  <c r="H1186" i="1"/>
  <c r="H1209" i="1"/>
  <c r="H1231" i="1"/>
  <c r="H1250" i="1"/>
  <c r="H1277" i="1"/>
  <c r="H1307" i="1"/>
  <c r="H1332" i="1"/>
  <c r="H1364" i="1"/>
  <c r="H1398" i="1"/>
  <c r="H1429" i="1"/>
  <c r="H1467" i="1"/>
  <c r="H1507" i="1"/>
  <c r="H1546" i="1"/>
  <c r="H1590" i="1"/>
  <c r="H1635" i="1"/>
  <c r="H1674" i="1"/>
  <c r="H1718" i="1"/>
  <c r="H1763" i="1"/>
  <c r="H1802" i="1"/>
  <c r="H1846" i="1"/>
  <c r="H1891" i="1"/>
  <c r="H1930" i="1"/>
  <c r="H1974" i="1"/>
  <c r="H2019" i="1"/>
  <c r="H2058" i="1"/>
  <c r="H2103" i="1"/>
  <c r="H2192" i="1"/>
  <c r="H2296" i="1"/>
  <c r="H2456" i="1"/>
  <c r="H2625" i="1"/>
  <c r="H2795" i="1"/>
  <c r="H3024" i="1"/>
  <c r="H3296" i="1"/>
  <c r="H8" i="1"/>
  <c r="H16" i="1"/>
  <c r="H24" i="1"/>
  <c r="H32" i="1"/>
  <c r="H40" i="1"/>
  <c r="H48" i="1"/>
  <c r="H56" i="1"/>
  <c r="H64" i="1"/>
  <c r="H72" i="1"/>
  <c r="H80" i="1"/>
  <c r="H88" i="1"/>
  <c r="H96" i="1"/>
  <c r="H104" i="1"/>
  <c r="H112" i="1"/>
  <c r="H120" i="1"/>
  <c r="H128" i="1"/>
  <c r="H136" i="1"/>
  <c r="H144" i="1"/>
  <c r="H152" i="1"/>
  <c r="H160" i="1"/>
  <c r="H168" i="1"/>
  <c r="H176" i="1"/>
  <c r="H184" i="1"/>
  <c r="H192" i="1"/>
  <c r="H200" i="1"/>
  <c r="H208" i="1"/>
  <c r="H216" i="1"/>
  <c r="H224" i="1"/>
  <c r="H232" i="1"/>
  <c r="H240" i="1"/>
  <c r="H248" i="1"/>
  <c r="H256" i="1"/>
  <c r="H264" i="1"/>
  <c r="H272" i="1"/>
  <c r="H280" i="1"/>
  <c r="H288" i="1"/>
  <c r="H296" i="1"/>
  <c r="H304" i="1"/>
  <c r="H312" i="1"/>
  <c r="H320" i="1"/>
  <c r="H328" i="1"/>
  <c r="H336" i="1"/>
  <c r="H344" i="1"/>
  <c r="H352" i="1"/>
  <c r="H360" i="1"/>
  <c r="H368" i="1"/>
  <c r="H376" i="1"/>
  <c r="H384" i="1"/>
  <c r="H392" i="1"/>
  <c r="H400" i="1"/>
  <c r="H408" i="1"/>
  <c r="H416" i="1"/>
  <c r="H424" i="1"/>
  <c r="H432" i="1"/>
  <c r="H440" i="1"/>
  <c r="H448" i="1"/>
  <c r="H456" i="1"/>
  <c r="H464" i="1"/>
  <c r="H472" i="1"/>
  <c r="H480" i="1"/>
  <c r="H488" i="1"/>
  <c r="H496" i="1"/>
  <c r="H504" i="1"/>
  <c r="H512" i="1"/>
  <c r="H520" i="1"/>
  <c r="H528" i="1"/>
  <c r="H536" i="1"/>
  <c r="H544" i="1"/>
  <c r="H552" i="1"/>
  <c r="H560" i="1"/>
  <c r="H568" i="1"/>
  <c r="H576" i="1"/>
  <c r="H584" i="1"/>
  <c r="H593" i="1"/>
  <c r="H603" i="1"/>
  <c r="H614" i="1"/>
  <c r="H628" i="1"/>
  <c r="H644" i="1"/>
  <c r="H660" i="1"/>
  <c r="H676" i="1"/>
  <c r="H692" i="1"/>
  <c r="H708" i="1"/>
  <c r="H724" i="1"/>
  <c r="H740" i="1"/>
  <c r="H756" i="1"/>
  <c r="H772" i="1"/>
  <c r="H788" i="1"/>
  <c r="H807" i="1"/>
  <c r="H826" i="1"/>
  <c r="H849" i="1"/>
  <c r="H871" i="1"/>
  <c r="H890" i="1"/>
  <c r="H913" i="1"/>
  <c r="H935" i="1"/>
  <c r="H954" i="1"/>
  <c r="H977" i="1"/>
  <c r="H999" i="1"/>
  <c r="H1018" i="1"/>
  <c r="H1041" i="1"/>
  <c r="H1063" i="1"/>
  <c r="H1082" i="1"/>
  <c r="H1105" i="1"/>
  <c r="H1127" i="1"/>
  <c r="H1146" i="1"/>
  <c r="H1169" i="1"/>
  <c r="H1191" i="1"/>
  <c r="H1210" i="1"/>
  <c r="H1233" i="1"/>
  <c r="H1255" i="1"/>
  <c r="H1278" i="1"/>
  <c r="H1309" i="1"/>
  <c r="H1339" i="1"/>
  <c r="H1365" i="1"/>
  <c r="H1403" i="1"/>
  <c r="H1437" i="1"/>
  <c r="H1468" i="1"/>
  <c r="H1510" i="1"/>
  <c r="H1555" i="1"/>
  <c r="H1594" i="1"/>
  <c r="H1638" i="1"/>
  <c r="H1683" i="1"/>
  <c r="H1722" i="1"/>
  <c r="H1766" i="1"/>
  <c r="H1811" i="1"/>
  <c r="H1850" i="1"/>
  <c r="H1894" i="1"/>
  <c r="H1939" i="1"/>
  <c r="H1978" i="1"/>
  <c r="H2022" i="1"/>
  <c r="H2067" i="1"/>
  <c r="H2107" i="1"/>
  <c r="H2200" i="1"/>
  <c r="H2320" i="1"/>
  <c r="H2465" i="1"/>
  <c r="H2635" i="1"/>
  <c r="H2808" i="1"/>
  <c r="H3027" i="1"/>
  <c r="H3299" i="1"/>
</calcChain>
</file>

<file path=xl/sharedStrings.xml><?xml version="1.0" encoding="utf-8"?>
<sst xmlns="http://schemas.openxmlformats.org/spreadsheetml/2006/main" count="9341" uniqueCount="436">
  <si>
    <t>연도</t>
  </si>
  <si>
    <t>분기</t>
  </si>
  <si>
    <t>행정동코드</t>
  </si>
  <si>
    <t>행정동명</t>
  </si>
  <si>
    <t>매출</t>
  </si>
  <si>
    <t>작년 매출</t>
  </si>
  <si>
    <t>이전 매출</t>
  </si>
  <si>
    <t>작년 점포수</t>
  </si>
  <si>
    <t>이전 점포수</t>
  </si>
  <si>
    <t>매출효율</t>
  </si>
  <si>
    <t>정규화매출효율</t>
  </si>
  <si>
    <t>성장률</t>
  </si>
  <si>
    <t>정규화성장률</t>
  </si>
  <si>
    <t>Y점수</t>
  </si>
  <si>
    <t>Y점수 정규화</t>
  </si>
  <si>
    <t>구</t>
  </si>
  <si>
    <t>청운효자동</t>
  </si>
  <si>
    <t>종로구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</si>
  <si>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</si>
  <si>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</si>
  <si>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</si>
  <si>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</si>
  <si>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</si>
  <si>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</si>
  <si>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</si>
  <si>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</si>
  <si>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</si>
  <si>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</si>
  <si>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</si>
  <si>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</si>
  <si>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</si>
  <si>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</si>
  <si>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중구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</si>
  <si>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</si>
  <si>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</si>
  <si>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</si>
  <si>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</si>
  <si>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</si>
  <si>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</si>
  <si>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</si>
  <si>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</si>
  <si>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</si>
  <si>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</si>
  <si>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</si>
  <si>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</si>
  <si>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</si>
  <si>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</si>
  <si>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</si>
  <si>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용산구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</si>
  <si>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</si>
  <si>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</si>
  <si>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</si>
  <si>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</si>
  <si>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</si>
  <si>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</si>
  <si>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</si>
  <si>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</si>
  <si>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</si>
  <si>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</si>
  <si>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</si>
  <si>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</si>
  <si>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</si>
  <si>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성동구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</si>
  <si>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</si>
  <si>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</si>
  <si>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</si>
  <si>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</si>
  <si>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</si>
  <si>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</si>
  <si>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</si>
  <si>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</si>
  <si>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</si>
  <si>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</si>
  <si>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</si>
  <si>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</si>
  <si>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</si>
  <si>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</si>
  <si>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</si>
  <si>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</si>
  <si>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광진구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</si>
  <si>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</si>
  <si>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</si>
  <si>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</si>
  <si>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</si>
  <si>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</si>
  <si>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</si>
  <si>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</si>
  <si>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</si>
  <si>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</si>
  <si>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</si>
  <si>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</si>
  <si>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</si>
  <si>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</si>
  <si>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</si>
  <si>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</si>
  <si>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동대문구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</si>
  <si>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</si>
  <si>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</si>
  <si>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</si>
  <si>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</si>
  <si>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</si>
  <si>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</si>
  <si>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</si>
  <si>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</si>
  <si>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</si>
  <si>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</si>
  <si>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</si>
  <si>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</si>
  <si>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</si>
  <si>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</si>
  <si>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중랑구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</si>
  <si>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</si>
  <si>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</si>
  <si>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</si>
  <si>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</si>
  <si>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</si>
  <si>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</si>
  <si>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</si>
  <si>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</si>
  <si>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</si>
  <si>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</si>
  <si>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</si>
  <si>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</si>
  <si>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</si>
  <si>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</si>
  <si>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</si>
  <si>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성북구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</si>
  <si>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</si>
  <si>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</si>
  <si>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</si>
  <si>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</si>
  <si>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</si>
  <si>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</si>
  <si>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</si>
  <si>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</si>
  <si>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</si>
  <si>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</si>
  <si>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</si>
  <si>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</si>
  <si>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</si>
  <si>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</si>
  <si>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</si>
  <si>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</si>
  <si>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</si>
  <si>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</si>
  <si>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</si>
  <si>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강북구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</si>
  <si>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</si>
  <si>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</si>
  <si>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</si>
  <si>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</si>
  <si>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</si>
  <si>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</si>
  <si>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</si>
  <si>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</si>
  <si>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</si>
  <si>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</si>
  <si>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</si>
  <si>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</si>
  <si>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</si>
  <si>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도봉구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</si>
  <si>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</si>
  <si>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</si>
  <si>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</si>
  <si>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</si>
  <si>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</si>
  <si>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</si>
  <si>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</si>
  <si>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</si>
  <si>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</si>
  <si>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</si>
  <si>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</si>
  <si>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</si>
  <si>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</si>
  <si>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노원구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</si>
  <si>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</si>
  <si>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</si>
  <si>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</si>
  <si>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</si>
  <si>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</si>
  <si>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</si>
  <si>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</si>
  <si>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</si>
  <si>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</si>
  <si>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</si>
  <si>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</si>
  <si>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</si>
  <si>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</si>
  <si>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은평구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</si>
  <si>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</si>
  <si>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</si>
  <si>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</si>
  <si>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</si>
  <si>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</si>
  <si>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</si>
  <si>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</si>
  <si>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</si>
  <si>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</si>
  <si>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</si>
  <si>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</si>
  <si>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</si>
  <si>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</si>
  <si>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</si>
  <si>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</si>
  <si>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</si>
  <si>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서대문구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</si>
  <si>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</si>
  <si>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</si>
  <si>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</si>
  <si>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</si>
  <si>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</si>
  <si>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</si>
  <si>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</si>
  <si>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</si>
  <si>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</si>
  <si>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</si>
  <si>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</si>
  <si>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</si>
  <si>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</si>
  <si>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마포구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</si>
  <si>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</si>
  <si>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</si>
  <si>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</si>
  <si>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</si>
  <si>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</si>
  <si>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</si>
  <si>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</si>
  <si>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</si>
  <si>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</si>
  <si>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</si>
  <si>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</si>
  <si>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</si>
  <si>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</si>
  <si>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</si>
  <si>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</si>
  <si>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</si>
  <si>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양천구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</si>
  <si>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</si>
  <si>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</si>
  <si>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</si>
  <si>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</si>
  <si>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</si>
  <si>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</si>
  <si>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</si>
  <si>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</si>
  <si>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</si>
  <si>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</si>
  <si>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</si>
  <si>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</si>
  <si>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</si>
  <si>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</si>
  <si>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</si>
  <si>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</si>
  <si>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</si>
  <si>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강서구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</si>
  <si>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</si>
  <si>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</si>
  <si>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</si>
  <si>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</si>
  <si>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</si>
  <si>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</si>
  <si>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</si>
  <si>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</si>
  <si>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</si>
  <si>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</si>
  <si>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</si>
  <si>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</si>
  <si>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</si>
  <si>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</si>
  <si>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</si>
  <si>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</si>
  <si>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</si>
  <si>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</si>
  <si>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</si>
  <si>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구로구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</si>
  <si>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</si>
  <si>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</si>
  <si>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</si>
  <si>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</si>
  <si>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</si>
  <si>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</si>
  <si>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</si>
  <si>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</si>
  <si>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</si>
  <si>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</si>
  <si>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</si>
  <si>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</si>
  <si>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</si>
  <si>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</si>
  <si>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</si>
  <si>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금천구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</si>
  <si>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</si>
  <si>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</si>
  <si>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</si>
  <si>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</si>
  <si>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</si>
  <si>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</si>
  <si>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</si>
  <si>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</si>
  <si>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</si>
  <si>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</si>
  <si>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영등포구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</si>
  <si>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</si>
  <si>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</si>
  <si>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</si>
  <si>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</si>
  <si>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</si>
  <si>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</si>
  <si>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</si>
  <si>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</si>
  <si>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</si>
  <si>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</si>
  <si>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</si>
  <si>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</si>
  <si>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</si>
  <si>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</si>
  <si>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</si>
  <si>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</si>
  <si>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</si>
  <si>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</si>
  <si>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동작구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</si>
  <si>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</si>
  <si>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</si>
  <si>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</si>
  <si>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</si>
  <si>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</si>
  <si>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</si>
  <si>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</si>
  <si>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</si>
  <si>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</si>
  <si>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</si>
  <si>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</si>
  <si>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</si>
  <si>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</si>
  <si>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</si>
  <si>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</si>
  <si>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관악구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</si>
  <si>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</si>
  <si>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</si>
  <si>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</si>
  <si>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</si>
  <si>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</si>
  <si>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</si>
  <si>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</si>
  <si>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</si>
  <si>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</si>
  <si>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</si>
  <si>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</si>
  <si>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</si>
  <si>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</si>
  <si>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</si>
  <si>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</si>
  <si>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</si>
  <si>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</si>
  <si>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</si>
  <si>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</si>
  <si>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서초구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</si>
  <si>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</si>
  <si>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</si>
  <si>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</si>
  <si>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</si>
  <si>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</si>
  <si>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</si>
  <si>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</si>
  <si>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</si>
  <si>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</si>
  <si>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</si>
  <si>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</si>
  <si>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</si>
  <si>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</si>
  <si>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</si>
  <si>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</si>
  <si>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강남구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</si>
  <si>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</si>
  <si>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</si>
  <si>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</si>
  <si>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</si>
  <si>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</si>
  <si>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</si>
  <si>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</si>
  <si>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</si>
  <si>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</si>
  <si>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</si>
  <si>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</si>
  <si>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</si>
  <si>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</si>
  <si>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</si>
  <si>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</si>
  <si>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</si>
  <si>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</si>
  <si>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</si>
  <si>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송파구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</si>
  <si>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</si>
  <si>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</si>
  <si>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</si>
  <si>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</si>
  <si>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</si>
  <si>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</si>
  <si>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</si>
  <si>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</si>
  <si>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</si>
  <si>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</si>
  <si>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</si>
  <si>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</si>
  <si>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</si>
  <si>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</si>
  <si>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</si>
  <si>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</si>
  <si>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</si>
  <si>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</si>
  <si>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</si>
  <si>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</si>
  <si>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</si>
  <si>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강동구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</si>
  <si>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</si>
  <si>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</si>
  <si>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</si>
  <si>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</si>
  <si>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</si>
  <si>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</si>
  <si>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</si>
  <si>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</si>
  <si>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</si>
  <si>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</si>
  <si>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</si>
  <si>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</si>
  <si>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</si>
  <si>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</si>
  <si>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</si>
  <si>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 xml:space="preserve"> </t>
  </si>
  <si>
    <t>임대료</t>
    <phoneticPr fontId="2" type="noConversion"/>
  </si>
  <si>
    <t>총 점포수</t>
  </si>
  <si>
    <t>임대료 백분위수</t>
    <phoneticPr fontId="2" type="noConversion"/>
  </si>
  <si>
    <t>경쟁밀도</t>
    <phoneticPr fontId="2" type="noConversion"/>
  </si>
  <si>
    <t>정규화 경쟁밀도</t>
    <phoneticPr fontId="2" type="noConversion"/>
  </si>
  <si>
    <t>임대료 구간산정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</si>
</sst>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76" fontId="1" fillId="2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57"/>
  <sheetViews>
    <sheetView tabSelected="1" workbookViewId="0">
      <selection activeCell="H6" sqref="H6"/>
    </sheetView>
  </sheetViews>
  <sheetFormatPr defaultRowHeight="16.5" x14ac:dyDescent="0.3"/>
  <cols>
    <col min="3" max="3" width="11.25" bestFit="1" customWidth="1"/>
    <col min="5" max="5" width="14.625" bestFit="1" customWidth="1"/>
    <col min="6" max="6" width="9" style="5"/>
    <col min="7" max="7" width="18.25" bestFit="1" customWidth="1"/>
    <col min="8" max="8" width="16.125" style="11" bestFit="1" customWidth="1"/>
    <col min="9" max="11" width="13.125" bestFit="1" customWidth="1"/>
    <col min="13" max="14" width="11.875" bestFit="1" customWidth="1"/>
    <col min="15" max="15" width="12.75" bestFit="1" customWidth="1"/>
    <col min="16" max="16" width="15.375" bestFit="1" customWidth="1"/>
    <col min="18" max="18" width="13.25" bestFit="1" customWidth="1"/>
    <col min="20" max="20" width="15.375" bestFit="1" customWidth="1"/>
    <col min="22" max="22" width="13.125" bestFit="1" customWidth="1"/>
    <col min="24" max="24" width="9" style="5"/>
  </cols>
  <sheetData>
    <row r="1" spans="1:23" x14ac:dyDescent="0.3">
      <c r="A1" s="1" t="s">
        <v>0</v>
      </c>
      <c r="B1" s="1" t="s">
        <v>1</v>
      </c>
      <c r="C1" s="6" t="s">
        <v>2</v>
      </c>
      <c r="D1" s="6" t="s">
        <v>15</v>
      </c>
      <c r="E1" s="6" t="s">
        <v>3</v>
      </c>
      <c r="F1" s="7" t="s">
        <v>430</v>
      </c>
      <c r="G1" s="9" t="s">
        <v>432</v>
      </c>
      <c r="H1" s="6" t="s">
        <v>435</v>
      </c>
      <c r="I1" s="6" t="s">
        <v>4</v>
      </c>
      <c r="J1" s="6" t="s">
        <v>5</v>
      </c>
      <c r="K1" s="6" t="s">
        <v>6</v>
      </c>
      <c r="L1" s="6" t="s">
        <v>431</v>
      </c>
      <c r="M1" s="6" t="s">
        <v>7</v>
      </c>
      <c r="N1" s="6" t="s">
        <v>8</v>
      </c>
      <c r="O1" s="1" t="s">
        <v>9</v>
      </c>
      <c r="P1" s="6" t="s">
        <v>10</v>
      </c>
      <c r="Q1" s="1" t="s">
        <v>11</v>
      </c>
      <c r="R1" s="6" t="s">
        <v>12</v>
      </c>
      <c r="S1" s="1" t="s">
        <v>433</v>
      </c>
      <c r="T1" s="6" t="s">
        <v>434</v>
      </c>
      <c r="U1" s="1" t="s">
        <v>13</v>
      </c>
      <c r="V1" s="8" t="s">
        <v>14</v>
      </c>
      <c r="W1" s="2"/>
    </row>
    <row r="2" spans="1:23" x14ac:dyDescent="0.3">
      <c r="A2">
        <v>2022</v>
      </c>
      <c r="B2">
        <v>1</v>
      </c>
      <c r="C2">
        <v>11110515</v>
      </c>
      <c r="D2" t="s">
        <v>17</v>
      </c>
      <c r="E2" t="s">
        <v>16</v>
      </c>
      <c r="F2" s="4">
        <v>129755</v>
      </c>
      <c r="G2">
        <f>MIN(F:F)</f>
        <v>37588</v>
      </c>
      <c r="H2" s="10" t="str">
        <f>IF(F2 &lt; $G$2, "최저가",
 IF(F2 &lt; $G$3, "저가",
 IF(F2 &lt; $G$4, "중가",
 IF(F2 &lt; $G$5, "고가",
 "최고가"))))</f>
        <v>고가</v>
      </c>
      <c r="I2">
        <v>2597909416</v>
      </c>
      <c r="J2">
        <v>2415161270</v>
      </c>
      <c r="K2">
        <v>3503925983</v>
      </c>
      <c r="L2">
        <v>73</v>
      </c>
      <c r="M2">
        <v>75</v>
      </c>
      <c r="N2">
        <v>73</v>
      </c>
      <c r="O2">
        <v>3.0474355703850491</v>
      </c>
      <c r="P2">
        <v>13.714006537577401</v>
      </c>
      <c r="Q2">
        <v>7.5667057214775554E-2</v>
      </c>
      <c r="R2">
        <v>0.5393868536900146</v>
      </c>
      <c r="S2">
        <v>28.404669260700391</v>
      </c>
      <c r="T2">
        <f>1-((S2-4.761905)/(561.111-4.761905))*100</f>
        <v>-3.2496275222125401</v>
      </c>
      <c r="U2">
        <f>(P2*0.5 + R2*0.2 +T2*0.3)</f>
        <v>5.9899923828629413</v>
      </c>
      <c r="V2">
        <f xml:space="preserve"> (U2 - MIN($U$2:$U$4657)) / (MAX($U$2:$U$4657) - MIN($U$2:$U$4657)) * 100</f>
        <v>39.610208153315327</v>
      </c>
    </row>
    <row r="3" spans="1:23" x14ac:dyDescent="0.3">
      <c r="A3">
        <v>2022</v>
      </c>
      <c r="B3">
        <v>1</v>
      </c>
      <c r="C3">
        <v>11110530</v>
      </c>
      <c r="D3" t="s">
        <v>17</v>
      </c>
      <c r="E3" t="s">
        <v>18</v>
      </c>
      <c r="F3" s="3">
        <v>145664</v>
      </c>
      <c r="G3">
        <f>_xlfn.QUARTILE.INC(F:F,1)</f>
        <v>95228</v>
      </c>
      <c r="H3" s="10" t="str">
        <f t="shared" ref="H3:H66" si="0">IF(F3 &lt; $G$2, "최저가",
 IF(F3 &lt; $G$3, "저가",
 IF(F3 &lt; $G$4, "중가",
 IF(F3 &lt; $G$5, "고가",
 "최고가"))))</f>
        <v>최고가</v>
      </c>
      <c r="I3">
        <v>24690402750</v>
      </c>
      <c r="J3">
        <v>21665489764</v>
      </c>
      <c r="K3">
        <v>32037954229</v>
      </c>
      <c r="L3">
        <v>380</v>
      </c>
      <c r="M3">
        <v>379</v>
      </c>
      <c r="N3">
        <v>380</v>
      </c>
      <c r="O3">
        <v>4.956211561382311</v>
      </c>
      <c r="P3">
        <v>23.21050961656498</v>
      </c>
      <c r="Q3">
        <v>0.13961895248850001</v>
      </c>
      <c r="R3">
        <v>0.57192464512172714</v>
      </c>
      <c r="S3">
        <v>308.9430894308943</v>
      </c>
      <c r="T3">
        <f t="shared" ref="T3:T66" si="1">1-((S3-4.761905)/(561.111-4.761905))*100</f>
        <v>-53.674517702036397</v>
      </c>
      <c r="U3">
        <f t="shared" ref="U3:U66" si="2">(P3*0.5 + R3*0.2 +T3*0.3)</f>
        <v>-4.3827155733040826</v>
      </c>
      <c r="V3">
        <f t="shared" ref="V3:V66" si="3" xml:space="preserve"> (U3 - MIN($U$2:$U$4657)) / (MAX($U$2:$U$4657) - MIN($U$2:$U$4657)) * 100</f>
        <v>23.920134268074037</v>
      </c>
    </row>
    <row r="4" spans="1:23" x14ac:dyDescent="0.3">
      <c r="A4">
        <v>2022</v>
      </c>
      <c r="B4">
        <v>1</v>
      </c>
      <c r="C4">
        <v>11110540</v>
      </c>
      <c r="D4" t="s">
        <v>17</v>
      </c>
      <c r="E4" t="s">
        <v>19</v>
      </c>
      <c r="F4" s="3">
        <v>175042</v>
      </c>
      <c r="G4">
        <f>_xlfn.QUARTILE.INC(F:F,2)</f>
        <v>114290</v>
      </c>
      <c r="H4" s="10" t="str">
        <f t="shared" si="0"/>
        <v>최고가</v>
      </c>
      <c r="I4">
        <v>4997076676</v>
      </c>
      <c r="J4">
        <v>4091095689</v>
      </c>
      <c r="K4">
        <v>6463815579</v>
      </c>
      <c r="L4">
        <v>72</v>
      </c>
      <c r="M4">
        <v>71</v>
      </c>
      <c r="N4">
        <v>71</v>
      </c>
      <c r="O4">
        <v>4.405535860106097</v>
      </c>
      <c r="P4">
        <v>20.47079918571395</v>
      </c>
      <c r="Q4">
        <v>0.22145191798763619</v>
      </c>
      <c r="R4">
        <v>0.61356006424813114</v>
      </c>
      <c r="S4">
        <v>48.322147651006709</v>
      </c>
      <c r="T4">
        <f t="shared" si="1"/>
        <v>-6.8296600178718201</v>
      </c>
      <c r="U4">
        <f t="shared" si="2"/>
        <v>8.309213600345057</v>
      </c>
      <c r="V4">
        <f t="shared" si="3"/>
        <v>43.118332783092349</v>
      </c>
    </row>
    <row r="5" spans="1:23" x14ac:dyDescent="0.3">
      <c r="A5">
        <v>2022</v>
      </c>
      <c r="B5">
        <v>1</v>
      </c>
      <c r="C5">
        <v>11110550</v>
      </c>
      <c r="D5" t="s">
        <v>17</v>
      </c>
      <c r="E5" t="s">
        <v>20</v>
      </c>
      <c r="F5" s="3">
        <v>88340</v>
      </c>
      <c r="G5">
        <f>_xlfn.QUARTILE.INC(F:F,3)</f>
        <v>144076</v>
      </c>
      <c r="H5" s="10" t="str">
        <f t="shared" si="0"/>
        <v>저가</v>
      </c>
      <c r="I5">
        <v>712348810</v>
      </c>
      <c r="J5">
        <v>666061089</v>
      </c>
      <c r="K5">
        <v>1096393591</v>
      </c>
      <c r="L5">
        <v>41</v>
      </c>
      <c r="M5">
        <v>45</v>
      </c>
      <c r="N5">
        <v>43</v>
      </c>
      <c r="O5">
        <v>2.1852893139526821</v>
      </c>
      <c r="P5">
        <v>9.4246742024247592</v>
      </c>
      <c r="Q5">
        <v>6.9494708164824198E-2</v>
      </c>
      <c r="R5">
        <v>0.53624645253112102</v>
      </c>
      <c r="S5">
        <v>18.06167400881057</v>
      </c>
      <c r="T5">
        <f t="shared" si="1"/>
        <v>-1.3905438380933415</v>
      </c>
      <c r="U5">
        <f t="shared" si="2"/>
        <v>4.4024232402906014</v>
      </c>
      <c r="V5">
        <f t="shared" si="3"/>
        <v>37.208802729567751</v>
      </c>
    </row>
    <row r="6" spans="1:23" x14ac:dyDescent="0.3">
      <c r="A6">
        <v>2022</v>
      </c>
      <c r="B6">
        <v>1</v>
      </c>
      <c r="C6">
        <v>11110560</v>
      </c>
      <c r="D6" t="s">
        <v>17</v>
      </c>
      <c r="E6" t="s">
        <v>21</v>
      </c>
      <c r="F6" s="3">
        <v>92288</v>
      </c>
      <c r="G6">
        <f>MAX(F:F)</f>
        <v>402111</v>
      </c>
      <c r="H6" s="10" t="str">
        <f t="shared" si="0"/>
        <v>저가</v>
      </c>
      <c r="I6">
        <v>2690606076</v>
      </c>
      <c r="J6">
        <v>2752930932</v>
      </c>
      <c r="K6">
        <v>3235626220</v>
      </c>
      <c r="L6">
        <v>53</v>
      </c>
      <c r="M6">
        <v>54</v>
      </c>
      <c r="N6">
        <v>55</v>
      </c>
      <c r="O6">
        <v>6.1120444667608753</v>
      </c>
      <c r="P6">
        <v>28.96098573135934</v>
      </c>
      <c r="Q6">
        <v>-2.2639455017028371E-2</v>
      </c>
      <c r="R6">
        <v>0.48936993429010189</v>
      </c>
      <c r="S6">
        <v>5.9751972942502816</v>
      </c>
      <c r="T6">
        <f t="shared" si="1"/>
        <v>0.78191888777130447</v>
      </c>
      <c r="U6">
        <f t="shared" si="2"/>
        <v>14.812942518869082</v>
      </c>
      <c r="V6">
        <f t="shared" si="3"/>
        <v>52.956071172376973</v>
      </c>
    </row>
    <row r="7" spans="1:23" x14ac:dyDescent="0.3">
      <c r="A7">
        <v>2022</v>
      </c>
      <c r="B7">
        <v>1</v>
      </c>
      <c r="C7">
        <v>11110600</v>
      </c>
      <c r="D7" t="s">
        <v>17</v>
      </c>
      <c r="E7" t="s">
        <v>22</v>
      </c>
      <c r="F7" s="3">
        <v>142922</v>
      </c>
      <c r="H7" s="10" t="str">
        <f t="shared" si="0"/>
        <v>고가</v>
      </c>
      <c r="I7">
        <v>6916639298</v>
      </c>
      <c r="J7">
        <v>5250215900</v>
      </c>
      <c r="K7">
        <v>8088567299</v>
      </c>
      <c r="L7">
        <v>88</v>
      </c>
      <c r="M7">
        <v>88</v>
      </c>
      <c r="N7">
        <v>89</v>
      </c>
      <c r="O7">
        <v>6.110417169342492</v>
      </c>
      <c r="P7">
        <v>28.952889634689541</v>
      </c>
      <c r="Q7">
        <v>0.31740092783612961</v>
      </c>
      <c r="R7">
        <v>0.66237752082493917</v>
      </c>
      <c r="S7">
        <v>162.96296296296299</v>
      </c>
      <c r="T7">
        <f t="shared" si="1"/>
        <v>-27.435573884228742</v>
      </c>
      <c r="U7">
        <f t="shared" si="2"/>
        <v>6.3782481562411366</v>
      </c>
      <c r="V7">
        <f t="shared" si="3"/>
        <v>40.197495657833713</v>
      </c>
    </row>
    <row r="8" spans="1:23" x14ac:dyDescent="0.3">
      <c r="A8">
        <v>2022</v>
      </c>
      <c r="B8">
        <v>1</v>
      </c>
      <c r="C8">
        <v>11110615</v>
      </c>
      <c r="D8" t="s">
        <v>17</v>
      </c>
      <c r="E8" t="s">
        <v>23</v>
      </c>
      <c r="F8" s="3">
        <v>193808</v>
      </c>
      <c r="H8" s="10" t="str">
        <f t="shared" si="0"/>
        <v>최고가</v>
      </c>
      <c r="I8">
        <v>62759957021</v>
      </c>
      <c r="J8">
        <v>57197557510</v>
      </c>
      <c r="K8">
        <v>81544884398</v>
      </c>
      <c r="L8">
        <v>976</v>
      </c>
      <c r="M8">
        <v>1003</v>
      </c>
      <c r="N8">
        <v>985</v>
      </c>
      <c r="O8">
        <v>3.6865371142037442</v>
      </c>
      <c r="P8">
        <v>16.893651402813269</v>
      </c>
      <c r="Q8">
        <v>9.7248899308812461E-2</v>
      </c>
      <c r="R8">
        <v>0.55036738012730446</v>
      </c>
      <c r="S8">
        <v>415.31914893617022</v>
      </c>
      <c r="T8">
        <f t="shared" si="1"/>
        <v>-72.794897417092088</v>
      </c>
      <c r="U8">
        <f t="shared" si="2"/>
        <v>-13.28157004769553</v>
      </c>
      <c r="V8">
        <f t="shared" si="3"/>
        <v>10.459456035616958</v>
      </c>
    </row>
    <row r="9" spans="1:23" x14ac:dyDescent="0.3">
      <c r="A9">
        <v>2022</v>
      </c>
      <c r="B9">
        <v>1</v>
      </c>
      <c r="C9">
        <v>11110630</v>
      </c>
      <c r="D9" t="s">
        <v>17</v>
      </c>
      <c r="E9" t="s">
        <v>24</v>
      </c>
      <c r="F9" s="3">
        <v>261380</v>
      </c>
      <c r="H9" s="10" t="str">
        <f t="shared" si="0"/>
        <v>최고가</v>
      </c>
      <c r="I9">
        <v>14743714214</v>
      </c>
      <c r="J9">
        <v>13025373033</v>
      </c>
      <c r="K9">
        <v>16624852872</v>
      </c>
      <c r="L9">
        <v>285</v>
      </c>
      <c r="M9">
        <v>285</v>
      </c>
      <c r="N9">
        <v>287</v>
      </c>
      <c r="O9">
        <v>2.1991111525764362</v>
      </c>
      <c r="P9">
        <v>9.4934403298628833</v>
      </c>
      <c r="Q9">
        <v>0.13192260802408909</v>
      </c>
      <c r="R9">
        <v>0.56800885732688899</v>
      </c>
      <c r="S9">
        <v>475</v>
      </c>
      <c r="T9">
        <f t="shared" si="1"/>
        <v>-83.522128143301813</v>
      </c>
      <c r="U9">
        <f t="shared" si="2"/>
        <v>-20.196316506593725</v>
      </c>
      <c r="V9">
        <f t="shared" si="3"/>
        <v>0</v>
      </c>
    </row>
    <row r="10" spans="1:23" x14ac:dyDescent="0.3">
      <c r="A10">
        <v>2022</v>
      </c>
      <c r="B10">
        <v>1</v>
      </c>
      <c r="C10">
        <v>11110640</v>
      </c>
      <c r="D10" t="s">
        <v>17</v>
      </c>
      <c r="E10" t="s">
        <v>25</v>
      </c>
      <c r="F10" s="3">
        <v>129072</v>
      </c>
      <c r="H10" s="10" t="str">
        <f t="shared" si="0"/>
        <v>고가</v>
      </c>
      <c r="I10">
        <v>6181420791</v>
      </c>
      <c r="J10">
        <v>5376888732</v>
      </c>
      <c r="K10">
        <v>7581263441</v>
      </c>
      <c r="L10">
        <v>102</v>
      </c>
      <c r="M10">
        <v>105</v>
      </c>
      <c r="N10">
        <v>101</v>
      </c>
      <c r="O10">
        <v>5.216912921784143</v>
      </c>
      <c r="P10">
        <v>24.50754566659344</v>
      </c>
      <c r="Q10">
        <v>0.14962780505609319</v>
      </c>
      <c r="R10">
        <v>0.57701700330628447</v>
      </c>
      <c r="S10">
        <v>130.7692307692308</v>
      </c>
      <c r="T10">
        <f t="shared" si="1"/>
        <v>-21.648967510090188</v>
      </c>
      <c r="U10">
        <f t="shared" si="2"/>
        <v>5.8744859809309213</v>
      </c>
      <c r="V10">
        <f t="shared" si="3"/>
        <v>39.43548965278584</v>
      </c>
    </row>
    <row r="11" spans="1:23" x14ac:dyDescent="0.3">
      <c r="A11">
        <v>2022</v>
      </c>
      <c r="B11">
        <v>1</v>
      </c>
      <c r="C11">
        <v>11110650</v>
      </c>
      <c r="D11" t="s">
        <v>17</v>
      </c>
      <c r="E11" t="s">
        <v>26</v>
      </c>
      <c r="F11" s="3">
        <v>127588</v>
      </c>
      <c r="H11" s="10" t="str">
        <f t="shared" si="0"/>
        <v>고가</v>
      </c>
      <c r="I11">
        <v>7906370284</v>
      </c>
      <c r="J11">
        <v>6579814486</v>
      </c>
      <c r="K11">
        <v>9719681518</v>
      </c>
      <c r="L11">
        <v>197</v>
      </c>
      <c r="M11">
        <v>202</v>
      </c>
      <c r="N11">
        <v>197</v>
      </c>
      <c r="O11">
        <v>3.495091780631117</v>
      </c>
      <c r="P11">
        <v>15.941176514033691</v>
      </c>
      <c r="Q11">
        <v>0.20160990873261531</v>
      </c>
      <c r="R11">
        <v>0.6034647393799214</v>
      </c>
      <c r="S11">
        <v>175.89285714285711</v>
      </c>
      <c r="T11">
        <f t="shared" si="1"/>
        <v>-29.75963521480287</v>
      </c>
      <c r="U11">
        <f t="shared" si="2"/>
        <v>-0.83660935954802973</v>
      </c>
      <c r="V11">
        <f t="shared" si="3"/>
        <v>29.284082499708781</v>
      </c>
    </row>
    <row r="12" spans="1:23" x14ac:dyDescent="0.3">
      <c r="A12">
        <v>2022</v>
      </c>
      <c r="B12">
        <v>1</v>
      </c>
      <c r="C12">
        <v>11110670</v>
      </c>
      <c r="D12" t="s">
        <v>17</v>
      </c>
      <c r="E12" t="s">
        <v>27</v>
      </c>
      <c r="F12" s="3">
        <v>174189</v>
      </c>
      <c r="H12" s="10" t="str">
        <f t="shared" si="0"/>
        <v>최고가</v>
      </c>
      <c r="I12">
        <v>2493200471</v>
      </c>
      <c r="J12">
        <v>2355597056</v>
      </c>
      <c r="K12">
        <v>2699183499</v>
      </c>
      <c r="L12">
        <v>98</v>
      </c>
      <c r="M12">
        <v>94</v>
      </c>
      <c r="N12">
        <v>95</v>
      </c>
      <c r="O12">
        <v>1.6228107995499821</v>
      </c>
      <c r="P12">
        <v>6.6262426582922123</v>
      </c>
      <c r="Q12">
        <v>5.8415514932618422E-2</v>
      </c>
      <c r="R12">
        <v>0.53060952062975686</v>
      </c>
      <c r="S12">
        <v>316.12903225806451</v>
      </c>
      <c r="T12">
        <f t="shared" si="1"/>
        <v>-54.966142491534832</v>
      </c>
      <c r="U12">
        <f t="shared" si="2"/>
        <v>-13.070599514188393</v>
      </c>
      <c r="V12">
        <f t="shared" si="3"/>
        <v>10.778576488282141</v>
      </c>
    </row>
    <row r="13" spans="1:23" x14ac:dyDescent="0.3">
      <c r="A13">
        <v>2022</v>
      </c>
      <c r="B13">
        <v>1</v>
      </c>
      <c r="C13">
        <v>11110680</v>
      </c>
      <c r="D13" t="s">
        <v>17</v>
      </c>
      <c r="E13" t="s">
        <v>28</v>
      </c>
      <c r="F13" s="3">
        <v>95290</v>
      </c>
      <c r="H13" s="10" t="str">
        <f t="shared" si="0"/>
        <v>중가</v>
      </c>
      <c r="I13">
        <v>3004950401</v>
      </c>
      <c r="J13">
        <v>2893473959</v>
      </c>
      <c r="K13">
        <v>3593257667</v>
      </c>
      <c r="L13">
        <v>71</v>
      </c>
      <c r="M13">
        <v>65</v>
      </c>
      <c r="N13">
        <v>69</v>
      </c>
      <c r="O13">
        <v>4.9350223393508754</v>
      </c>
      <c r="P13">
        <v>23.10508943462014</v>
      </c>
      <c r="Q13">
        <v>3.8526851659838983E-2</v>
      </c>
      <c r="R13">
        <v>0.52049045887786638</v>
      </c>
      <c r="S13">
        <v>273.07692307692309</v>
      </c>
      <c r="T13">
        <f t="shared" si="1"/>
        <v>-47.227816040021246</v>
      </c>
      <c r="U13">
        <f t="shared" si="2"/>
        <v>-2.51170200292073</v>
      </c>
      <c r="V13">
        <f t="shared" si="3"/>
        <v>26.750286363713666</v>
      </c>
    </row>
    <row r="14" spans="1:23" x14ac:dyDescent="0.3">
      <c r="A14">
        <v>2022</v>
      </c>
      <c r="B14">
        <v>1</v>
      </c>
      <c r="C14">
        <v>11110700</v>
      </c>
      <c r="D14" t="s">
        <v>17</v>
      </c>
      <c r="E14" t="s">
        <v>29</v>
      </c>
      <c r="F14" s="3">
        <v>96699</v>
      </c>
      <c r="H14" s="10" t="str">
        <f t="shared" si="0"/>
        <v>중가</v>
      </c>
      <c r="I14">
        <v>740233830</v>
      </c>
      <c r="J14">
        <v>741048165</v>
      </c>
      <c r="K14">
        <v>647414268</v>
      </c>
      <c r="L14">
        <v>22</v>
      </c>
      <c r="M14">
        <v>19</v>
      </c>
      <c r="N14">
        <v>22</v>
      </c>
      <c r="O14">
        <v>3.866177206558183</v>
      </c>
      <c r="P14">
        <v>17.787393098119409</v>
      </c>
      <c r="Q14">
        <v>-1.0988961830841321E-3</v>
      </c>
      <c r="R14">
        <v>0.50032945640686677</v>
      </c>
      <c r="S14">
        <v>95.65217391304347</v>
      </c>
      <c r="T14">
        <f t="shared" si="1"/>
        <v>-15.336913231258777</v>
      </c>
      <c r="U14">
        <f t="shared" si="2"/>
        <v>4.3926884709634448</v>
      </c>
      <c r="V14">
        <f t="shared" si="3"/>
        <v>37.194077621076858</v>
      </c>
    </row>
    <row r="15" spans="1:23" x14ac:dyDescent="0.3">
      <c r="A15">
        <v>2022</v>
      </c>
      <c r="B15">
        <v>1</v>
      </c>
      <c r="C15">
        <v>11110710</v>
      </c>
      <c r="D15" t="s">
        <v>17</v>
      </c>
      <c r="E15" t="s">
        <v>30</v>
      </c>
      <c r="F15" s="3">
        <v>130864</v>
      </c>
      <c r="H15" s="10" t="str">
        <f t="shared" si="0"/>
        <v>고가</v>
      </c>
      <c r="I15">
        <v>4109089663</v>
      </c>
      <c r="J15">
        <v>3948739050</v>
      </c>
      <c r="K15">
        <v>4735174927</v>
      </c>
      <c r="L15">
        <v>85</v>
      </c>
      <c r="M15">
        <v>93</v>
      </c>
      <c r="N15">
        <v>88</v>
      </c>
      <c r="O15">
        <v>4.1045352706636722</v>
      </c>
      <c r="P15">
        <v>18.973267239640158</v>
      </c>
      <c r="Q15">
        <v>4.0608055120785962E-2</v>
      </c>
      <c r="R15">
        <v>0.52154934483971949</v>
      </c>
      <c r="S15">
        <v>242.85714285714289</v>
      </c>
      <c r="T15">
        <f t="shared" si="1"/>
        <v>-41.79601422864593</v>
      </c>
      <c r="U15">
        <f t="shared" si="2"/>
        <v>-2.9478607798057563</v>
      </c>
      <c r="V15">
        <f t="shared" si="3"/>
        <v>26.090539317528496</v>
      </c>
    </row>
    <row r="16" spans="1:23" x14ac:dyDescent="0.3">
      <c r="A16">
        <v>2022</v>
      </c>
      <c r="B16">
        <v>1</v>
      </c>
      <c r="C16">
        <v>11140520</v>
      </c>
      <c r="D16" t="s">
        <v>32</v>
      </c>
      <c r="E16" t="s">
        <v>31</v>
      </c>
      <c r="F16" s="3">
        <v>179033</v>
      </c>
      <c r="H16" s="10" t="str">
        <f t="shared" si="0"/>
        <v>최고가</v>
      </c>
      <c r="I16">
        <v>27981254447</v>
      </c>
      <c r="J16">
        <v>26651818201</v>
      </c>
      <c r="K16">
        <v>34475618445</v>
      </c>
      <c r="L16">
        <v>305</v>
      </c>
      <c r="M16">
        <v>311</v>
      </c>
      <c r="N16">
        <v>305</v>
      </c>
      <c r="O16">
        <v>5.6936627982933246</v>
      </c>
      <c r="P16">
        <v>26.87946185347452</v>
      </c>
      <c r="Q16">
        <v>4.9881634189975023E-2</v>
      </c>
      <c r="R16">
        <v>0.5262676065939218</v>
      </c>
      <c r="S16">
        <v>321.0526315789474</v>
      </c>
      <c r="T16">
        <f t="shared" si="1"/>
        <v>-55.851126284108965</v>
      </c>
      <c r="U16">
        <f t="shared" si="2"/>
        <v>-3.2103534371766429</v>
      </c>
      <c r="V16">
        <f t="shared" si="3"/>
        <v>25.693484931548809</v>
      </c>
    </row>
    <row r="17" spans="1:22" x14ac:dyDescent="0.3">
      <c r="A17">
        <v>2022</v>
      </c>
      <c r="B17">
        <v>1</v>
      </c>
      <c r="C17">
        <v>11140540</v>
      </c>
      <c r="D17" t="s">
        <v>32</v>
      </c>
      <c r="E17" t="s">
        <v>33</v>
      </c>
      <c r="F17" s="3">
        <v>316406</v>
      </c>
      <c r="H17" s="10" t="str">
        <f t="shared" si="0"/>
        <v>최고가</v>
      </c>
      <c r="I17">
        <v>14577489475</v>
      </c>
      <c r="J17">
        <v>11688424761</v>
      </c>
      <c r="K17">
        <v>18034544616</v>
      </c>
      <c r="L17">
        <v>269</v>
      </c>
      <c r="M17">
        <v>268</v>
      </c>
      <c r="N17">
        <v>276</v>
      </c>
      <c r="O17">
        <v>1.903019492105865</v>
      </c>
      <c r="P17">
        <v>8.0203311863157403</v>
      </c>
      <c r="Q17">
        <v>0.24717314549003669</v>
      </c>
      <c r="R17">
        <v>0.62664664959886429</v>
      </c>
      <c r="S17">
        <v>320.23809523809518</v>
      </c>
      <c r="T17">
        <f t="shared" si="1"/>
        <v>-55.704718866864546</v>
      </c>
      <c r="U17">
        <f t="shared" si="2"/>
        <v>-12.575920736981718</v>
      </c>
      <c r="V17">
        <f t="shared" si="3"/>
        <v>11.526842668785079</v>
      </c>
    </row>
    <row r="18" spans="1:22" x14ac:dyDescent="0.3">
      <c r="A18">
        <v>2022</v>
      </c>
      <c r="B18">
        <v>1</v>
      </c>
      <c r="C18">
        <v>11140550</v>
      </c>
      <c r="D18" t="s">
        <v>32</v>
      </c>
      <c r="E18" t="s">
        <v>34</v>
      </c>
      <c r="F18" s="3">
        <v>197310</v>
      </c>
      <c r="H18" s="10" t="str">
        <f t="shared" si="0"/>
        <v>최고가</v>
      </c>
      <c r="I18">
        <v>41219871696</v>
      </c>
      <c r="J18">
        <v>40553020639</v>
      </c>
      <c r="K18">
        <v>55298939547</v>
      </c>
      <c r="L18">
        <v>468</v>
      </c>
      <c r="M18">
        <v>497</v>
      </c>
      <c r="N18">
        <v>469</v>
      </c>
      <c r="O18">
        <v>4.9598572423021263</v>
      </c>
      <c r="P18">
        <v>23.228647533346901</v>
      </c>
      <c r="Q18">
        <v>1.6443930599800659E-2</v>
      </c>
      <c r="R18">
        <v>0.50925499077204894</v>
      </c>
      <c r="S18">
        <v>472.72727272727269</v>
      </c>
      <c r="T18">
        <f t="shared" si="1"/>
        <v>-83.113620734347137</v>
      </c>
      <c r="U18">
        <f t="shared" si="2"/>
        <v>-13.217911455476282</v>
      </c>
      <c r="V18">
        <f t="shared" si="3"/>
        <v>10.555747960500144</v>
      </c>
    </row>
    <row r="19" spans="1:22" x14ac:dyDescent="0.3">
      <c r="A19">
        <v>2022</v>
      </c>
      <c r="B19">
        <v>1</v>
      </c>
      <c r="C19">
        <v>11140570</v>
      </c>
      <c r="D19" t="s">
        <v>32</v>
      </c>
      <c r="E19" t="s">
        <v>35</v>
      </c>
      <c r="F19" s="3">
        <v>141332</v>
      </c>
      <c r="H19" s="10" t="str">
        <f t="shared" si="0"/>
        <v>고가</v>
      </c>
      <c r="I19">
        <v>8282040867</v>
      </c>
      <c r="J19">
        <v>7758783922</v>
      </c>
      <c r="K19">
        <v>10318380509</v>
      </c>
      <c r="L19">
        <v>183</v>
      </c>
      <c r="M19">
        <v>182</v>
      </c>
      <c r="N19">
        <v>182</v>
      </c>
      <c r="O19">
        <v>3.5579780562421019</v>
      </c>
      <c r="P19">
        <v>16.254047019940341</v>
      </c>
      <c r="Q19">
        <v>6.7440587373016933E-2</v>
      </c>
      <c r="R19">
        <v>0.535201345836264</v>
      </c>
      <c r="S19">
        <v>160.5263157894737</v>
      </c>
      <c r="T19">
        <f t="shared" si="1"/>
        <v>-26.997602977942055</v>
      </c>
      <c r="U19">
        <f t="shared" si="2"/>
        <v>0.13478288575480768</v>
      </c>
      <c r="V19">
        <f t="shared" si="3"/>
        <v>30.753439987141977</v>
      </c>
    </row>
    <row r="20" spans="1:22" x14ac:dyDescent="0.3">
      <c r="A20">
        <v>2022</v>
      </c>
      <c r="B20">
        <v>1</v>
      </c>
      <c r="C20">
        <v>11140580</v>
      </c>
      <c r="D20" t="s">
        <v>32</v>
      </c>
      <c r="E20" t="s">
        <v>36</v>
      </c>
      <c r="F20" s="3">
        <v>114721</v>
      </c>
      <c r="H20" s="10" t="str">
        <f t="shared" si="0"/>
        <v>고가</v>
      </c>
      <c r="I20">
        <v>3896253296</v>
      </c>
      <c r="J20">
        <v>3672637019</v>
      </c>
      <c r="K20">
        <v>4823151787</v>
      </c>
      <c r="L20">
        <v>61</v>
      </c>
      <c r="M20">
        <v>68</v>
      </c>
      <c r="N20">
        <v>64</v>
      </c>
      <c r="O20">
        <v>6.1863133507920196</v>
      </c>
      <c r="P20">
        <v>29.33048675672914</v>
      </c>
      <c r="Q20">
        <v>6.0887116217351399E-2</v>
      </c>
      <c r="R20">
        <v>0.53186703530951396</v>
      </c>
      <c r="S20">
        <v>44.852941176470587</v>
      </c>
      <c r="T20">
        <f t="shared" si="1"/>
        <v>-6.2060935367335475</v>
      </c>
      <c r="U20">
        <f t="shared" si="2"/>
        <v>12.909788724406408</v>
      </c>
      <c r="V20">
        <f t="shared" si="3"/>
        <v>50.077302795181581</v>
      </c>
    </row>
    <row r="21" spans="1:22" x14ac:dyDescent="0.3">
      <c r="A21">
        <v>2022</v>
      </c>
      <c r="B21">
        <v>1</v>
      </c>
      <c r="C21">
        <v>11140590</v>
      </c>
      <c r="D21" t="s">
        <v>32</v>
      </c>
      <c r="E21" t="s">
        <v>37</v>
      </c>
      <c r="F21" s="3">
        <v>200530</v>
      </c>
      <c r="H21" s="10" t="str">
        <f t="shared" si="0"/>
        <v>최고가</v>
      </c>
      <c r="I21">
        <v>12686528406</v>
      </c>
      <c r="J21">
        <v>11578872060</v>
      </c>
      <c r="K21">
        <v>15811776849</v>
      </c>
      <c r="L21">
        <v>281</v>
      </c>
      <c r="M21">
        <v>294</v>
      </c>
      <c r="N21">
        <v>281</v>
      </c>
      <c r="O21">
        <v>2.5015812497829741</v>
      </c>
      <c r="P21">
        <v>10.998283340761629</v>
      </c>
      <c r="Q21">
        <v>9.5661852057807431E-2</v>
      </c>
      <c r="R21">
        <v>0.54955991363667989</v>
      </c>
      <c r="S21">
        <v>379.72972972972968</v>
      </c>
      <c r="T21">
        <f t="shared" si="1"/>
        <v>-66.397939189553213</v>
      </c>
      <c r="U21">
        <f t="shared" si="2"/>
        <v>-14.310328103757811</v>
      </c>
      <c r="V21">
        <f t="shared" si="3"/>
        <v>8.9033252761408175</v>
      </c>
    </row>
    <row r="22" spans="1:22" x14ac:dyDescent="0.3">
      <c r="A22">
        <v>2022</v>
      </c>
      <c r="B22">
        <v>1</v>
      </c>
      <c r="C22">
        <v>11140605</v>
      </c>
      <c r="D22" t="s">
        <v>32</v>
      </c>
      <c r="E22" t="s">
        <v>38</v>
      </c>
      <c r="F22" s="3">
        <v>154362</v>
      </c>
      <c r="H22" s="10" t="str">
        <f t="shared" si="0"/>
        <v>최고가</v>
      </c>
      <c r="I22">
        <v>19711177478</v>
      </c>
      <c r="J22">
        <v>16983592052</v>
      </c>
      <c r="K22">
        <v>23679461877</v>
      </c>
      <c r="L22">
        <v>260</v>
      </c>
      <c r="M22">
        <v>274</v>
      </c>
      <c r="N22">
        <v>264</v>
      </c>
      <c r="O22">
        <v>5.4570296567830283</v>
      </c>
      <c r="P22">
        <v>25.702169511396729</v>
      </c>
      <c r="Q22">
        <v>0.16060120954676349</v>
      </c>
      <c r="R22">
        <v>0.58260011143912438</v>
      </c>
      <c r="S22">
        <v>433.33333333333343</v>
      </c>
      <c r="T22">
        <f t="shared" si="1"/>
        <v>-76.032825645799491</v>
      </c>
      <c r="U22">
        <f t="shared" si="2"/>
        <v>-9.8422429157536584</v>
      </c>
      <c r="V22">
        <f t="shared" si="3"/>
        <v>15.661886976864029</v>
      </c>
    </row>
    <row r="23" spans="1:22" x14ac:dyDescent="0.3">
      <c r="A23">
        <v>2022</v>
      </c>
      <c r="B23">
        <v>1</v>
      </c>
      <c r="C23">
        <v>11140615</v>
      </c>
      <c r="D23" t="s">
        <v>32</v>
      </c>
      <c r="E23" t="s">
        <v>39</v>
      </c>
      <c r="F23" s="3">
        <v>372835</v>
      </c>
      <c r="H23" s="10" t="str">
        <f t="shared" si="0"/>
        <v>최고가</v>
      </c>
      <c r="I23">
        <v>5048513856</v>
      </c>
      <c r="J23">
        <v>4710064425</v>
      </c>
      <c r="K23">
        <v>6917820740</v>
      </c>
      <c r="L23">
        <v>140</v>
      </c>
      <c r="M23">
        <v>139</v>
      </c>
      <c r="N23">
        <v>137</v>
      </c>
      <c r="O23">
        <v>1.0746729863267741</v>
      </c>
      <c r="P23">
        <v>3.899158675920821</v>
      </c>
      <c r="Q23">
        <v>7.185664578250435E-2</v>
      </c>
      <c r="R23">
        <v>0.53744817193677519</v>
      </c>
      <c r="S23">
        <v>254.5454545454545</v>
      </c>
      <c r="T23">
        <f t="shared" si="1"/>
        <v>-43.896909474698518</v>
      </c>
      <c r="U23">
        <f t="shared" si="2"/>
        <v>-11.112003870061789</v>
      </c>
      <c r="V23">
        <f t="shared" si="3"/>
        <v>13.741207895386159</v>
      </c>
    </row>
    <row r="24" spans="1:22" x14ac:dyDescent="0.3">
      <c r="A24">
        <v>2022</v>
      </c>
      <c r="B24">
        <v>1</v>
      </c>
      <c r="C24">
        <v>11140625</v>
      </c>
      <c r="D24" t="s">
        <v>32</v>
      </c>
      <c r="E24" t="s">
        <v>40</v>
      </c>
      <c r="F24" s="3">
        <v>124983</v>
      </c>
      <c r="H24" s="10" t="str">
        <f t="shared" si="0"/>
        <v>고가</v>
      </c>
      <c r="I24">
        <v>6861330032</v>
      </c>
      <c r="J24">
        <v>6077642204</v>
      </c>
      <c r="K24">
        <v>7592468632</v>
      </c>
      <c r="L24">
        <v>95</v>
      </c>
      <c r="M24">
        <v>96</v>
      </c>
      <c r="N24">
        <v>94</v>
      </c>
      <c r="O24">
        <v>6.4208311577158117</v>
      </c>
      <c r="P24">
        <v>30.49725492964901</v>
      </c>
      <c r="Q24">
        <v>0.12894602901832819</v>
      </c>
      <c r="R24">
        <v>0.56649441734891914</v>
      </c>
      <c r="S24">
        <v>186.2745098039216</v>
      </c>
      <c r="T24">
        <f t="shared" si="1"/>
        <v>-31.625667307667968</v>
      </c>
      <c r="U24">
        <f t="shared" si="2"/>
        <v>5.8742261559938989</v>
      </c>
      <c r="V24">
        <f t="shared" si="3"/>
        <v>39.435096633674881</v>
      </c>
    </row>
    <row r="25" spans="1:22" x14ac:dyDescent="0.3">
      <c r="A25">
        <v>2022</v>
      </c>
      <c r="B25">
        <v>1</v>
      </c>
      <c r="C25">
        <v>11140635</v>
      </c>
      <c r="D25" t="s">
        <v>32</v>
      </c>
      <c r="E25" t="s">
        <v>41</v>
      </c>
      <c r="F25" s="3">
        <v>136272</v>
      </c>
      <c r="H25" s="10" t="str">
        <f t="shared" si="0"/>
        <v>고가</v>
      </c>
      <c r="I25">
        <v>3546663607</v>
      </c>
      <c r="J25">
        <v>3139507963</v>
      </c>
      <c r="K25">
        <v>3907918272</v>
      </c>
      <c r="L25">
        <v>57</v>
      </c>
      <c r="M25">
        <v>64</v>
      </c>
      <c r="N25">
        <v>57</v>
      </c>
      <c r="O25">
        <v>5.0733637744005167</v>
      </c>
      <c r="P25">
        <v>23.7933628989223</v>
      </c>
      <c r="Q25">
        <v>0.12968772457290939</v>
      </c>
      <c r="R25">
        <v>0.56687178122777693</v>
      </c>
      <c r="S25">
        <v>118.75</v>
      </c>
      <c r="T25">
        <f t="shared" si="1"/>
        <v>-19.488591789656816</v>
      </c>
      <c r="U25">
        <f t="shared" si="2"/>
        <v>6.1634782688096612</v>
      </c>
      <c r="V25">
        <f t="shared" si="3"/>
        <v>39.872628186738922</v>
      </c>
    </row>
    <row r="26" spans="1:22" x14ac:dyDescent="0.3">
      <c r="A26">
        <v>2022</v>
      </c>
      <c r="B26">
        <v>1</v>
      </c>
      <c r="C26">
        <v>11140645</v>
      </c>
      <c r="D26" t="s">
        <v>32</v>
      </c>
      <c r="E26" t="s">
        <v>42</v>
      </c>
      <c r="F26" s="3">
        <v>135753</v>
      </c>
      <c r="H26" s="10" t="str">
        <f t="shared" si="0"/>
        <v>고가</v>
      </c>
      <c r="I26">
        <v>1274897387</v>
      </c>
      <c r="J26">
        <v>1305710223</v>
      </c>
      <c r="K26">
        <v>1490741718</v>
      </c>
      <c r="L26">
        <v>34</v>
      </c>
      <c r="M26">
        <v>35</v>
      </c>
      <c r="N26">
        <v>34</v>
      </c>
      <c r="O26">
        <v>3.069052860758406</v>
      </c>
      <c r="P26">
        <v>13.82155643633881</v>
      </c>
      <c r="Q26">
        <v>-2.3598525505302718E-2</v>
      </c>
      <c r="R26">
        <v>0.48888197321588811</v>
      </c>
      <c r="S26">
        <v>99.999999999999986</v>
      </c>
      <c r="T26">
        <f t="shared" si="1"/>
        <v>-16.11840566578076</v>
      </c>
      <c r="U26">
        <f t="shared" si="2"/>
        <v>2.1730329130783543</v>
      </c>
      <c r="V26">
        <f t="shared" si="3"/>
        <v>33.836559039605788</v>
      </c>
    </row>
    <row r="27" spans="1:22" x14ac:dyDescent="0.3">
      <c r="A27">
        <v>2022</v>
      </c>
      <c r="B27">
        <v>1</v>
      </c>
      <c r="C27">
        <v>11140650</v>
      </c>
      <c r="D27" t="s">
        <v>32</v>
      </c>
      <c r="E27" t="s">
        <v>43</v>
      </c>
      <c r="F27" s="3">
        <v>127217</v>
      </c>
      <c r="H27" s="10" t="str">
        <f t="shared" si="0"/>
        <v>고가</v>
      </c>
      <c r="I27">
        <v>4695171966</v>
      </c>
      <c r="J27">
        <v>4346000082</v>
      </c>
      <c r="K27">
        <v>5825429399</v>
      </c>
      <c r="L27">
        <v>127</v>
      </c>
      <c r="M27">
        <v>122</v>
      </c>
      <c r="N27">
        <v>128</v>
      </c>
      <c r="O27">
        <v>3.2289411006390649</v>
      </c>
      <c r="P27">
        <v>14.617029121180829</v>
      </c>
      <c r="Q27">
        <v>8.0343275980637688E-2</v>
      </c>
      <c r="R27">
        <v>0.54176604558481989</v>
      </c>
      <c r="S27">
        <v>325.64102564102558</v>
      </c>
      <c r="T27">
        <f t="shared" si="1"/>
        <v>-56.675859190716494</v>
      </c>
      <c r="U27">
        <f t="shared" si="2"/>
        <v>-9.5858899875075689</v>
      </c>
      <c r="V27">
        <f t="shared" si="3"/>
        <v>16.049654221625577</v>
      </c>
    </row>
    <row r="28" spans="1:22" x14ac:dyDescent="0.3">
      <c r="A28">
        <v>2022</v>
      </c>
      <c r="B28">
        <v>1</v>
      </c>
      <c r="C28">
        <v>11140665</v>
      </c>
      <c r="D28" t="s">
        <v>32</v>
      </c>
      <c r="E28" t="s">
        <v>44</v>
      </c>
      <c r="F28" s="3">
        <v>121965</v>
      </c>
      <c r="H28" s="10" t="str">
        <f t="shared" si="0"/>
        <v>고가</v>
      </c>
      <c r="I28">
        <v>1510201552</v>
      </c>
      <c r="J28">
        <v>1271117896</v>
      </c>
      <c r="K28">
        <v>1685590499</v>
      </c>
      <c r="L28">
        <v>47</v>
      </c>
      <c r="M28">
        <v>48</v>
      </c>
      <c r="N28">
        <v>45</v>
      </c>
      <c r="O28">
        <v>2.9272466978134539</v>
      </c>
      <c r="P28">
        <v>13.116045329023081</v>
      </c>
      <c r="Q28">
        <v>0.1880892848353069</v>
      </c>
      <c r="R28">
        <v>0.59658564316996132</v>
      </c>
      <c r="S28">
        <v>180.7692307692308</v>
      </c>
      <c r="T28">
        <f t="shared" si="1"/>
        <v>-30.636130507092989</v>
      </c>
      <c r="U28">
        <f t="shared" si="2"/>
        <v>-2.5134993589823642</v>
      </c>
      <c r="V28">
        <f t="shared" si="3"/>
        <v>26.747567628208497</v>
      </c>
    </row>
    <row r="29" spans="1:22" x14ac:dyDescent="0.3">
      <c r="A29">
        <v>2022</v>
      </c>
      <c r="B29">
        <v>1</v>
      </c>
      <c r="C29">
        <v>11140670</v>
      </c>
      <c r="D29" t="s">
        <v>32</v>
      </c>
      <c r="E29" t="s">
        <v>45</v>
      </c>
      <c r="F29" s="3">
        <v>128055</v>
      </c>
      <c r="H29" s="10" t="str">
        <f t="shared" si="0"/>
        <v>고가</v>
      </c>
      <c r="I29">
        <v>7406401281</v>
      </c>
      <c r="J29">
        <v>6894724967</v>
      </c>
      <c r="K29">
        <v>9275825261</v>
      </c>
      <c r="L29">
        <v>160</v>
      </c>
      <c r="M29">
        <v>158</v>
      </c>
      <c r="N29">
        <v>159</v>
      </c>
      <c r="O29">
        <v>4.0165040200825164</v>
      </c>
      <c r="P29">
        <v>18.535295971071179</v>
      </c>
      <c r="Q29">
        <v>7.421272298010724E-2</v>
      </c>
      <c r="R29">
        <v>0.53864690964618134</v>
      </c>
      <c r="S29">
        <v>484.84848484848482</v>
      </c>
      <c r="T29">
        <f t="shared" si="1"/>
        <v>-85.292326915438721</v>
      </c>
      <c r="U29">
        <f t="shared" si="2"/>
        <v>-16.212320707166789</v>
      </c>
      <c r="V29">
        <f t="shared" si="3"/>
        <v>6.0263133518894767</v>
      </c>
    </row>
    <row r="30" spans="1:22" x14ac:dyDescent="0.3">
      <c r="A30">
        <v>2022</v>
      </c>
      <c r="B30">
        <v>1</v>
      </c>
      <c r="C30">
        <v>11140680</v>
      </c>
      <c r="D30" t="s">
        <v>32</v>
      </c>
      <c r="E30" t="s">
        <v>46</v>
      </c>
      <c r="F30" s="3">
        <v>144207</v>
      </c>
      <c r="H30" s="10" t="str">
        <f t="shared" si="0"/>
        <v>최고가</v>
      </c>
      <c r="I30">
        <v>5244417042</v>
      </c>
      <c r="J30">
        <v>4733127408</v>
      </c>
      <c r="K30">
        <v>6812767920</v>
      </c>
      <c r="L30">
        <v>106</v>
      </c>
      <c r="M30">
        <v>104</v>
      </c>
      <c r="N30">
        <v>107</v>
      </c>
      <c r="O30">
        <v>3.8120843626560061</v>
      </c>
      <c r="P30">
        <v>17.51827149291741</v>
      </c>
      <c r="Q30">
        <v>0.1080236363669</v>
      </c>
      <c r="R30">
        <v>0.55584940916846159</v>
      </c>
      <c r="S30">
        <v>220.83333333333329</v>
      </c>
      <c r="T30">
        <f t="shared" si="1"/>
        <v>-37.837382908537535</v>
      </c>
      <c r="U30">
        <f t="shared" si="2"/>
        <v>-2.4809092442688616</v>
      </c>
      <c r="V30">
        <f t="shared" si="3"/>
        <v>26.796864428035903</v>
      </c>
    </row>
    <row r="31" spans="1:22" x14ac:dyDescent="0.3">
      <c r="A31">
        <v>2022</v>
      </c>
      <c r="B31">
        <v>1</v>
      </c>
      <c r="C31">
        <v>11170510</v>
      </c>
      <c r="D31" t="s">
        <v>48</v>
      </c>
      <c r="E31" t="s">
        <v>47</v>
      </c>
      <c r="F31" s="3">
        <v>104824</v>
      </c>
      <c r="H31" s="10" t="str">
        <f t="shared" si="0"/>
        <v>중가</v>
      </c>
      <c r="I31">
        <v>3635412714</v>
      </c>
      <c r="J31">
        <v>3357822603</v>
      </c>
      <c r="K31">
        <v>4646625292</v>
      </c>
      <c r="L31">
        <v>83</v>
      </c>
      <c r="M31">
        <v>80</v>
      </c>
      <c r="N31">
        <v>80</v>
      </c>
      <c r="O31">
        <v>4.6427189257679427</v>
      </c>
      <c r="P31">
        <v>21.650827499127839</v>
      </c>
      <c r="Q31">
        <v>8.2669677293848387E-2</v>
      </c>
      <c r="R31">
        <v>0.54294968463713755</v>
      </c>
      <c r="S31">
        <v>96.511627906976742</v>
      </c>
      <c r="T31">
        <f t="shared" si="1"/>
        <v>-15.491394293896843</v>
      </c>
      <c r="U31">
        <f t="shared" si="2"/>
        <v>6.2865853983222957</v>
      </c>
      <c r="V31">
        <f t="shared" si="3"/>
        <v>40.058843779235652</v>
      </c>
    </row>
    <row r="32" spans="1:22" x14ac:dyDescent="0.3">
      <c r="A32">
        <v>2022</v>
      </c>
      <c r="B32">
        <v>1</v>
      </c>
      <c r="C32">
        <v>11170520</v>
      </c>
      <c r="D32" t="s">
        <v>48</v>
      </c>
      <c r="E32" t="s">
        <v>49</v>
      </c>
      <c r="F32" s="3">
        <v>100452</v>
      </c>
      <c r="H32" s="10" t="str">
        <f t="shared" si="0"/>
        <v>중가</v>
      </c>
      <c r="I32">
        <v>1104355710</v>
      </c>
      <c r="J32">
        <v>1015565819</v>
      </c>
      <c r="K32">
        <v>1363365395</v>
      </c>
      <c r="L32">
        <v>40</v>
      </c>
      <c r="M32">
        <v>34</v>
      </c>
      <c r="N32">
        <v>34</v>
      </c>
      <c r="O32">
        <v>3.0538513419344562</v>
      </c>
      <c r="P32">
        <v>13.74592615232549</v>
      </c>
      <c r="Q32">
        <v>8.7428987209739878E-2</v>
      </c>
      <c r="R32">
        <v>0.54537115209700482</v>
      </c>
      <c r="S32">
        <v>20.408163265306118</v>
      </c>
      <c r="T32">
        <f t="shared" si="1"/>
        <v>-1.81230946647017</v>
      </c>
      <c r="U32">
        <f t="shared" si="2"/>
        <v>6.4383444666410945</v>
      </c>
      <c r="V32">
        <f t="shared" si="3"/>
        <v>40.288399166771818</v>
      </c>
    </row>
    <row r="33" spans="1:22" x14ac:dyDescent="0.3">
      <c r="A33">
        <v>2022</v>
      </c>
      <c r="B33">
        <v>1</v>
      </c>
      <c r="C33">
        <v>11170530</v>
      </c>
      <c r="D33" t="s">
        <v>48</v>
      </c>
      <c r="E33" t="s">
        <v>50</v>
      </c>
      <c r="F33" s="3">
        <v>120741</v>
      </c>
      <c r="H33" s="10" t="str">
        <f t="shared" si="0"/>
        <v>고가</v>
      </c>
      <c r="I33">
        <v>16467532246</v>
      </c>
      <c r="J33">
        <v>13281771209</v>
      </c>
      <c r="K33">
        <v>18834144804</v>
      </c>
      <c r="L33">
        <v>207</v>
      </c>
      <c r="M33">
        <v>198</v>
      </c>
      <c r="N33">
        <v>209</v>
      </c>
      <c r="O33">
        <v>7.3208397289695508</v>
      </c>
      <c r="P33">
        <v>34.974959075309869</v>
      </c>
      <c r="Q33">
        <v>0.23985965326983369</v>
      </c>
      <c r="R33">
        <v>0.62292565144111012</v>
      </c>
      <c r="S33">
        <v>173.94957983193279</v>
      </c>
      <c r="T33">
        <f t="shared" si="1"/>
        <v>-29.410344215969793</v>
      </c>
      <c r="U33">
        <f t="shared" si="2"/>
        <v>8.7889614031522179</v>
      </c>
      <c r="V33">
        <f t="shared" si="3"/>
        <v>43.844013917096632</v>
      </c>
    </row>
    <row r="34" spans="1:22" x14ac:dyDescent="0.3">
      <c r="A34">
        <v>2022</v>
      </c>
      <c r="B34">
        <v>1</v>
      </c>
      <c r="C34">
        <v>11170555</v>
      </c>
      <c r="D34" t="s">
        <v>48</v>
      </c>
      <c r="E34" t="s">
        <v>51</v>
      </c>
      <c r="F34" s="3">
        <v>111102</v>
      </c>
      <c r="H34" s="10" t="str">
        <f t="shared" si="0"/>
        <v>중가</v>
      </c>
      <c r="I34">
        <v>5010195030</v>
      </c>
      <c r="J34">
        <v>4397111593</v>
      </c>
      <c r="K34">
        <v>5981254727</v>
      </c>
      <c r="L34">
        <v>133</v>
      </c>
      <c r="M34">
        <v>126</v>
      </c>
      <c r="N34">
        <v>129</v>
      </c>
      <c r="O34">
        <v>3.767372856905093</v>
      </c>
      <c r="P34">
        <v>17.29582372846922</v>
      </c>
      <c r="Q34">
        <v>0.1394286735810846</v>
      </c>
      <c r="R34">
        <v>0.57182783398928394</v>
      </c>
      <c r="S34">
        <v>146.15384615384619</v>
      </c>
      <c r="T34">
        <f t="shared" si="1"/>
        <v>-24.414248432244896</v>
      </c>
      <c r="U34">
        <f t="shared" si="2"/>
        <v>1.4380029013589972</v>
      </c>
      <c r="V34">
        <f t="shared" si="3"/>
        <v>32.724730263505933</v>
      </c>
    </row>
    <row r="35" spans="1:22" x14ac:dyDescent="0.3">
      <c r="A35">
        <v>2022</v>
      </c>
      <c r="B35">
        <v>1</v>
      </c>
      <c r="C35">
        <v>11170560</v>
      </c>
      <c r="D35" t="s">
        <v>48</v>
      </c>
      <c r="E35" t="s">
        <v>52</v>
      </c>
      <c r="F35" s="3">
        <v>105927</v>
      </c>
      <c r="H35" s="10" t="str">
        <f t="shared" si="0"/>
        <v>중가</v>
      </c>
      <c r="I35">
        <v>7803291031</v>
      </c>
      <c r="J35">
        <v>7092952957</v>
      </c>
      <c r="K35">
        <v>8911910332</v>
      </c>
      <c r="L35">
        <v>149</v>
      </c>
      <c r="M35">
        <v>145</v>
      </c>
      <c r="N35">
        <v>146</v>
      </c>
      <c r="O35">
        <v>5.4934143057605116</v>
      </c>
      <c r="P35">
        <v>25.883189669169159</v>
      </c>
      <c r="Q35">
        <v>0.10014701610264749</v>
      </c>
      <c r="R35">
        <v>0.55184189967639585</v>
      </c>
      <c r="S35">
        <v>252.54237288135599</v>
      </c>
      <c r="T35">
        <f t="shared" si="1"/>
        <v>-43.536869046467302</v>
      </c>
      <c r="U35">
        <f t="shared" si="2"/>
        <v>-9.0974994203314452E-3</v>
      </c>
      <c r="V35">
        <f t="shared" si="3"/>
        <v>30.535802135620983</v>
      </c>
    </row>
    <row r="36" spans="1:22" x14ac:dyDescent="0.3">
      <c r="A36">
        <v>2022</v>
      </c>
      <c r="B36">
        <v>1</v>
      </c>
      <c r="C36">
        <v>11170570</v>
      </c>
      <c r="D36" t="s">
        <v>48</v>
      </c>
      <c r="E36" t="s">
        <v>53</v>
      </c>
      <c r="F36" s="3">
        <v>99817</v>
      </c>
      <c r="H36" s="10" t="str">
        <f t="shared" si="0"/>
        <v>중가</v>
      </c>
      <c r="I36">
        <v>892928759</v>
      </c>
      <c r="J36">
        <v>1053397400</v>
      </c>
      <c r="K36">
        <v>1130729646</v>
      </c>
      <c r="L36">
        <v>52</v>
      </c>
      <c r="M36">
        <v>53</v>
      </c>
      <c r="N36">
        <v>51</v>
      </c>
      <c r="O36">
        <v>1.911465415470996</v>
      </c>
      <c r="P36">
        <v>8.0623511706513344</v>
      </c>
      <c r="Q36">
        <v>-0.15233438111770539</v>
      </c>
      <c r="R36">
        <v>0.42338304778497221</v>
      </c>
      <c r="S36">
        <v>73.239436619718319</v>
      </c>
      <c r="T36">
        <f t="shared" si="1"/>
        <v>-11.308374765976444</v>
      </c>
      <c r="U36">
        <f t="shared" si="2"/>
        <v>0.72333976508972819</v>
      </c>
      <c r="V36">
        <f t="shared" si="3"/>
        <v>31.643709043347464</v>
      </c>
    </row>
    <row r="37" spans="1:22" x14ac:dyDescent="0.3">
      <c r="A37">
        <v>2022</v>
      </c>
      <c r="B37">
        <v>1</v>
      </c>
      <c r="C37">
        <v>11170590</v>
      </c>
      <c r="D37" t="s">
        <v>48</v>
      </c>
      <c r="E37" t="s">
        <v>54</v>
      </c>
      <c r="F37" s="3">
        <v>118237</v>
      </c>
      <c r="H37" s="10" t="str">
        <f t="shared" si="0"/>
        <v>고가</v>
      </c>
      <c r="I37">
        <v>3005047228</v>
      </c>
      <c r="J37">
        <v>2620089402</v>
      </c>
      <c r="K37">
        <v>3472703939</v>
      </c>
      <c r="L37">
        <v>56</v>
      </c>
      <c r="M37">
        <v>56</v>
      </c>
      <c r="N37">
        <v>56</v>
      </c>
      <c r="O37">
        <v>5.0427491340703794</v>
      </c>
      <c r="P37">
        <v>23.641049569580101</v>
      </c>
      <c r="Q37">
        <v>0.14692545441623059</v>
      </c>
      <c r="R37">
        <v>0.57564208672064054</v>
      </c>
      <c r="S37">
        <v>200</v>
      </c>
      <c r="T37">
        <f t="shared" si="1"/>
        <v>-34.092731659786374</v>
      </c>
      <c r="U37">
        <f t="shared" si="2"/>
        <v>1.7078337041982667</v>
      </c>
      <c r="V37">
        <f t="shared" si="3"/>
        <v>33.132884551754735</v>
      </c>
    </row>
    <row r="38" spans="1:22" x14ac:dyDescent="0.3">
      <c r="A38">
        <v>2022</v>
      </c>
      <c r="B38">
        <v>1</v>
      </c>
      <c r="C38">
        <v>11170625</v>
      </c>
      <c r="D38" t="s">
        <v>48</v>
      </c>
      <c r="E38" t="s">
        <v>55</v>
      </c>
      <c r="F38" s="3">
        <v>141339</v>
      </c>
      <c r="H38" s="10" t="str">
        <f t="shared" si="0"/>
        <v>고가</v>
      </c>
      <c r="I38">
        <v>20415502775</v>
      </c>
      <c r="J38">
        <v>17203007347</v>
      </c>
      <c r="K38">
        <v>24485730599</v>
      </c>
      <c r="L38">
        <v>344</v>
      </c>
      <c r="M38">
        <v>325</v>
      </c>
      <c r="N38">
        <v>338</v>
      </c>
      <c r="O38">
        <v>4.6654883953387642</v>
      </c>
      <c r="P38">
        <v>21.764109696151522</v>
      </c>
      <c r="Q38">
        <v>0.18674033924424391</v>
      </c>
      <c r="R38">
        <v>0.59589931933066187</v>
      </c>
      <c r="S38">
        <v>118.6206896551724</v>
      </c>
      <c r="T38">
        <f t="shared" si="1"/>
        <v>-19.465349126733528</v>
      </c>
      <c r="U38">
        <f t="shared" si="2"/>
        <v>5.1616299739218361</v>
      </c>
      <c r="V38">
        <f t="shared" si="3"/>
        <v>38.357201951370243</v>
      </c>
    </row>
    <row r="39" spans="1:22" x14ac:dyDescent="0.3">
      <c r="A39">
        <v>2022</v>
      </c>
      <c r="B39">
        <v>1</v>
      </c>
      <c r="C39">
        <v>11170630</v>
      </c>
      <c r="D39" t="s">
        <v>48</v>
      </c>
      <c r="E39" t="s">
        <v>56</v>
      </c>
      <c r="F39" s="3">
        <v>222481</v>
      </c>
      <c r="H39" s="10" t="str">
        <f t="shared" si="0"/>
        <v>최고가</v>
      </c>
      <c r="I39">
        <v>2900438087</v>
      </c>
      <c r="J39">
        <v>2702717542</v>
      </c>
      <c r="K39">
        <v>3349247615</v>
      </c>
      <c r="L39">
        <v>69</v>
      </c>
      <c r="M39">
        <v>70</v>
      </c>
      <c r="N39">
        <v>69</v>
      </c>
      <c r="O39">
        <v>2.0993220691606069</v>
      </c>
      <c r="P39">
        <v>8.9969717330357302</v>
      </c>
      <c r="Q39">
        <v>7.3156199982957748E-2</v>
      </c>
      <c r="R39">
        <v>0.53810936615701777</v>
      </c>
      <c r="S39">
        <v>24.12587412587413</v>
      </c>
      <c r="T39">
        <f t="shared" si="1"/>
        <v>-2.4805429360632161</v>
      </c>
      <c r="U39">
        <f t="shared" si="2"/>
        <v>3.861944858930304</v>
      </c>
      <c r="V39">
        <f t="shared" si="3"/>
        <v>36.391258673304513</v>
      </c>
    </row>
    <row r="40" spans="1:22" x14ac:dyDescent="0.3">
      <c r="A40">
        <v>2022</v>
      </c>
      <c r="B40">
        <v>1</v>
      </c>
      <c r="C40">
        <v>11170650</v>
      </c>
      <c r="D40" t="s">
        <v>48</v>
      </c>
      <c r="E40" t="s">
        <v>57</v>
      </c>
      <c r="F40" s="3">
        <v>163576</v>
      </c>
      <c r="H40" s="10" t="str">
        <f t="shared" si="0"/>
        <v>최고가</v>
      </c>
      <c r="I40">
        <v>4373336984</v>
      </c>
      <c r="J40">
        <v>3545118103</v>
      </c>
      <c r="K40">
        <v>6169580420</v>
      </c>
      <c r="L40">
        <v>105</v>
      </c>
      <c r="M40">
        <v>116</v>
      </c>
      <c r="N40">
        <v>105</v>
      </c>
      <c r="O40">
        <v>2.8291863258293541</v>
      </c>
      <c r="P40">
        <v>12.628177381780541</v>
      </c>
      <c r="Q40">
        <v>0.233622366571972</v>
      </c>
      <c r="R40">
        <v>0.61975221095422273</v>
      </c>
      <c r="S40">
        <v>184.21052631578951</v>
      </c>
      <c r="T40">
        <f t="shared" si="1"/>
        <v>-31.254680187048649</v>
      </c>
      <c r="U40">
        <f t="shared" si="2"/>
        <v>-2.9383649230334798</v>
      </c>
      <c r="V40">
        <f t="shared" si="3"/>
        <v>26.104903039614406</v>
      </c>
    </row>
    <row r="41" spans="1:22" x14ac:dyDescent="0.3">
      <c r="A41">
        <v>2022</v>
      </c>
      <c r="B41">
        <v>1</v>
      </c>
      <c r="C41">
        <v>11170660</v>
      </c>
      <c r="D41" t="s">
        <v>48</v>
      </c>
      <c r="E41" t="s">
        <v>58</v>
      </c>
      <c r="F41" s="3">
        <v>143911</v>
      </c>
      <c r="H41" s="10" t="str">
        <f t="shared" si="0"/>
        <v>고가</v>
      </c>
      <c r="I41">
        <v>1291702218</v>
      </c>
      <c r="J41">
        <v>1449580606</v>
      </c>
      <c r="K41">
        <v>1766692592</v>
      </c>
      <c r="L41">
        <v>56</v>
      </c>
      <c r="M41">
        <v>55</v>
      </c>
      <c r="N41">
        <v>53</v>
      </c>
      <c r="O41">
        <v>1.780893209129585</v>
      </c>
      <c r="P41">
        <v>7.4127310133359794</v>
      </c>
      <c r="Q41">
        <v>-0.1089131486352129</v>
      </c>
      <c r="R41">
        <v>0.44547513747482559</v>
      </c>
      <c r="S41">
        <v>65.116279069767444</v>
      </c>
      <c r="T41">
        <f t="shared" si="1"/>
        <v>-9.848291946941595</v>
      </c>
      <c r="U41">
        <f t="shared" si="2"/>
        <v>0.84097295008047679</v>
      </c>
      <c r="V41">
        <f t="shared" si="3"/>
        <v>31.821644580688393</v>
      </c>
    </row>
    <row r="42" spans="1:22" x14ac:dyDescent="0.3">
      <c r="A42">
        <v>2022</v>
      </c>
      <c r="B42">
        <v>1</v>
      </c>
      <c r="C42">
        <v>11170685</v>
      </c>
      <c r="D42" t="s">
        <v>48</v>
      </c>
      <c r="E42" t="s">
        <v>59</v>
      </c>
      <c r="F42" s="3">
        <v>133206</v>
      </c>
      <c r="H42" s="10" t="str">
        <f t="shared" si="0"/>
        <v>고가</v>
      </c>
      <c r="I42">
        <v>15500656668</v>
      </c>
      <c r="J42">
        <v>13481773994</v>
      </c>
      <c r="K42">
        <v>19404718439</v>
      </c>
      <c r="L42">
        <v>184</v>
      </c>
      <c r="M42">
        <v>196</v>
      </c>
      <c r="N42">
        <v>185</v>
      </c>
      <c r="O42">
        <v>7.0269356637762979</v>
      </c>
      <c r="P42">
        <v>33.512733610824398</v>
      </c>
      <c r="Q42">
        <v>0.149749037099902</v>
      </c>
      <c r="R42">
        <v>0.57707868440172994</v>
      </c>
      <c r="S42">
        <v>61.129568106312298</v>
      </c>
      <c r="T42">
        <f t="shared" si="1"/>
        <v>-9.1317075219314052</v>
      </c>
      <c r="U42">
        <f t="shared" si="2"/>
        <v>14.132270285713124</v>
      </c>
      <c r="V42">
        <f t="shared" si="3"/>
        <v>51.926465627231011</v>
      </c>
    </row>
    <row r="43" spans="1:22" x14ac:dyDescent="0.3">
      <c r="A43">
        <v>2022</v>
      </c>
      <c r="B43">
        <v>1</v>
      </c>
      <c r="C43">
        <v>11170700</v>
      </c>
      <c r="D43" t="s">
        <v>48</v>
      </c>
      <c r="E43" t="s">
        <v>60</v>
      </c>
      <c r="F43" s="3">
        <v>108143</v>
      </c>
      <c r="H43" s="10" t="str">
        <f t="shared" si="0"/>
        <v>중가</v>
      </c>
      <c r="I43">
        <v>2722489123</v>
      </c>
      <c r="J43">
        <v>2575630803</v>
      </c>
      <c r="K43">
        <v>3438529936</v>
      </c>
      <c r="L43">
        <v>86</v>
      </c>
      <c r="M43">
        <v>84</v>
      </c>
      <c r="N43">
        <v>85</v>
      </c>
      <c r="O43">
        <v>3.252570954655909</v>
      </c>
      <c r="P43">
        <v>14.734591885216719</v>
      </c>
      <c r="Q43">
        <v>5.7018389370458229E-2</v>
      </c>
      <c r="R43">
        <v>0.52989868352397751</v>
      </c>
      <c r="S43">
        <v>121.1267605633803</v>
      </c>
      <c r="T43">
        <f t="shared" si="1"/>
        <v>-19.915798481415752</v>
      </c>
      <c r="U43">
        <f t="shared" si="2"/>
        <v>1.4985361348884298</v>
      </c>
      <c r="V43">
        <f t="shared" si="3"/>
        <v>32.816294675673213</v>
      </c>
    </row>
    <row r="44" spans="1:22" x14ac:dyDescent="0.3">
      <c r="A44">
        <v>2022</v>
      </c>
      <c r="B44">
        <v>1</v>
      </c>
      <c r="C44">
        <v>11200520</v>
      </c>
      <c r="D44" t="s">
        <v>62</v>
      </c>
      <c r="E44" t="s">
        <v>61</v>
      </c>
      <c r="F44" s="3">
        <v>112733</v>
      </c>
      <c r="H44" s="10" t="str">
        <f t="shared" si="0"/>
        <v>중가</v>
      </c>
      <c r="I44">
        <v>1569691869</v>
      </c>
      <c r="J44">
        <v>1447730389</v>
      </c>
      <c r="K44">
        <v>1821357132</v>
      </c>
      <c r="L44">
        <v>54</v>
      </c>
      <c r="M44">
        <v>48</v>
      </c>
      <c r="N44">
        <v>50</v>
      </c>
      <c r="O44">
        <v>2.8650161536496208</v>
      </c>
      <c r="P44">
        <v>12.80643720473493</v>
      </c>
      <c r="Q44">
        <v>8.4243227141376248E-2</v>
      </c>
      <c r="R44">
        <v>0.5437502838457634</v>
      </c>
      <c r="S44">
        <v>131.70731707317071</v>
      </c>
      <c r="T44">
        <f t="shared" si="1"/>
        <v>-21.817582200465466</v>
      </c>
      <c r="U44">
        <f t="shared" si="2"/>
        <v>-3.3306001003022168E-2</v>
      </c>
      <c r="V44">
        <f t="shared" si="3"/>
        <v>30.499183619020641</v>
      </c>
    </row>
    <row r="45" spans="1:22" x14ac:dyDescent="0.3">
      <c r="A45">
        <v>2022</v>
      </c>
      <c r="B45">
        <v>1</v>
      </c>
      <c r="C45">
        <v>11200535</v>
      </c>
      <c r="D45" t="s">
        <v>62</v>
      </c>
      <c r="E45" t="s">
        <v>63</v>
      </c>
      <c r="F45" s="3">
        <v>131595</v>
      </c>
      <c r="H45" s="10" t="str">
        <f t="shared" si="0"/>
        <v>고가</v>
      </c>
      <c r="I45">
        <v>9380123954</v>
      </c>
      <c r="J45">
        <v>8866287361</v>
      </c>
      <c r="K45">
        <v>11681302470</v>
      </c>
      <c r="L45">
        <v>216</v>
      </c>
      <c r="M45">
        <v>217</v>
      </c>
      <c r="N45">
        <v>218</v>
      </c>
      <c r="O45">
        <v>3.666679313806843</v>
      </c>
      <c r="P45">
        <v>16.794855282419611</v>
      </c>
      <c r="Q45">
        <v>5.7953974654623201E-2</v>
      </c>
      <c r="R45">
        <v>0.53037469566892559</v>
      </c>
      <c r="S45">
        <v>300</v>
      </c>
      <c r="T45">
        <f t="shared" si="1"/>
        <v>-52.067057653791991</v>
      </c>
      <c r="U45">
        <f t="shared" si="2"/>
        <v>-7.1166147157940056</v>
      </c>
      <c r="V45">
        <f t="shared" si="3"/>
        <v>19.784755182715553</v>
      </c>
    </row>
    <row r="46" spans="1:22" x14ac:dyDescent="0.3">
      <c r="A46">
        <v>2022</v>
      </c>
      <c r="B46">
        <v>1</v>
      </c>
      <c r="C46">
        <v>11200540</v>
      </c>
      <c r="D46" t="s">
        <v>62</v>
      </c>
      <c r="E46" t="s">
        <v>64</v>
      </c>
      <c r="F46" s="3">
        <v>112213</v>
      </c>
      <c r="H46" s="10" t="str">
        <f t="shared" si="0"/>
        <v>중가</v>
      </c>
      <c r="I46">
        <v>9049133508</v>
      </c>
      <c r="J46">
        <v>7235435265</v>
      </c>
      <c r="K46">
        <v>9741007323</v>
      </c>
      <c r="L46">
        <v>128</v>
      </c>
      <c r="M46">
        <v>129</v>
      </c>
      <c r="N46">
        <v>131</v>
      </c>
      <c r="O46">
        <v>7.0002144266558526</v>
      </c>
      <c r="P46">
        <v>33.379790661109233</v>
      </c>
      <c r="Q46">
        <v>0.25066885081170032</v>
      </c>
      <c r="R46">
        <v>0.62842521347372959</v>
      </c>
      <c r="S46">
        <v>121.9047619047619</v>
      </c>
      <c r="T46">
        <f t="shared" si="1"/>
        <v>-20.055638978753418</v>
      </c>
      <c r="U46">
        <f t="shared" si="2"/>
        <v>10.798888679623335</v>
      </c>
      <c r="V46">
        <f t="shared" si="3"/>
        <v>46.884291114243027</v>
      </c>
    </row>
    <row r="47" spans="1:22" x14ac:dyDescent="0.3">
      <c r="A47">
        <v>2022</v>
      </c>
      <c r="B47">
        <v>1</v>
      </c>
      <c r="C47">
        <v>11200550</v>
      </c>
      <c r="D47" t="s">
        <v>62</v>
      </c>
      <c r="E47" t="s">
        <v>65</v>
      </c>
      <c r="F47" s="3">
        <v>146898</v>
      </c>
      <c r="H47" s="10" t="str">
        <f t="shared" si="0"/>
        <v>최고가</v>
      </c>
      <c r="I47">
        <v>5727607593</v>
      </c>
      <c r="J47">
        <v>5815955146</v>
      </c>
      <c r="K47">
        <v>7400046936</v>
      </c>
      <c r="L47">
        <v>130</v>
      </c>
      <c r="M47">
        <v>140</v>
      </c>
      <c r="N47">
        <v>133</v>
      </c>
      <c r="O47">
        <v>3.3325103848440452</v>
      </c>
      <c r="P47">
        <v>15.13230489527901</v>
      </c>
      <c r="Q47">
        <v>-1.519054923605492E-2</v>
      </c>
      <c r="R47">
        <v>0.49315982889226201</v>
      </c>
      <c r="S47">
        <v>118.1818181818182</v>
      </c>
      <c r="T47">
        <f t="shared" si="1"/>
        <v>-19.38646493741815</v>
      </c>
      <c r="U47">
        <f t="shared" si="2"/>
        <v>1.8488449321925122</v>
      </c>
      <c r="V47">
        <f t="shared" si="3"/>
        <v>33.346182428763115</v>
      </c>
    </row>
    <row r="48" spans="1:22" x14ac:dyDescent="0.3">
      <c r="A48">
        <v>2022</v>
      </c>
      <c r="B48">
        <v>1</v>
      </c>
      <c r="C48">
        <v>11200560</v>
      </c>
      <c r="D48" t="s">
        <v>62</v>
      </c>
      <c r="E48" t="s">
        <v>66</v>
      </c>
      <c r="F48" s="3">
        <v>119981</v>
      </c>
      <c r="H48" s="10" t="str">
        <f t="shared" si="0"/>
        <v>고가</v>
      </c>
      <c r="I48">
        <v>7039061751</v>
      </c>
      <c r="J48">
        <v>6466311047</v>
      </c>
      <c r="K48">
        <v>8608316968</v>
      </c>
      <c r="L48">
        <v>133</v>
      </c>
      <c r="M48">
        <v>141</v>
      </c>
      <c r="N48">
        <v>139</v>
      </c>
      <c r="O48">
        <v>4.9012645820132894</v>
      </c>
      <c r="P48">
        <v>22.937138534143539</v>
      </c>
      <c r="Q48">
        <v>8.8574567452291628E-2</v>
      </c>
      <c r="R48">
        <v>0.54595400661352689</v>
      </c>
      <c r="S48">
        <v>225.42372881355931</v>
      </c>
      <c r="T48">
        <f t="shared" si="1"/>
        <v>-38.662475556567465</v>
      </c>
      <c r="U48">
        <f t="shared" si="2"/>
        <v>-2.0982598575763234E-2</v>
      </c>
      <c r="V48">
        <f t="shared" si="3"/>
        <v>30.517824372758078</v>
      </c>
    </row>
    <row r="49" spans="1:22" x14ac:dyDescent="0.3">
      <c r="A49">
        <v>2022</v>
      </c>
      <c r="B49">
        <v>1</v>
      </c>
      <c r="C49">
        <v>11200570</v>
      </c>
      <c r="D49" t="s">
        <v>62</v>
      </c>
      <c r="E49" t="s">
        <v>67</v>
      </c>
      <c r="F49" s="3">
        <v>149490</v>
      </c>
      <c r="H49" s="10" t="str">
        <f t="shared" si="0"/>
        <v>최고가</v>
      </c>
      <c r="I49">
        <v>506864217</v>
      </c>
      <c r="J49">
        <v>503559535</v>
      </c>
      <c r="K49">
        <v>696575694</v>
      </c>
      <c r="L49">
        <v>21</v>
      </c>
      <c r="M49">
        <v>19</v>
      </c>
      <c r="N49">
        <v>21</v>
      </c>
      <c r="O49">
        <v>1.793980369234232</v>
      </c>
      <c r="P49">
        <v>7.4778419833058249</v>
      </c>
      <c r="Q49">
        <v>6.5626440774277069E-3</v>
      </c>
      <c r="R49">
        <v>0.50422753633045936</v>
      </c>
      <c r="S49">
        <v>50</v>
      </c>
      <c r="T49">
        <f t="shared" si="1"/>
        <v>-7.1312426687779542</v>
      </c>
      <c r="U49">
        <f t="shared" si="2"/>
        <v>1.7003936982856183</v>
      </c>
      <c r="V49">
        <f t="shared" si="3"/>
        <v>33.121630572276153</v>
      </c>
    </row>
    <row r="50" spans="1:22" x14ac:dyDescent="0.3">
      <c r="A50">
        <v>2022</v>
      </c>
      <c r="B50">
        <v>1</v>
      </c>
      <c r="C50">
        <v>11200590</v>
      </c>
      <c r="D50" t="s">
        <v>62</v>
      </c>
      <c r="E50" t="s">
        <v>68</v>
      </c>
      <c r="F50" s="3">
        <v>104552</v>
      </c>
      <c r="H50" s="10" t="str">
        <f t="shared" si="0"/>
        <v>중가</v>
      </c>
      <c r="I50">
        <v>695396361</v>
      </c>
      <c r="J50">
        <v>604166149</v>
      </c>
      <c r="K50">
        <v>842631129</v>
      </c>
      <c r="L50">
        <v>22</v>
      </c>
      <c r="M50">
        <v>21</v>
      </c>
      <c r="N50">
        <v>22</v>
      </c>
      <c r="O50">
        <v>3.3591923954906009</v>
      </c>
      <c r="P50">
        <v>15.265052686247509</v>
      </c>
      <c r="Q50">
        <v>0.15100185958945539</v>
      </c>
      <c r="R50">
        <v>0.57771610220915481</v>
      </c>
      <c r="S50">
        <v>47.826086956521728</v>
      </c>
      <c r="T50">
        <f t="shared" si="1"/>
        <v>-6.740496451516961</v>
      </c>
      <c r="U50">
        <f t="shared" si="2"/>
        <v>5.7259206281104973</v>
      </c>
      <c r="V50">
        <f t="shared" si="3"/>
        <v>39.210765176555554</v>
      </c>
    </row>
    <row r="51" spans="1:22" x14ac:dyDescent="0.3">
      <c r="A51">
        <v>2022</v>
      </c>
      <c r="B51">
        <v>1</v>
      </c>
      <c r="C51">
        <v>11200615</v>
      </c>
      <c r="D51" t="s">
        <v>62</v>
      </c>
      <c r="E51" t="s">
        <v>69</v>
      </c>
      <c r="F51" s="3">
        <v>137181</v>
      </c>
      <c r="H51" s="10" t="str">
        <f t="shared" si="0"/>
        <v>고가</v>
      </c>
      <c r="I51">
        <v>3091159389</v>
      </c>
      <c r="J51">
        <v>2952710487</v>
      </c>
      <c r="K51">
        <v>3732303475</v>
      </c>
      <c r="L51">
        <v>110</v>
      </c>
      <c r="M51">
        <v>101</v>
      </c>
      <c r="N51">
        <v>109</v>
      </c>
      <c r="O51">
        <v>2.276104723840854</v>
      </c>
      <c r="P51">
        <v>9.8764971631546654</v>
      </c>
      <c r="Q51">
        <v>4.6888749374364248E-2</v>
      </c>
      <c r="R51">
        <v>0.52474487045775775</v>
      </c>
      <c r="S51">
        <v>171.875</v>
      </c>
      <c r="T51">
        <f t="shared" si="1"/>
        <v>-29.037452473972298</v>
      </c>
      <c r="U51">
        <f t="shared" si="2"/>
        <v>-3.6680381865228053</v>
      </c>
      <c r="V51">
        <f t="shared" si="3"/>
        <v>25.001177043990868</v>
      </c>
    </row>
    <row r="52" spans="1:22" x14ac:dyDescent="0.3">
      <c r="A52">
        <v>2022</v>
      </c>
      <c r="B52">
        <v>1</v>
      </c>
      <c r="C52">
        <v>11200620</v>
      </c>
      <c r="D52" t="s">
        <v>62</v>
      </c>
      <c r="E52" t="s">
        <v>70</v>
      </c>
      <c r="F52" s="3">
        <v>119358</v>
      </c>
      <c r="H52" s="10" t="str">
        <f t="shared" si="0"/>
        <v>고가</v>
      </c>
      <c r="I52">
        <v>1848063751</v>
      </c>
      <c r="J52">
        <v>1863543501</v>
      </c>
      <c r="K52">
        <v>2325703911</v>
      </c>
      <c r="L52">
        <v>52</v>
      </c>
      <c r="M52">
        <v>56</v>
      </c>
      <c r="N52">
        <v>52</v>
      </c>
      <c r="O52">
        <v>3.308411810522478</v>
      </c>
      <c r="P52">
        <v>15.01241016361675</v>
      </c>
      <c r="Q52">
        <v>-8.3066212254736087E-3</v>
      </c>
      <c r="R52">
        <v>0.49666227104632971</v>
      </c>
      <c r="S52">
        <v>61.904761904761912</v>
      </c>
      <c r="T52">
        <f t="shared" si="1"/>
        <v>-9.2710433823500544</v>
      </c>
      <c r="U52">
        <f t="shared" si="2"/>
        <v>4.8242245213126242</v>
      </c>
      <c r="V52">
        <f t="shared" si="3"/>
        <v>37.846832190349986</v>
      </c>
    </row>
    <row r="53" spans="1:22" x14ac:dyDescent="0.3">
      <c r="A53">
        <v>2022</v>
      </c>
      <c r="B53">
        <v>1</v>
      </c>
      <c r="C53">
        <v>11200645</v>
      </c>
      <c r="D53" t="s">
        <v>62</v>
      </c>
      <c r="E53" t="s">
        <v>71</v>
      </c>
      <c r="F53" s="3">
        <v>135569</v>
      </c>
      <c r="H53" s="10" t="str">
        <f t="shared" si="0"/>
        <v>고가</v>
      </c>
      <c r="I53">
        <v>991584144</v>
      </c>
      <c r="J53">
        <v>934909273</v>
      </c>
      <c r="K53">
        <v>1126136859</v>
      </c>
      <c r="L53">
        <v>56</v>
      </c>
      <c r="M53">
        <v>54</v>
      </c>
      <c r="N53">
        <v>54</v>
      </c>
      <c r="O53">
        <v>1.4512380095323101</v>
      </c>
      <c r="P53">
        <v>5.7726372397632186</v>
      </c>
      <c r="Q53">
        <v>6.06207175784425E-2</v>
      </c>
      <c r="R53">
        <v>0.53173149556806598</v>
      </c>
      <c r="S53">
        <v>28.865979381443299</v>
      </c>
      <c r="T53">
        <f t="shared" si="1"/>
        <v>-3.3325449071582121</v>
      </c>
      <c r="U53">
        <f t="shared" si="2"/>
        <v>1.9929014468477591</v>
      </c>
      <c r="V53">
        <f t="shared" si="3"/>
        <v>33.564086699098553</v>
      </c>
    </row>
    <row r="54" spans="1:22" x14ac:dyDescent="0.3">
      <c r="A54">
        <v>2022</v>
      </c>
      <c r="B54">
        <v>1</v>
      </c>
      <c r="C54">
        <v>11200650</v>
      </c>
      <c r="D54" t="s">
        <v>62</v>
      </c>
      <c r="E54" t="s">
        <v>72</v>
      </c>
      <c r="F54" s="3">
        <v>111825</v>
      </c>
      <c r="H54" s="10" t="str">
        <f t="shared" si="0"/>
        <v>중가</v>
      </c>
      <c r="I54">
        <v>3985949667</v>
      </c>
      <c r="J54">
        <v>2975081193</v>
      </c>
      <c r="K54">
        <v>4488294002</v>
      </c>
      <c r="L54">
        <v>74</v>
      </c>
      <c r="M54">
        <v>67</v>
      </c>
      <c r="N54">
        <v>73</v>
      </c>
      <c r="O54">
        <v>5.3520316654682851</v>
      </c>
      <c r="P54">
        <v>25.179785663050531</v>
      </c>
      <c r="Q54">
        <v>0.33977844919945349</v>
      </c>
      <c r="R54">
        <v>0.67376287726765394</v>
      </c>
      <c r="S54">
        <v>37.56345177664975</v>
      </c>
      <c r="T54">
        <f t="shared" si="1"/>
        <v>-4.8958569487112671</v>
      </c>
      <c r="U54">
        <f t="shared" si="2"/>
        <v>11.255888322365417</v>
      </c>
      <c r="V54">
        <f t="shared" si="3"/>
        <v>47.575562688691342</v>
      </c>
    </row>
    <row r="55" spans="1:22" x14ac:dyDescent="0.3">
      <c r="A55">
        <v>2022</v>
      </c>
      <c r="B55">
        <v>1</v>
      </c>
      <c r="C55">
        <v>11200660</v>
      </c>
      <c r="D55" t="s">
        <v>62</v>
      </c>
      <c r="E55" t="s">
        <v>73</v>
      </c>
      <c r="F55" s="3">
        <v>141019</v>
      </c>
      <c r="H55" s="10" t="str">
        <f t="shared" si="0"/>
        <v>고가</v>
      </c>
      <c r="I55">
        <v>12553998464</v>
      </c>
      <c r="J55">
        <v>11259734791</v>
      </c>
      <c r="K55">
        <v>13847517905</v>
      </c>
      <c r="L55">
        <v>180</v>
      </c>
      <c r="M55">
        <v>185</v>
      </c>
      <c r="N55">
        <v>179</v>
      </c>
      <c r="O55">
        <v>5.4952749401862411</v>
      </c>
      <c r="P55">
        <v>25.89244665932209</v>
      </c>
      <c r="Q55">
        <v>0.114946195183435</v>
      </c>
      <c r="R55">
        <v>0.55937150611308073</v>
      </c>
      <c r="S55">
        <v>202.24719101123591</v>
      </c>
      <c r="T55">
        <f t="shared" si="1"/>
        <v>-34.496649097853911</v>
      </c>
      <c r="U55">
        <f t="shared" si="2"/>
        <v>2.7091029015274888</v>
      </c>
      <c r="V55">
        <f t="shared" si="3"/>
        <v>34.647434826523771</v>
      </c>
    </row>
    <row r="56" spans="1:22" x14ac:dyDescent="0.3">
      <c r="A56">
        <v>2022</v>
      </c>
      <c r="B56">
        <v>1</v>
      </c>
      <c r="C56">
        <v>11200670</v>
      </c>
      <c r="D56" t="s">
        <v>62</v>
      </c>
      <c r="E56" t="s">
        <v>74</v>
      </c>
      <c r="F56" s="3">
        <v>101069</v>
      </c>
      <c r="H56" s="10" t="str">
        <f t="shared" si="0"/>
        <v>중가</v>
      </c>
      <c r="I56">
        <v>7263551564</v>
      </c>
      <c r="J56">
        <v>7378817434</v>
      </c>
      <c r="K56">
        <v>8850370795</v>
      </c>
      <c r="L56">
        <v>177</v>
      </c>
      <c r="M56">
        <v>174</v>
      </c>
      <c r="N56">
        <v>177</v>
      </c>
      <c r="O56">
        <v>4.5114409722154294</v>
      </c>
      <c r="P56">
        <v>20.997696122793169</v>
      </c>
      <c r="Q56">
        <v>-1.562118469944516E-2</v>
      </c>
      <c r="R56">
        <v>0.4929407278502847</v>
      </c>
      <c r="S56">
        <v>151.2820512820513</v>
      </c>
      <c r="T56">
        <f t="shared" si="1"/>
        <v>-25.336008739629797</v>
      </c>
      <c r="U56">
        <f t="shared" si="2"/>
        <v>2.9966335850777028</v>
      </c>
      <c r="V56">
        <f t="shared" si="3"/>
        <v>35.082362493266245</v>
      </c>
    </row>
    <row r="57" spans="1:22" x14ac:dyDescent="0.3">
      <c r="A57">
        <v>2022</v>
      </c>
      <c r="B57">
        <v>1</v>
      </c>
      <c r="C57">
        <v>11200690</v>
      </c>
      <c r="D57" t="s">
        <v>62</v>
      </c>
      <c r="E57" t="s">
        <v>75</v>
      </c>
      <c r="F57" s="3">
        <v>143714</v>
      </c>
      <c r="H57" s="10" t="str">
        <f t="shared" si="0"/>
        <v>고가</v>
      </c>
      <c r="I57">
        <v>17199019910</v>
      </c>
      <c r="J57">
        <v>15334320386</v>
      </c>
      <c r="K57">
        <v>19366075845</v>
      </c>
      <c r="L57">
        <v>293</v>
      </c>
      <c r="M57">
        <v>291</v>
      </c>
      <c r="N57">
        <v>296</v>
      </c>
      <c r="O57">
        <v>4.5383134910918832</v>
      </c>
      <c r="P57">
        <v>21.131391726391509</v>
      </c>
      <c r="Q57">
        <v>0.12160301057113961</v>
      </c>
      <c r="R57">
        <v>0.56275839667758176</v>
      </c>
      <c r="S57">
        <v>284.46601941747571</v>
      </c>
      <c r="T57">
        <f t="shared" si="1"/>
        <v>-49.274929344043542</v>
      </c>
      <c r="U57">
        <f t="shared" si="2"/>
        <v>-4.1042312606817912</v>
      </c>
      <c r="V57">
        <f t="shared" si="3"/>
        <v>24.341378118704821</v>
      </c>
    </row>
    <row r="58" spans="1:22" x14ac:dyDescent="0.3">
      <c r="A58">
        <v>2022</v>
      </c>
      <c r="B58">
        <v>1</v>
      </c>
      <c r="C58">
        <v>11200720</v>
      </c>
      <c r="D58" t="s">
        <v>62</v>
      </c>
      <c r="E58" t="s">
        <v>76</v>
      </c>
      <c r="F58" s="3">
        <v>106267</v>
      </c>
      <c r="H58" s="10" t="str">
        <f t="shared" si="0"/>
        <v>중가</v>
      </c>
      <c r="I58">
        <v>808832579</v>
      </c>
      <c r="J58">
        <v>887227365</v>
      </c>
      <c r="K58">
        <v>1011082020</v>
      </c>
      <c r="L58">
        <v>41</v>
      </c>
      <c r="M58">
        <v>36</v>
      </c>
      <c r="N58">
        <v>40</v>
      </c>
      <c r="O58">
        <v>2.0626894602012729</v>
      </c>
      <c r="P58">
        <v>8.8147179298579612</v>
      </c>
      <c r="Q58">
        <v>-8.8359296717589408E-2</v>
      </c>
      <c r="R58">
        <v>0.45593263750592672</v>
      </c>
      <c r="S58">
        <v>54.666666666666657</v>
      </c>
      <c r="T58">
        <f t="shared" si="1"/>
        <v>-7.9700445484982154</v>
      </c>
      <c r="U58">
        <f t="shared" si="2"/>
        <v>2.1075321278807015</v>
      </c>
      <c r="V58">
        <f t="shared" si="3"/>
        <v>33.737480557531931</v>
      </c>
    </row>
    <row r="59" spans="1:22" x14ac:dyDescent="0.3">
      <c r="A59">
        <v>2022</v>
      </c>
      <c r="B59">
        <v>1</v>
      </c>
      <c r="C59">
        <v>11200790</v>
      </c>
      <c r="D59" t="s">
        <v>62</v>
      </c>
      <c r="E59" t="s">
        <v>77</v>
      </c>
      <c r="F59" s="3">
        <v>117095</v>
      </c>
      <c r="H59" s="10" t="str">
        <f t="shared" si="0"/>
        <v>고가</v>
      </c>
      <c r="I59">
        <v>4189399917</v>
      </c>
      <c r="J59">
        <v>4072180935</v>
      </c>
      <c r="K59">
        <v>4734327548</v>
      </c>
      <c r="L59">
        <v>119</v>
      </c>
      <c r="M59">
        <v>127</v>
      </c>
      <c r="N59">
        <v>126</v>
      </c>
      <c r="O59">
        <v>3.3405963172663919</v>
      </c>
      <c r="P59">
        <v>15.172533860075021</v>
      </c>
      <c r="Q59">
        <v>2.8785307890549321E-2</v>
      </c>
      <c r="R59">
        <v>0.51553410351058004</v>
      </c>
      <c r="S59">
        <v>51.515151515151523</v>
      </c>
      <c r="T59">
        <f t="shared" si="1"/>
        <v>-7.403580941414404</v>
      </c>
      <c r="U59">
        <f t="shared" si="2"/>
        <v>5.4682994683153057</v>
      </c>
      <c r="V59">
        <f t="shared" si="3"/>
        <v>38.821079566137399</v>
      </c>
    </row>
    <row r="60" spans="1:22" x14ac:dyDescent="0.3">
      <c r="A60">
        <v>2022</v>
      </c>
      <c r="B60">
        <v>1</v>
      </c>
      <c r="C60">
        <v>11215710</v>
      </c>
      <c r="D60" t="s">
        <v>79</v>
      </c>
      <c r="E60" t="s">
        <v>78</v>
      </c>
      <c r="F60" s="3">
        <v>154412</v>
      </c>
      <c r="H60" s="10" t="str">
        <f t="shared" si="0"/>
        <v>최고가</v>
      </c>
      <c r="I60">
        <v>17903655239</v>
      </c>
      <c r="J60">
        <v>15383270426</v>
      </c>
      <c r="K60">
        <v>21198425687</v>
      </c>
      <c r="L60">
        <v>352</v>
      </c>
      <c r="M60">
        <v>324</v>
      </c>
      <c r="N60">
        <v>348</v>
      </c>
      <c r="O60">
        <v>3.6599528051200161</v>
      </c>
      <c r="P60">
        <v>16.76138969465207</v>
      </c>
      <c r="Q60">
        <v>0.16383933605822709</v>
      </c>
      <c r="R60">
        <v>0.58424762297273158</v>
      </c>
      <c r="S60">
        <v>303.44827586206901</v>
      </c>
      <c r="T60">
        <f t="shared" si="1"/>
        <v>-52.68686199841288</v>
      </c>
      <c r="U60">
        <f t="shared" si="2"/>
        <v>-7.3085142276032826</v>
      </c>
      <c r="V60">
        <f t="shared" si="3"/>
        <v>19.494482138149674</v>
      </c>
    </row>
    <row r="61" spans="1:22" x14ac:dyDescent="0.3">
      <c r="A61">
        <v>2022</v>
      </c>
      <c r="B61">
        <v>1</v>
      </c>
      <c r="C61">
        <v>11215730</v>
      </c>
      <c r="D61" t="s">
        <v>79</v>
      </c>
      <c r="E61" t="s">
        <v>80</v>
      </c>
      <c r="F61" s="3">
        <v>96629</v>
      </c>
      <c r="H61" s="10" t="str">
        <f t="shared" si="0"/>
        <v>중가</v>
      </c>
      <c r="I61">
        <v>5476899816</v>
      </c>
      <c r="J61">
        <v>5411412004</v>
      </c>
      <c r="K61">
        <v>6408019486</v>
      </c>
      <c r="L61">
        <v>161</v>
      </c>
      <c r="M61">
        <v>158</v>
      </c>
      <c r="N61">
        <v>158</v>
      </c>
      <c r="O61">
        <v>3.911640429949498</v>
      </c>
      <c r="P61">
        <v>18.013580792721939</v>
      </c>
      <c r="Q61">
        <v>1.2101797451680409E-2</v>
      </c>
      <c r="R61">
        <v>0.5070457767661537</v>
      </c>
      <c r="S61">
        <v>217.56756756756761</v>
      </c>
      <c r="T61">
        <f t="shared" si="1"/>
        <v>-37.250383523598181</v>
      </c>
      <c r="U61">
        <f t="shared" si="2"/>
        <v>-2.0669155053652535</v>
      </c>
      <c r="V61">
        <f t="shared" si="3"/>
        <v>27.423083962883894</v>
      </c>
    </row>
    <row r="62" spans="1:22" x14ac:dyDescent="0.3">
      <c r="A62">
        <v>2022</v>
      </c>
      <c r="B62">
        <v>1</v>
      </c>
      <c r="C62">
        <v>11215740</v>
      </c>
      <c r="D62" t="s">
        <v>79</v>
      </c>
      <c r="E62" t="s">
        <v>81</v>
      </c>
      <c r="F62" s="3">
        <v>100519</v>
      </c>
      <c r="H62" s="10" t="str">
        <f t="shared" si="0"/>
        <v>중가</v>
      </c>
      <c r="I62">
        <v>6200423006</v>
      </c>
      <c r="J62">
        <v>5568859415</v>
      </c>
      <c r="K62">
        <v>7210733457</v>
      </c>
      <c r="L62">
        <v>133</v>
      </c>
      <c r="M62">
        <v>121</v>
      </c>
      <c r="N62">
        <v>134</v>
      </c>
      <c r="O62">
        <v>5.1532238625560076</v>
      </c>
      <c r="P62">
        <v>24.1906811681345</v>
      </c>
      <c r="Q62">
        <v>0.1134098643788443</v>
      </c>
      <c r="R62">
        <v>0.55858984341057705</v>
      </c>
      <c r="S62">
        <v>214.51612903225811</v>
      </c>
      <c r="T62">
        <f t="shared" si="1"/>
        <v>-36.701908013754938</v>
      </c>
      <c r="U62">
        <f t="shared" si="2"/>
        <v>1.1964861486228831</v>
      </c>
      <c r="V62">
        <f t="shared" si="3"/>
        <v>32.359404669556255</v>
      </c>
    </row>
    <row r="63" spans="1:22" x14ac:dyDescent="0.3">
      <c r="A63">
        <v>2022</v>
      </c>
      <c r="B63">
        <v>1</v>
      </c>
      <c r="C63">
        <v>11215750</v>
      </c>
      <c r="D63" t="s">
        <v>79</v>
      </c>
      <c r="E63" t="s">
        <v>82</v>
      </c>
      <c r="F63" s="3">
        <v>91914</v>
      </c>
      <c r="H63" s="10" t="str">
        <f t="shared" si="0"/>
        <v>저가</v>
      </c>
      <c r="I63">
        <v>5423902297</v>
      </c>
      <c r="J63">
        <v>4439326801</v>
      </c>
      <c r="K63">
        <v>6174028616</v>
      </c>
      <c r="L63">
        <v>115</v>
      </c>
      <c r="M63">
        <v>111</v>
      </c>
      <c r="N63">
        <v>113</v>
      </c>
      <c r="O63">
        <v>5.7015093577813074</v>
      </c>
      <c r="P63">
        <v>26.918499894967368</v>
      </c>
      <c r="Q63">
        <v>0.22178486516879431</v>
      </c>
      <c r="R63">
        <v>0.61372946291711417</v>
      </c>
      <c r="S63">
        <v>209.09090909090909</v>
      </c>
      <c r="T63">
        <f t="shared" si="1"/>
        <v>-35.726761295605066</v>
      </c>
      <c r="U63">
        <f t="shared" si="2"/>
        <v>2.8639674513855873</v>
      </c>
      <c r="V63">
        <f t="shared" si="3"/>
        <v>34.881687659992735</v>
      </c>
    </row>
    <row r="64" spans="1:22" x14ac:dyDescent="0.3">
      <c r="A64">
        <v>2022</v>
      </c>
      <c r="B64">
        <v>1</v>
      </c>
      <c r="C64">
        <v>11215760</v>
      </c>
      <c r="D64" t="s">
        <v>79</v>
      </c>
      <c r="E64" t="s">
        <v>83</v>
      </c>
      <c r="F64" s="3">
        <v>83936</v>
      </c>
      <c r="H64" s="10" t="str">
        <f t="shared" si="0"/>
        <v>저가</v>
      </c>
      <c r="I64">
        <v>2075137002</v>
      </c>
      <c r="J64">
        <v>1657586980</v>
      </c>
      <c r="K64">
        <v>2245685070</v>
      </c>
      <c r="L64">
        <v>95</v>
      </c>
      <c r="M64">
        <v>89</v>
      </c>
      <c r="N64">
        <v>97</v>
      </c>
      <c r="O64">
        <v>2.8915612145594638</v>
      </c>
      <c r="P64">
        <v>12.93850364618809</v>
      </c>
      <c r="Q64">
        <v>0.25190232973475701</v>
      </c>
      <c r="R64">
        <v>0.62905278955669086</v>
      </c>
      <c r="S64">
        <v>158.33333333333329</v>
      </c>
      <c r="T64">
        <f t="shared" si="1"/>
        <v>-26.603429162284026</v>
      </c>
      <c r="U64">
        <f t="shared" si="2"/>
        <v>-1.3859663676798242</v>
      </c>
      <c r="V64">
        <f t="shared" si="3"/>
        <v>28.453108362252383</v>
      </c>
    </row>
    <row r="65" spans="1:22" x14ac:dyDescent="0.3">
      <c r="A65">
        <v>2022</v>
      </c>
      <c r="B65">
        <v>1</v>
      </c>
      <c r="C65">
        <v>11215770</v>
      </c>
      <c r="D65" t="s">
        <v>79</v>
      </c>
      <c r="E65" t="s">
        <v>84</v>
      </c>
      <c r="F65" s="3">
        <v>98644</v>
      </c>
      <c r="H65" s="10" t="str">
        <f t="shared" si="0"/>
        <v>중가</v>
      </c>
      <c r="I65">
        <v>3607178339</v>
      </c>
      <c r="J65">
        <v>3286238313</v>
      </c>
      <c r="K65">
        <v>4019959682</v>
      </c>
      <c r="L65">
        <v>109</v>
      </c>
      <c r="M65">
        <v>104</v>
      </c>
      <c r="N65">
        <v>109</v>
      </c>
      <c r="O65">
        <v>3.7275882361354111</v>
      </c>
      <c r="P65">
        <v>17.097888100916489</v>
      </c>
      <c r="Q65">
        <v>9.7661823468613435E-2</v>
      </c>
      <c r="R65">
        <v>0.55057746991637513</v>
      </c>
      <c r="S65">
        <v>46.982758620689658</v>
      </c>
      <c r="T65">
        <f t="shared" si="1"/>
        <v>-6.588913867234683</v>
      </c>
      <c r="U65">
        <f t="shared" si="2"/>
        <v>6.6823853842711136</v>
      </c>
      <c r="V65">
        <f t="shared" si="3"/>
        <v>40.657542889396389</v>
      </c>
    </row>
    <row r="66" spans="1:22" x14ac:dyDescent="0.3">
      <c r="A66">
        <v>2022</v>
      </c>
      <c r="B66">
        <v>1</v>
      </c>
      <c r="C66">
        <v>11215780</v>
      </c>
      <c r="D66" t="s">
        <v>79</v>
      </c>
      <c r="E66" t="s">
        <v>85</v>
      </c>
      <c r="F66" s="3">
        <v>125998</v>
      </c>
      <c r="H66" s="10" t="str">
        <f t="shared" si="0"/>
        <v>고가</v>
      </c>
      <c r="I66">
        <v>5850793171</v>
      </c>
      <c r="J66">
        <v>5286606401</v>
      </c>
      <c r="K66">
        <v>7163947129</v>
      </c>
      <c r="L66">
        <v>64</v>
      </c>
      <c r="M66">
        <v>68</v>
      </c>
      <c r="N66">
        <v>65</v>
      </c>
      <c r="O66">
        <v>8.0617367204131103</v>
      </c>
      <c r="P66">
        <v>38.661054559348507</v>
      </c>
      <c r="Q66">
        <v>0.1067200255145305</v>
      </c>
      <c r="R66">
        <v>0.55518615098289936</v>
      </c>
      <c r="S66">
        <v>58.18181818181818</v>
      </c>
      <c r="T66">
        <f t="shared" si="1"/>
        <v>-8.601869341014778</v>
      </c>
      <c r="U66">
        <f t="shared" si="2"/>
        <v>16.8610037075664</v>
      </c>
      <c r="V66">
        <f t="shared" si="3"/>
        <v>56.054030886267391</v>
      </c>
    </row>
    <row r="67" spans="1:22" x14ac:dyDescent="0.3">
      <c r="A67">
        <v>2022</v>
      </c>
      <c r="B67">
        <v>1</v>
      </c>
      <c r="C67">
        <v>11215810</v>
      </c>
      <c r="D67" t="s">
        <v>79</v>
      </c>
      <c r="E67" t="s">
        <v>86</v>
      </c>
      <c r="F67" s="3">
        <v>111634</v>
      </c>
      <c r="H67" s="10" t="str">
        <f t="shared" ref="H67:H130" si="4">IF(F67 &lt; $G$2, "최저가",
 IF(F67 &lt; $G$3, "저가",
 IF(F67 &lt; $G$4, "중가",
 IF(F67 &lt; $G$5, "고가",
 "최고가"))))</f>
        <v>중가</v>
      </c>
      <c r="I67">
        <v>3374158618</v>
      </c>
      <c r="J67">
        <v>3090933508</v>
      </c>
      <c r="K67">
        <v>3988180824</v>
      </c>
      <c r="L67">
        <v>83</v>
      </c>
      <c r="M67">
        <v>84</v>
      </c>
      <c r="N67">
        <v>81</v>
      </c>
      <c r="O67">
        <v>4.0462098832772488</v>
      </c>
      <c r="P67">
        <v>18.68308797108757</v>
      </c>
      <c r="Q67">
        <v>9.1630929383292314E-2</v>
      </c>
      <c r="R67">
        <v>0.54750903898004355</v>
      </c>
      <c r="S67">
        <v>34.728033472803347</v>
      </c>
      <c r="T67">
        <f t="shared" ref="T67:T130" si="5">1-((S67-4.761905)/(561.111-4.761905))*100</f>
        <v>-4.3862096194842097</v>
      </c>
      <c r="U67">
        <f t="shared" ref="U67:U130" si="6">(P67*0.5 + R67*0.2 +T67*0.3)</f>
        <v>8.1351829074945314</v>
      </c>
      <c r="V67">
        <f t="shared" ref="V67:V130" si="7" xml:space="preserve"> (U67 - MIN($U$2:$U$4657)) / (MAX($U$2:$U$4657) - MIN($U$2:$U$4657)) * 100</f>
        <v>42.855088658157641</v>
      </c>
    </row>
    <row r="68" spans="1:22" x14ac:dyDescent="0.3">
      <c r="A68">
        <v>2022</v>
      </c>
      <c r="B68">
        <v>1</v>
      </c>
      <c r="C68">
        <v>11215820</v>
      </c>
      <c r="D68" t="s">
        <v>79</v>
      </c>
      <c r="E68" t="s">
        <v>87</v>
      </c>
      <c r="F68" s="3">
        <v>110621</v>
      </c>
      <c r="H68" s="10" t="str">
        <f t="shared" si="4"/>
        <v>중가</v>
      </c>
      <c r="I68">
        <v>4572192682</v>
      </c>
      <c r="J68">
        <v>4331709459</v>
      </c>
      <c r="K68">
        <v>5273207798</v>
      </c>
      <c r="L68">
        <v>158</v>
      </c>
      <c r="M68">
        <v>160</v>
      </c>
      <c r="N68">
        <v>158</v>
      </c>
      <c r="O68">
        <v>2.9066139106688209</v>
      </c>
      <c r="P68">
        <v>13.01339351049055</v>
      </c>
      <c r="Q68">
        <v>5.5516932812829267E-2</v>
      </c>
      <c r="R68">
        <v>0.52913476432960793</v>
      </c>
      <c r="S68">
        <v>277.19298245614038</v>
      </c>
      <c r="T68">
        <f t="shared" si="5"/>
        <v>-47.967649970948614</v>
      </c>
      <c r="U68">
        <f t="shared" si="6"/>
        <v>-7.7777712831733874</v>
      </c>
      <c r="V68">
        <f t="shared" si="7"/>
        <v>18.784669627840998</v>
      </c>
    </row>
    <row r="69" spans="1:22" x14ac:dyDescent="0.3">
      <c r="A69">
        <v>2022</v>
      </c>
      <c r="B69">
        <v>1</v>
      </c>
      <c r="C69">
        <v>11215830</v>
      </c>
      <c r="D69" t="s">
        <v>79</v>
      </c>
      <c r="E69" t="s">
        <v>88</v>
      </c>
      <c r="F69" s="3">
        <v>101911</v>
      </c>
      <c r="H69" s="10" t="str">
        <f t="shared" si="4"/>
        <v>중가</v>
      </c>
      <c r="I69">
        <v>2739134350</v>
      </c>
      <c r="J69">
        <v>2327680066</v>
      </c>
      <c r="K69">
        <v>3156920659</v>
      </c>
      <c r="L69">
        <v>74</v>
      </c>
      <c r="M69">
        <v>71</v>
      </c>
      <c r="N69">
        <v>75</v>
      </c>
      <c r="O69">
        <v>4.0356922602460372</v>
      </c>
      <c r="P69">
        <v>18.63076090915332</v>
      </c>
      <c r="Q69">
        <v>0.1767658236241475</v>
      </c>
      <c r="R69">
        <v>0.59082443128410855</v>
      </c>
      <c r="S69">
        <v>44.047619047619051</v>
      </c>
      <c r="T69">
        <f t="shared" si="5"/>
        <v>-6.0613423119919068</v>
      </c>
      <c r="U69">
        <f t="shared" si="6"/>
        <v>7.6151426472359089</v>
      </c>
      <c r="V69">
        <f t="shared" si="7"/>
        <v>42.068459926177702</v>
      </c>
    </row>
    <row r="70" spans="1:22" x14ac:dyDescent="0.3">
      <c r="A70">
        <v>2022</v>
      </c>
      <c r="B70">
        <v>1</v>
      </c>
      <c r="C70">
        <v>11215840</v>
      </c>
      <c r="D70" t="s">
        <v>79</v>
      </c>
      <c r="E70" t="s">
        <v>89</v>
      </c>
      <c r="F70" s="3">
        <v>104394</v>
      </c>
      <c r="H70" s="10" t="str">
        <f t="shared" si="4"/>
        <v>중가</v>
      </c>
      <c r="I70">
        <v>4349322006</v>
      </c>
      <c r="J70">
        <v>4141244288</v>
      </c>
      <c r="K70">
        <v>5283596936</v>
      </c>
      <c r="L70">
        <v>88</v>
      </c>
      <c r="M70">
        <v>95</v>
      </c>
      <c r="N70">
        <v>88</v>
      </c>
      <c r="O70">
        <v>5.2604251100579908</v>
      </c>
      <c r="P70">
        <v>24.724026611379529</v>
      </c>
      <c r="Q70">
        <v>5.0245217024009567E-2</v>
      </c>
      <c r="R70">
        <v>0.52645259223619778</v>
      </c>
      <c r="S70">
        <v>73.333333333333343</v>
      </c>
      <c r="T70">
        <f t="shared" si="5"/>
        <v>-11.325252067379267</v>
      </c>
      <c r="U70">
        <f t="shared" si="6"/>
        <v>9.0697282039232228</v>
      </c>
      <c r="V70">
        <f t="shared" si="7"/>
        <v>44.268710328798917</v>
      </c>
    </row>
    <row r="71" spans="1:22" x14ac:dyDescent="0.3">
      <c r="A71">
        <v>2022</v>
      </c>
      <c r="B71">
        <v>1</v>
      </c>
      <c r="C71">
        <v>11215847</v>
      </c>
      <c r="D71" t="s">
        <v>79</v>
      </c>
      <c r="E71" t="s">
        <v>90</v>
      </c>
      <c r="F71" s="3">
        <v>121484</v>
      </c>
      <c r="H71" s="10" t="str">
        <f t="shared" si="4"/>
        <v>고가</v>
      </c>
      <c r="I71">
        <v>5499626637</v>
      </c>
      <c r="J71">
        <v>5337176440</v>
      </c>
      <c r="K71">
        <v>6839426308</v>
      </c>
      <c r="L71">
        <v>140</v>
      </c>
      <c r="M71">
        <v>156</v>
      </c>
      <c r="N71">
        <v>145</v>
      </c>
      <c r="O71">
        <v>3.5928871664071771</v>
      </c>
      <c r="P71">
        <v>16.427726107340291</v>
      </c>
      <c r="Q71">
        <v>3.0437479222628058E-2</v>
      </c>
      <c r="R71">
        <v>0.51637470418367259</v>
      </c>
      <c r="S71">
        <v>120.68965517241379</v>
      </c>
      <c r="T71">
        <f t="shared" si="5"/>
        <v>-19.837231733506062</v>
      </c>
      <c r="U71">
        <f t="shared" si="6"/>
        <v>2.3659684744550606</v>
      </c>
      <c r="V71">
        <f t="shared" si="7"/>
        <v>34.128399244293242</v>
      </c>
    </row>
    <row r="72" spans="1:22" x14ac:dyDescent="0.3">
      <c r="A72">
        <v>2022</v>
      </c>
      <c r="B72">
        <v>1</v>
      </c>
      <c r="C72">
        <v>11215850</v>
      </c>
      <c r="D72" t="s">
        <v>79</v>
      </c>
      <c r="E72" t="s">
        <v>91</v>
      </c>
      <c r="F72" s="3">
        <v>95214</v>
      </c>
      <c r="H72" s="10" t="str">
        <f t="shared" si="4"/>
        <v>저가</v>
      </c>
      <c r="I72">
        <v>9375780431</v>
      </c>
      <c r="J72">
        <v>8525113698</v>
      </c>
      <c r="K72">
        <v>10936780624</v>
      </c>
      <c r="L72">
        <v>205</v>
      </c>
      <c r="M72">
        <v>188</v>
      </c>
      <c r="N72">
        <v>205</v>
      </c>
      <c r="O72">
        <v>5.3371603029387584</v>
      </c>
      <c r="P72">
        <v>25.105797965847469</v>
      </c>
      <c r="Q72">
        <v>9.9783623202534796E-2</v>
      </c>
      <c r="R72">
        <v>0.55165701066972883</v>
      </c>
      <c r="S72">
        <v>366.07142857142861</v>
      </c>
      <c r="T72">
        <f t="shared" si="5"/>
        <v>-63.942951614117135</v>
      </c>
      <c r="U72">
        <f t="shared" si="6"/>
        <v>-6.5196550991774593</v>
      </c>
      <c r="V72">
        <f t="shared" si="7"/>
        <v>20.68773447518182</v>
      </c>
    </row>
    <row r="73" spans="1:22" x14ac:dyDescent="0.3">
      <c r="A73">
        <v>2022</v>
      </c>
      <c r="B73">
        <v>1</v>
      </c>
      <c r="C73">
        <v>11215860</v>
      </c>
      <c r="D73" t="s">
        <v>79</v>
      </c>
      <c r="E73" t="s">
        <v>92</v>
      </c>
      <c r="F73" s="3">
        <v>113545</v>
      </c>
      <c r="H73" s="10" t="str">
        <f t="shared" si="4"/>
        <v>중가</v>
      </c>
      <c r="I73">
        <v>5232724842</v>
      </c>
      <c r="J73">
        <v>4988678874</v>
      </c>
      <c r="K73">
        <v>6289462939</v>
      </c>
      <c r="L73">
        <v>125</v>
      </c>
      <c r="M73">
        <v>123</v>
      </c>
      <c r="N73">
        <v>123</v>
      </c>
      <c r="O73">
        <v>4.096447197733645</v>
      </c>
      <c r="P73">
        <v>18.933027625434331</v>
      </c>
      <c r="Q73">
        <v>4.8919959404867479E-2</v>
      </c>
      <c r="R73">
        <v>0.52577832049146866</v>
      </c>
      <c r="S73">
        <v>89.928057553956847</v>
      </c>
      <c r="T73">
        <f t="shared" si="5"/>
        <v>-14.308041896600344</v>
      </c>
      <c r="U73">
        <f t="shared" si="6"/>
        <v>5.2792569078353573</v>
      </c>
      <c r="V73">
        <f t="shared" si="7"/>
        <v>38.535128033141419</v>
      </c>
    </row>
    <row r="74" spans="1:22" x14ac:dyDescent="0.3">
      <c r="A74">
        <v>2022</v>
      </c>
      <c r="B74">
        <v>1</v>
      </c>
      <c r="C74">
        <v>11215870</v>
      </c>
      <c r="D74" t="s">
        <v>79</v>
      </c>
      <c r="E74" t="s">
        <v>93</v>
      </c>
      <c r="F74" s="3">
        <v>115981</v>
      </c>
      <c r="H74" s="10" t="str">
        <f t="shared" si="4"/>
        <v>고가</v>
      </c>
      <c r="I74">
        <v>7340758232</v>
      </c>
      <c r="J74">
        <v>7263219256</v>
      </c>
      <c r="K74">
        <v>8865695240</v>
      </c>
      <c r="L74">
        <v>163</v>
      </c>
      <c r="M74">
        <v>163</v>
      </c>
      <c r="N74">
        <v>162</v>
      </c>
      <c r="O74">
        <v>4.3144352740426948</v>
      </c>
      <c r="P74">
        <v>20.017557422338321</v>
      </c>
      <c r="Q74">
        <v>1.067556592566672E-2</v>
      </c>
      <c r="R74">
        <v>0.50632013097054218</v>
      </c>
      <c r="S74">
        <v>159.80392156862749</v>
      </c>
      <c r="T74">
        <f t="shared" si="5"/>
        <v>-26.867757485725303</v>
      </c>
      <c r="U74">
        <f t="shared" si="6"/>
        <v>2.0497154916456779</v>
      </c>
      <c r="V74">
        <f t="shared" si="7"/>
        <v>33.650025353147782</v>
      </c>
    </row>
    <row r="75" spans="1:22" x14ac:dyDescent="0.3">
      <c r="A75">
        <v>2022</v>
      </c>
      <c r="B75">
        <v>1</v>
      </c>
      <c r="C75">
        <v>11230536</v>
      </c>
      <c r="D75" t="s">
        <v>95</v>
      </c>
      <c r="E75" t="s">
        <v>94</v>
      </c>
      <c r="F75" s="3">
        <v>92668</v>
      </c>
      <c r="H75" s="10" t="str">
        <f t="shared" si="4"/>
        <v>저가</v>
      </c>
      <c r="I75">
        <v>16373561638</v>
      </c>
      <c r="J75">
        <v>16716318028</v>
      </c>
      <c r="K75">
        <v>17911774447</v>
      </c>
      <c r="L75">
        <v>358</v>
      </c>
      <c r="M75">
        <v>364</v>
      </c>
      <c r="N75">
        <v>357</v>
      </c>
      <c r="O75">
        <v>5.4838786123865644</v>
      </c>
      <c r="P75">
        <v>25.83574788348395</v>
      </c>
      <c r="Q75">
        <v>-2.050429941724485E-2</v>
      </c>
      <c r="R75">
        <v>0.49045627031318068</v>
      </c>
      <c r="S75">
        <v>222.36024844720501</v>
      </c>
      <c r="T75">
        <f t="shared" si="5"/>
        <v>-38.111835608756586</v>
      </c>
      <c r="U75">
        <f t="shared" si="6"/>
        <v>1.5824145131776355</v>
      </c>
      <c r="V75">
        <f t="shared" si="7"/>
        <v>32.943171664622795</v>
      </c>
    </row>
    <row r="76" spans="1:22" x14ac:dyDescent="0.3">
      <c r="A76">
        <v>2022</v>
      </c>
      <c r="B76">
        <v>1</v>
      </c>
      <c r="C76">
        <v>11230545</v>
      </c>
      <c r="D76" t="s">
        <v>95</v>
      </c>
      <c r="E76" t="s">
        <v>96</v>
      </c>
      <c r="F76" s="3">
        <v>104097</v>
      </c>
      <c r="H76" s="11" t="str">
        <f t="shared" si="4"/>
        <v>중가</v>
      </c>
      <c r="I76">
        <v>8449475161</v>
      </c>
      <c r="J76">
        <v>7579914163</v>
      </c>
      <c r="K76">
        <v>9214953259</v>
      </c>
      <c r="L76">
        <v>268</v>
      </c>
      <c r="M76">
        <v>249</v>
      </c>
      <c r="N76">
        <v>265</v>
      </c>
      <c r="O76">
        <v>3.3652258515072</v>
      </c>
      <c r="P76">
        <v>15.29507021261457</v>
      </c>
      <c r="Q76">
        <v>0.1147191088580669</v>
      </c>
      <c r="R76">
        <v>0.5592559679033029</v>
      </c>
      <c r="S76">
        <v>227.11864406779659</v>
      </c>
      <c r="T76">
        <f t="shared" si="5"/>
        <v>-38.967125149686197</v>
      </c>
      <c r="U76">
        <f t="shared" si="6"/>
        <v>-3.9307512450179134</v>
      </c>
      <c r="V76">
        <f t="shared" si="7"/>
        <v>24.603789272559855</v>
      </c>
    </row>
    <row r="77" spans="1:22" x14ac:dyDescent="0.3">
      <c r="A77">
        <v>2022</v>
      </c>
      <c r="B77">
        <v>1</v>
      </c>
      <c r="C77">
        <v>11230560</v>
      </c>
      <c r="D77" t="s">
        <v>95</v>
      </c>
      <c r="E77" t="s">
        <v>97</v>
      </c>
      <c r="F77" s="3">
        <v>103697</v>
      </c>
      <c r="H77" s="11" t="str">
        <f t="shared" si="4"/>
        <v>중가</v>
      </c>
      <c r="I77">
        <v>4252276260</v>
      </c>
      <c r="J77">
        <v>3715866519</v>
      </c>
      <c r="K77">
        <v>4958410941</v>
      </c>
      <c r="L77">
        <v>217</v>
      </c>
      <c r="M77">
        <v>216</v>
      </c>
      <c r="N77">
        <v>218</v>
      </c>
      <c r="O77">
        <v>2.09967963646656</v>
      </c>
      <c r="P77">
        <v>8.9987506945471605</v>
      </c>
      <c r="Q77">
        <v>0.14435656885338191</v>
      </c>
      <c r="R77">
        <v>0.57433507521929039</v>
      </c>
      <c r="S77">
        <v>182.35294117647061</v>
      </c>
      <c r="T77">
        <f t="shared" si="5"/>
        <v>-30.920791778491271</v>
      </c>
      <c r="U77">
        <f t="shared" si="6"/>
        <v>-4.6619951712299423</v>
      </c>
      <c r="V77">
        <f t="shared" si="7"/>
        <v>23.497687444678032</v>
      </c>
    </row>
    <row r="78" spans="1:22" x14ac:dyDescent="0.3">
      <c r="A78">
        <v>2022</v>
      </c>
      <c r="B78">
        <v>1</v>
      </c>
      <c r="C78">
        <v>11230570</v>
      </c>
      <c r="D78" t="s">
        <v>95</v>
      </c>
      <c r="E78" t="s">
        <v>98</v>
      </c>
      <c r="F78" s="3">
        <v>111610</v>
      </c>
      <c r="H78" s="11" t="str">
        <f t="shared" si="4"/>
        <v>중가</v>
      </c>
      <c r="I78">
        <v>1249301261</v>
      </c>
      <c r="J78">
        <v>1081563818</v>
      </c>
      <c r="K78">
        <v>1493473508</v>
      </c>
      <c r="L78">
        <v>51</v>
      </c>
      <c r="M78">
        <v>47</v>
      </c>
      <c r="N78">
        <v>51</v>
      </c>
      <c r="O78">
        <v>2.438660729013006</v>
      </c>
      <c r="P78">
        <v>10.685242459043851</v>
      </c>
      <c r="Q78">
        <v>0.15508788312665239</v>
      </c>
      <c r="R78">
        <v>0.57979501138095235</v>
      </c>
      <c r="S78">
        <v>59.302325581395351</v>
      </c>
      <c r="T78">
        <f t="shared" si="5"/>
        <v>-8.8032729938017322</v>
      </c>
      <c r="U78">
        <f t="shared" si="6"/>
        <v>2.8175983336575956</v>
      </c>
      <c r="V78">
        <f t="shared" si="7"/>
        <v>34.811548320659163</v>
      </c>
    </row>
    <row r="79" spans="1:22" x14ac:dyDescent="0.3">
      <c r="A79">
        <v>2022</v>
      </c>
      <c r="B79">
        <v>1</v>
      </c>
      <c r="C79">
        <v>11230600</v>
      </c>
      <c r="D79" t="s">
        <v>95</v>
      </c>
      <c r="E79" t="s">
        <v>99</v>
      </c>
      <c r="F79" s="3">
        <v>106440</v>
      </c>
      <c r="H79" s="11" t="str">
        <f t="shared" si="4"/>
        <v>중가</v>
      </c>
      <c r="I79">
        <v>4274686774</v>
      </c>
      <c r="J79">
        <v>3792332686</v>
      </c>
      <c r="K79">
        <v>4614519780</v>
      </c>
      <c r="L79">
        <v>87</v>
      </c>
      <c r="M79">
        <v>93</v>
      </c>
      <c r="N79">
        <v>87</v>
      </c>
      <c r="O79">
        <v>5.129058701368761</v>
      </c>
      <c r="P79">
        <v>24.070455154866689</v>
      </c>
      <c r="Q79">
        <v>0.1271919232668291</v>
      </c>
      <c r="R79">
        <v>0.56560195393017054</v>
      </c>
      <c r="S79">
        <v>107.4074074074074</v>
      </c>
      <c r="T79">
        <f t="shared" si="5"/>
        <v>-17.449837220892292</v>
      </c>
      <c r="U79">
        <f t="shared" si="6"/>
        <v>6.9133968019516923</v>
      </c>
      <c r="V79">
        <f t="shared" si="7"/>
        <v>41.00697779367205</v>
      </c>
    </row>
    <row r="80" spans="1:22" x14ac:dyDescent="0.3">
      <c r="A80">
        <v>2022</v>
      </c>
      <c r="B80">
        <v>1</v>
      </c>
      <c r="C80">
        <v>11230610</v>
      </c>
      <c r="D80" t="s">
        <v>95</v>
      </c>
      <c r="E80" t="s">
        <v>100</v>
      </c>
      <c r="F80" s="3">
        <v>74019</v>
      </c>
      <c r="H80" s="11" t="str">
        <f t="shared" si="4"/>
        <v>저가</v>
      </c>
      <c r="I80">
        <v>6751120192</v>
      </c>
      <c r="J80">
        <v>6044178431</v>
      </c>
      <c r="K80">
        <v>7651123045</v>
      </c>
      <c r="L80">
        <v>114</v>
      </c>
      <c r="M80">
        <v>113</v>
      </c>
      <c r="N80">
        <v>112</v>
      </c>
      <c r="O80">
        <v>8.8896623481663877</v>
      </c>
      <c r="P80">
        <v>42.780133126039793</v>
      </c>
      <c r="Q80">
        <v>0.1169624241028632</v>
      </c>
      <c r="R80">
        <v>0.56039733397601021</v>
      </c>
      <c r="S80">
        <v>134.11764705882351</v>
      </c>
      <c r="T80">
        <f t="shared" si="5"/>
        <v>-22.250822769617965</v>
      </c>
      <c r="U80">
        <f t="shared" si="6"/>
        <v>14.826899198929709</v>
      </c>
      <c r="V80">
        <f t="shared" si="7"/>
        <v>52.977182471593075</v>
      </c>
    </row>
    <row r="81" spans="1:22" x14ac:dyDescent="0.3">
      <c r="A81">
        <v>2022</v>
      </c>
      <c r="B81">
        <v>1</v>
      </c>
      <c r="C81">
        <v>11230650</v>
      </c>
      <c r="D81" t="s">
        <v>95</v>
      </c>
      <c r="E81" t="s">
        <v>101</v>
      </c>
      <c r="F81" s="3">
        <v>81861</v>
      </c>
      <c r="H81" s="11" t="str">
        <f t="shared" si="4"/>
        <v>저가</v>
      </c>
      <c r="I81">
        <v>13287828259</v>
      </c>
      <c r="J81">
        <v>13306252426</v>
      </c>
      <c r="K81">
        <v>16407131961</v>
      </c>
      <c r="L81">
        <v>316</v>
      </c>
      <c r="M81">
        <v>302</v>
      </c>
      <c r="N81">
        <v>318</v>
      </c>
      <c r="O81">
        <v>5.7075190366346193</v>
      </c>
      <c r="P81">
        <v>26.948399125680329</v>
      </c>
      <c r="Q81">
        <v>-1.384624792176628E-3</v>
      </c>
      <c r="R81">
        <v>0.50018408185856089</v>
      </c>
      <c r="S81">
        <v>252.8</v>
      </c>
      <c r="T81">
        <f t="shared" si="5"/>
        <v>-43.583175784621346</v>
      </c>
      <c r="U81">
        <f t="shared" si="6"/>
        <v>0.49928364382547308</v>
      </c>
      <c r="V81">
        <f t="shared" si="7"/>
        <v>31.304794932207692</v>
      </c>
    </row>
    <row r="82" spans="1:22" x14ac:dyDescent="0.3">
      <c r="A82">
        <v>2022</v>
      </c>
      <c r="B82">
        <v>1</v>
      </c>
      <c r="C82">
        <v>11230660</v>
      </c>
      <c r="D82" t="s">
        <v>95</v>
      </c>
      <c r="E82" t="s">
        <v>102</v>
      </c>
      <c r="F82" s="3">
        <v>87857</v>
      </c>
      <c r="H82" s="11" t="str">
        <f t="shared" si="4"/>
        <v>저가</v>
      </c>
      <c r="I82">
        <v>10179648529</v>
      </c>
      <c r="J82">
        <v>9441174569</v>
      </c>
      <c r="K82">
        <v>11515070055</v>
      </c>
      <c r="L82">
        <v>255</v>
      </c>
      <c r="M82">
        <v>251</v>
      </c>
      <c r="N82">
        <v>257</v>
      </c>
      <c r="O82">
        <v>5.0486320965766236</v>
      </c>
      <c r="P82">
        <v>23.67031836372756</v>
      </c>
      <c r="Q82">
        <v>7.8218441424096924E-2</v>
      </c>
      <c r="R82">
        <v>0.54068496075798711</v>
      </c>
      <c r="S82">
        <v>233.94495412844029</v>
      </c>
      <c r="T82">
        <f t="shared" si="5"/>
        <v>-40.194108373347902</v>
      </c>
      <c r="U82">
        <f t="shared" si="6"/>
        <v>-0.11493633798899161</v>
      </c>
      <c r="V82">
        <f t="shared" si="7"/>
        <v>30.375707085795238</v>
      </c>
    </row>
    <row r="83" spans="1:22" x14ac:dyDescent="0.3">
      <c r="A83">
        <v>2022</v>
      </c>
      <c r="B83">
        <v>1</v>
      </c>
      <c r="C83">
        <v>11230705</v>
      </c>
      <c r="D83" t="s">
        <v>95</v>
      </c>
      <c r="E83" t="s">
        <v>103</v>
      </c>
      <c r="F83" s="3">
        <v>103385</v>
      </c>
      <c r="H83" s="11" t="str">
        <f t="shared" si="4"/>
        <v>중가</v>
      </c>
      <c r="I83">
        <v>5758453994</v>
      </c>
      <c r="J83">
        <v>5043070337</v>
      </c>
      <c r="K83">
        <v>6146533861</v>
      </c>
      <c r="L83">
        <v>162</v>
      </c>
      <c r="M83">
        <v>161</v>
      </c>
      <c r="N83">
        <v>161</v>
      </c>
      <c r="O83">
        <v>3.8202417402741622</v>
      </c>
      <c r="P83">
        <v>17.55885591038319</v>
      </c>
      <c r="Q83">
        <v>0.14185478472338031</v>
      </c>
      <c r="R83">
        <v>0.57306220394814589</v>
      </c>
      <c r="S83">
        <v>135</v>
      </c>
      <c r="T83">
        <f t="shared" si="5"/>
        <v>-22.409419763682727</v>
      </c>
      <c r="U83">
        <f t="shared" si="6"/>
        <v>2.1712144668764068</v>
      </c>
      <c r="V83">
        <f t="shared" si="7"/>
        <v>33.833808402512226</v>
      </c>
    </row>
    <row r="84" spans="1:22" x14ac:dyDescent="0.3">
      <c r="A84">
        <v>2022</v>
      </c>
      <c r="B84">
        <v>1</v>
      </c>
      <c r="C84">
        <v>11230710</v>
      </c>
      <c r="D84" t="s">
        <v>95</v>
      </c>
      <c r="E84" t="s">
        <v>104</v>
      </c>
      <c r="F84" s="3">
        <v>106773</v>
      </c>
      <c r="H84" s="11" t="str">
        <f t="shared" si="4"/>
        <v>중가</v>
      </c>
      <c r="I84">
        <v>5341300165</v>
      </c>
      <c r="J84">
        <v>4964510938</v>
      </c>
      <c r="K84">
        <v>6550053095</v>
      </c>
      <c r="L84">
        <v>142</v>
      </c>
      <c r="M84">
        <v>145</v>
      </c>
      <c r="N84">
        <v>145</v>
      </c>
      <c r="O84">
        <v>3.9143052076592602</v>
      </c>
      <c r="P84">
        <v>18.02683854001388</v>
      </c>
      <c r="Q84">
        <v>7.5896544837061652E-2</v>
      </c>
      <c r="R84">
        <v>0.53950361364463595</v>
      </c>
      <c r="S84">
        <v>186.84210526315789</v>
      </c>
      <c r="T84">
        <f t="shared" si="5"/>
        <v>-31.727688765838266</v>
      </c>
      <c r="U84">
        <f t="shared" si="6"/>
        <v>-0.39698663701561365</v>
      </c>
      <c r="V84">
        <f t="shared" si="7"/>
        <v>29.949069215551244</v>
      </c>
    </row>
    <row r="85" spans="1:22" x14ac:dyDescent="0.3">
      <c r="A85">
        <v>2022</v>
      </c>
      <c r="B85">
        <v>1</v>
      </c>
      <c r="C85">
        <v>11230720</v>
      </c>
      <c r="D85" t="s">
        <v>95</v>
      </c>
      <c r="E85" t="s">
        <v>105</v>
      </c>
      <c r="F85" s="3">
        <v>125539</v>
      </c>
      <c r="H85" s="11" t="str">
        <f t="shared" si="4"/>
        <v>고가</v>
      </c>
      <c r="I85">
        <v>2145513638</v>
      </c>
      <c r="J85">
        <v>2122756628</v>
      </c>
      <c r="K85">
        <v>2724338409</v>
      </c>
      <c r="L85">
        <v>80</v>
      </c>
      <c r="M85">
        <v>73</v>
      </c>
      <c r="N85">
        <v>79</v>
      </c>
      <c r="O85">
        <v>2.3736687824323739</v>
      </c>
      <c r="P85">
        <v>10.361895862207261</v>
      </c>
      <c r="Q85">
        <v>1.072049885503879E-2</v>
      </c>
      <c r="R85">
        <v>0.50634299218955792</v>
      </c>
      <c r="S85">
        <v>126.984126984127</v>
      </c>
      <c r="T85">
        <f t="shared" si="5"/>
        <v>-20.968620616544186</v>
      </c>
      <c r="U85">
        <f t="shared" si="6"/>
        <v>-1.0083696554217134</v>
      </c>
      <c r="V85">
        <f t="shared" si="7"/>
        <v>29.024272646370839</v>
      </c>
    </row>
    <row r="86" spans="1:22" x14ac:dyDescent="0.3">
      <c r="A86">
        <v>2022</v>
      </c>
      <c r="B86">
        <v>1</v>
      </c>
      <c r="C86">
        <v>11230730</v>
      </c>
      <c r="D86" t="s">
        <v>95</v>
      </c>
      <c r="E86" t="s">
        <v>106</v>
      </c>
      <c r="F86" s="3">
        <v>72089</v>
      </c>
      <c r="H86" s="11" t="str">
        <f t="shared" si="4"/>
        <v>저가</v>
      </c>
      <c r="I86">
        <v>1217864747</v>
      </c>
      <c r="J86">
        <v>1271926514</v>
      </c>
      <c r="K86">
        <v>1706213601</v>
      </c>
      <c r="L86">
        <v>48</v>
      </c>
      <c r="M86">
        <v>50</v>
      </c>
      <c r="N86">
        <v>49</v>
      </c>
      <c r="O86">
        <v>3.910626251988925</v>
      </c>
      <c r="P86">
        <v>18.008535075377079</v>
      </c>
      <c r="Q86">
        <v>-4.2503844683593098E-2</v>
      </c>
      <c r="R86">
        <v>0.47926322259496767</v>
      </c>
      <c r="S86">
        <v>45.714285714285722</v>
      </c>
      <c r="T86">
        <f t="shared" si="5"/>
        <v>-6.3609144118920016</v>
      </c>
      <c r="U86">
        <f t="shared" si="6"/>
        <v>7.1918458586399332</v>
      </c>
      <c r="V86">
        <f t="shared" si="7"/>
        <v>41.428168315103512</v>
      </c>
    </row>
    <row r="87" spans="1:22" x14ac:dyDescent="0.3">
      <c r="A87">
        <v>2022</v>
      </c>
      <c r="B87">
        <v>1</v>
      </c>
      <c r="C87">
        <v>11230740</v>
      </c>
      <c r="D87" t="s">
        <v>95</v>
      </c>
      <c r="E87" t="s">
        <v>107</v>
      </c>
      <c r="F87" s="3">
        <v>93561</v>
      </c>
      <c r="H87" s="11" t="str">
        <f t="shared" si="4"/>
        <v>저가</v>
      </c>
      <c r="I87">
        <v>3119288904</v>
      </c>
      <c r="J87">
        <v>2284787297</v>
      </c>
      <c r="K87">
        <v>3603157438</v>
      </c>
      <c r="L87">
        <v>116</v>
      </c>
      <c r="M87">
        <v>113</v>
      </c>
      <c r="N87">
        <v>117</v>
      </c>
      <c r="O87">
        <v>3.1934509258020491</v>
      </c>
      <c r="P87">
        <v>14.44045913276776</v>
      </c>
      <c r="Q87">
        <v>0.36524257995294701</v>
      </c>
      <c r="R87">
        <v>0.68671865554288281</v>
      </c>
      <c r="S87">
        <v>111.5384615384615</v>
      </c>
      <c r="T87">
        <f t="shared" si="5"/>
        <v>-18.192366357396789</v>
      </c>
      <c r="U87">
        <f t="shared" si="6"/>
        <v>1.8998633902734205</v>
      </c>
      <c r="V87">
        <f t="shared" si="7"/>
        <v>33.423354501878755</v>
      </c>
    </row>
    <row r="88" spans="1:22" x14ac:dyDescent="0.3">
      <c r="A88">
        <v>2022</v>
      </c>
      <c r="B88">
        <v>1</v>
      </c>
      <c r="C88">
        <v>11230750</v>
      </c>
      <c r="D88" t="s">
        <v>95</v>
      </c>
      <c r="E88" t="s">
        <v>108</v>
      </c>
      <c r="F88" s="3">
        <v>72622</v>
      </c>
      <c r="H88" s="11" t="str">
        <f t="shared" si="4"/>
        <v>저가</v>
      </c>
      <c r="I88">
        <v>1026321141</v>
      </c>
      <c r="J88">
        <v>985523331</v>
      </c>
      <c r="K88">
        <v>1272135102</v>
      </c>
      <c r="L88">
        <v>39</v>
      </c>
      <c r="M88">
        <v>41</v>
      </c>
      <c r="N88">
        <v>39</v>
      </c>
      <c r="O88">
        <v>4.0263168939176213</v>
      </c>
      <c r="P88">
        <v>18.584116779289801</v>
      </c>
      <c r="Q88">
        <v>4.1397102145316937E-2</v>
      </c>
      <c r="R88">
        <v>0.52195080045575892</v>
      </c>
      <c r="S88">
        <v>56.521739130434788</v>
      </c>
      <c r="T88">
        <f t="shared" si="5"/>
        <v>-8.3034813205609304</v>
      </c>
      <c r="U88">
        <f t="shared" si="6"/>
        <v>6.9054041535677726</v>
      </c>
      <c r="V88">
        <f t="shared" si="7"/>
        <v>40.99488787036443</v>
      </c>
    </row>
    <row r="89" spans="1:22" x14ac:dyDescent="0.3">
      <c r="A89">
        <v>2022</v>
      </c>
      <c r="B89">
        <v>1</v>
      </c>
      <c r="C89">
        <v>11260520</v>
      </c>
      <c r="D89" t="s">
        <v>110</v>
      </c>
      <c r="E89" t="s">
        <v>109</v>
      </c>
      <c r="F89" s="3">
        <v>64616</v>
      </c>
      <c r="H89" s="11" t="str">
        <f t="shared" si="4"/>
        <v>저가</v>
      </c>
      <c r="I89">
        <v>3276735499</v>
      </c>
      <c r="J89">
        <v>3946753077</v>
      </c>
      <c r="K89">
        <v>4123407244</v>
      </c>
      <c r="L89">
        <v>161</v>
      </c>
      <c r="M89">
        <v>164</v>
      </c>
      <c r="N89">
        <v>163</v>
      </c>
      <c r="O89">
        <v>3.4997170297908169</v>
      </c>
      <c r="P89">
        <v>15.964187958589431</v>
      </c>
      <c r="Q89">
        <v>-0.1697642504935456</v>
      </c>
      <c r="R89">
        <v>0.41451498450075402</v>
      </c>
      <c r="S89">
        <v>220.54794520547949</v>
      </c>
      <c r="T89">
        <f t="shared" si="5"/>
        <v>-37.786086316088905</v>
      </c>
      <c r="U89">
        <f t="shared" si="6"/>
        <v>-3.2708289186318051</v>
      </c>
      <c r="V89">
        <f t="shared" si="7"/>
        <v>25.602007876927512</v>
      </c>
    </row>
    <row r="90" spans="1:22" x14ac:dyDescent="0.3">
      <c r="A90">
        <v>2022</v>
      </c>
      <c r="B90">
        <v>1</v>
      </c>
      <c r="C90">
        <v>11260540</v>
      </c>
      <c r="D90" t="s">
        <v>110</v>
      </c>
      <c r="E90" t="s">
        <v>111</v>
      </c>
      <c r="F90" s="3">
        <v>94193</v>
      </c>
      <c r="H90" s="11" t="str">
        <f t="shared" si="4"/>
        <v>저가</v>
      </c>
      <c r="I90">
        <v>1103727175</v>
      </c>
      <c r="J90">
        <v>886388989</v>
      </c>
      <c r="K90">
        <v>1172964961</v>
      </c>
      <c r="L90">
        <v>49</v>
      </c>
      <c r="M90">
        <v>50</v>
      </c>
      <c r="N90">
        <v>48</v>
      </c>
      <c r="O90">
        <v>2.6570793049914192</v>
      </c>
      <c r="P90">
        <v>11.77191406905472</v>
      </c>
      <c r="Q90">
        <v>0.24519504269248091</v>
      </c>
      <c r="R90">
        <v>0.62564021975058726</v>
      </c>
      <c r="S90">
        <v>44.54545454545454</v>
      </c>
      <c r="T90">
        <f t="shared" si="5"/>
        <v>-6.1508248872867384</v>
      </c>
      <c r="U90">
        <f t="shared" si="6"/>
        <v>4.1658376122914564</v>
      </c>
      <c r="V90">
        <f t="shared" si="7"/>
        <v>36.850936105039303</v>
      </c>
    </row>
    <row r="91" spans="1:22" x14ac:dyDescent="0.3">
      <c r="A91">
        <v>2022</v>
      </c>
      <c r="B91">
        <v>1</v>
      </c>
      <c r="C91">
        <v>11260565</v>
      </c>
      <c r="D91" t="s">
        <v>110</v>
      </c>
      <c r="E91" t="s">
        <v>112</v>
      </c>
      <c r="F91" s="3">
        <v>88501</v>
      </c>
      <c r="H91" s="11" t="str">
        <f t="shared" si="4"/>
        <v>저가</v>
      </c>
      <c r="I91">
        <v>11716660277</v>
      </c>
      <c r="J91">
        <v>11109301984</v>
      </c>
      <c r="K91">
        <v>12778231065</v>
      </c>
      <c r="L91">
        <v>209</v>
      </c>
      <c r="M91">
        <v>213</v>
      </c>
      <c r="N91">
        <v>214</v>
      </c>
      <c r="O91">
        <v>7.0382852532787803</v>
      </c>
      <c r="P91">
        <v>33.569199855246957</v>
      </c>
      <c r="Q91">
        <v>5.4671148005044627E-2</v>
      </c>
      <c r="R91">
        <v>0.52870444135709849</v>
      </c>
      <c r="S91">
        <v>206.9306930693069</v>
      </c>
      <c r="T91">
        <f t="shared" si="5"/>
        <v>-35.338477025707547</v>
      </c>
      <c r="U91">
        <f t="shared" si="6"/>
        <v>6.2887977081826349</v>
      </c>
      <c r="V91">
        <f t="shared" si="7"/>
        <v>40.06219018649135</v>
      </c>
    </row>
    <row r="92" spans="1:22" x14ac:dyDescent="0.3">
      <c r="A92">
        <v>2022</v>
      </c>
      <c r="B92">
        <v>1</v>
      </c>
      <c r="C92">
        <v>11260570</v>
      </c>
      <c r="D92" t="s">
        <v>110</v>
      </c>
      <c r="E92" t="s">
        <v>113</v>
      </c>
      <c r="F92" s="3">
        <v>94046</v>
      </c>
      <c r="H92" s="11" t="str">
        <f t="shared" si="4"/>
        <v>저가</v>
      </c>
      <c r="I92">
        <v>4086787583</v>
      </c>
      <c r="J92">
        <v>3808735789</v>
      </c>
      <c r="K92">
        <v>4658636897</v>
      </c>
      <c r="L92">
        <v>113</v>
      </c>
      <c r="M92">
        <v>107</v>
      </c>
      <c r="N92">
        <v>109</v>
      </c>
      <c r="O92">
        <v>4.2728808593029148</v>
      </c>
      <c r="P92">
        <v>19.810816752200449</v>
      </c>
      <c r="Q92">
        <v>7.3003697133059389E-2</v>
      </c>
      <c r="R92">
        <v>0.53803177493158982</v>
      </c>
      <c r="S92">
        <v>129.88505747126439</v>
      </c>
      <c r="T92">
        <f t="shared" si="5"/>
        <v>-21.490043319161753</v>
      </c>
      <c r="U92">
        <f t="shared" si="6"/>
        <v>3.5660017353380171</v>
      </c>
      <c r="V92">
        <f t="shared" si="7"/>
        <v>35.943606093610377</v>
      </c>
    </row>
    <row r="93" spans="1:22" x14ac:dyDescent="0.3">
      <c r="A93">
        <v>2022</v>
      </c>
      <c r="B93">
        <v>1</v>
      </c>
      <c r="C93">
        <v>11260575</v>
      </c>
      <c r="D93" t="s">
        <v>110</v>
      </c>
      <c r="E93" t="s">
        <v>114</v>
      </c>
      <c r="F93" s="3">
        <v>95930</v>
      </c>
      <c r="H93" s="11" t="str">
        <f t="shared" si="4"/>
        <v>중가</v>
      </c>
      <c r="I93">
        <v>5530705201</v>
      </c>
      <c r="J93">
        <v>5388523471</v>
      </c>
      <c r="K93">
        <v>6826261610</v>
      </c>
      <c r="L93">
        <v>210</v>
      </c>
      <c r="M93">
        <v>205</v>
      </c>
      <c r="N93">
        <v>211</v>
      </c>
      <c r="O93">
        <v>3.0504524634088899</v>
      </c>
      <c r="P93">
        <v>13.729016121742861</v>
      </c>
      <c r="Q93">
        <v>2.6386027780187799E-2</v>
      </c>
      <c r="R93">
        <v>0.51431338478937483</v>
      </c>
      <c r="S93">
        <v>125.748502994012</v>
      </c>
      <c r="T93">
        <f t="shared" si="5"/>
        <v>-20.746525532500772</v>
      </c>
      <c r="U93">
        <f t="shared" si="6"/>
        <v>0.74341307807907331</v>
      </c>
      <c r="V93">
        <f t="shared" si="7"/>
        <v>31.674072547772276</v>
      </c>
    </row>
    <row r="94" spans="1:22" x14ac:dyDescent="0.3">
      <c r="A94">
        <v>2022</v>
      </c>
      <c r="B94">
        <v>1</v>
      </c>
      <c r="C94">
        <v>11260580</v>
      </c>
      <c r="D94" t="s">
        <v>110</v>
      </c>
      <c r="E94" t="s">
        <v>115</v>
      </c>
      <c r="F94" s="3">
        <v>77482</v>
      </c>
      <c r="H94" s="11" t="str">
        <f t="shared" si="4"/>
        <v>저가</v>
      </c>
      <c r="I94">
        <v>878055919</v>
      </c>
      <c r="J94">
        <v>898530213</v>
      </c>
      <c r="K94">
        <v>1054610286</v>
      </c>
      <c r="L94">
        <v>58</v>
      </c>
      <c r="M94">
        <v>55</v>
      </c>
      <c r="N94">
        <v>59</v>
      </c>
      <c r="O94">
        <v>2.1709551401432901</v>
      </c>
      <c r="P94">
        <v>9.3533591155011671</v>
      </c>
      <c r="Q94">
        <v>-2.2786427995159689E-2</v>
      </c>
      <c r="R94">
        <v>0.48929515658276318</v>
      </c>
      <c r="S94">
        <v>68.235294117647058</v>
      </c>
      <c r="T94">
        <f t="shared" si="5"/>
        <v>-10.408913879449567</v>
      </c>
      <c r="U94">
        <f t="shared" si="6"/>
        <v>1.6518644252322661</v>
      </c>
      <c r="V94">
        <f t="shared" si="7"/>
        <v>33.048223716224499</v>
      </c>
    </row>
    <row r="95" spans="1:22" x14ac:dyDescent="0.3">
      <c r="A95">
        <v>2022</v>
      </c>
      <c r="B95">
        <v>1</v>
      </c>
      <c r="C95">
        <v>11260590</v>
      </c>
      <c r="D95" t="s">
        <v>110</v>
      </c>
      <c r="E95" t="s">
        <v>116</v>
      </c>
      <c r="F95" s="3">
        <v>85258</v>
      </c>
      <c r="H95" s="11" t="str">
        <f t="shared" si="4"/>
        <v>저가</v>
      </c>
      <c r="I95">
        <v>13799025061</v>
      </c>
      <c r="J95">
        <v>12707666847</v>
      </c>
      <c r="K95">
        <v>16857350394</v>
      </c>
      <c r="L95">
        <v>283</v>
      </c>
      <c r="M95">
        <v>274</v>
      </c>
      <c r="N95">
        <v>280</v>
      </c>
      <c r="O95">
        <v>6.3545429258196622</v>
      </c>
      <c r="P95">
        <v>30.167459080753449</v>
      </c>
      <c r="Q95">
        <v>8.588187171885496E-2</v>
      </c>
      <c r="R95">
        <v>0.54458400230343373</v>
      </c>
      <c r="S95">
        <v>416.17647058823519</v>
      </c>
      <c r="T95">
        <f t="shared" si="5"/>
        <v>-72.948995205651443</v>
      </c>
      <c r="U95">
        <f t="shared" si="6"/>
        <v>-6.692052220858022</v>
      </c>
      <c r="V95">
        <f t="shared" si="7"/>
        <v>20.42696133973817</v>
      </c>
    </row>
    <row r="96" spans="1:22" x14ac:dyDescent="0.3">
      <c r="A96">
        <v>2022</v>
      </c>
      <c r="B96">
        <v>1</v>
      </c>
      <c r="C96">
        <v>11260600</v>
      </c>
      <c r="D96" t="s">
        <v>110</v>
      </c>
      <c r="E96" t="s">
        <v>117</v>
      </c>
      <c r="F96" s="3">
        <v>99899</v>
      </c>
      <c r="H96" s="11" t="str">
        <f t="shared" si="4"/>
        <v>중가</v>
      </c>
      <c r="I96">
        <v>652737405</v>
      </c>
      <c r="J96">
        <v>751241587</v>
      </c>
      <c r="K96">
        <v>733688668</v>
      </c>
      <c r="L96">
        <v>41</v>
      </c>
      <c r="M96">
        <v>39</v>
      </c>
      <c r="N96">
        <v>39</v>
      </c>
      <c r="O96">
        <v>1.7707244886441</v>
      </c>
      <c r="P96">
        <v>7.3621398041761674</v>
      </c>
      <c r="Q96">
        <v>-0.13112184376448799</v>
      </c>
      <c r="R96">
        <v>0.43417567735728102</v>
      </c>
      <c r="S96">
        <v>60.294117647058819</v>
      </c>
      <c r="T96">
        <f t="shared" si="5"/>
        <v>-8.9815409328667677</v>
      </c>
      <c r="U96">
        <f t="shared" si="6"/>
        <v>1.0734427576995094</v>
      </c>
      <c r="V96">
        <f t="shared" si="7"/>
        <v>32.17328548999037</v>
      </c>
    </row>
    <row r="97" spans="1:22" x14ac:dyDescent="0.3">
      <c r="A97">
        <v>2022</v>
      </c>
      <c r="B97">
        <v>1</v>
      </c>
      <c r="C97">
        <v>11260610</v>
      </c>
      <c r="D97" t="s">
        <v>110</v>
      </c>
      <c r="E97" t="s">
        <v>118</v>
      </c>
      <c r="F97" s="3">
        <v>84915</v>
      </c>
      <c r="H97" s="11" t="str">
        <f t="shared" si="4"/>
        <v>저가</v>
      </c>
      <c r="I97">
        <v>6814214203</v>
      </c>
      <c r="J97">
        <v>6441778796</v>
      </c>
      <c r="K97">
        <v>8152233329</v>
      </c>
      <c r="L97">
        <v>199</v>
      </c>
      <c r="M97">
        <v>199</v>
      </c>
      <c r="N97">
        <v>200</v>
      </c>
      <c r="O97">
        <v>4.4805959458982736</v>
      </c>
      <c r="P97">
        <v>20.84423658182352</v>
      </c>
      <c r="Q97">
        <v>5.7815615654369018E-2</v>
      </c>
      <c r="R97">
        <v>0.53030430062787637</v>
      </c>
      <c r="S97">
        <v>203.0612244897959</v>
      </c>
      <c r="T97">
        <f t="shared" si="5"/>
        <v>-34.642966128990629</v>
      </c>
      <c r="U97">
        <f t="shared" si="6"/>
        <v>0.13528931234014685</v>
      </c>
      <c r="V97">
        <f t="shared" si="7"/>
        <v>30.754206023414767</v>
      </c>
    </row>
    <row r="98" spans="1:22" x14ac:dyDescent="0.3">
      <c r="A98">
        <v>2022</v>
      </c>
      <c r="B98">
        <v>1</v>
      </c>
      <c r="C98">
        <v>11260620</v>
      </c>
      <c r="D98" t="s">
        <v>110</v>
      </c>
      <c r="E98" t="s">
        <v>119</v>
      </c>
      <c r="F98" s="3">
        <v>101018</v>
      </c>
      <c r="H98" s="11" t="str">
        <f t="shared" si="4"/>
        <v>중가</v>
      </c>
      <c r="I98">
        <v>7102456835</v>
      </c>
      <c r="J98">
        <v>5971642572</v>
      </c>
      <c r="K98">
        <v>7782242422</v>
      </c>
      <c r="L98">
        <v>111</v>
      </c>
      <c r="M98">
        <v>114</v>
      </c>
      <c r="N98">
        <v>111</v>
      </c>
      <c r="O98">
        <v>7.0379203720142964</v>
      </c>
      <c r="P98">
        <v>33.567384505479367</v>
      </c>
      <c r="Q98">
        <v>0.1893640232759731</v>
      </c>
      <c r="R98">
        <v>0.59723421149361855</v>
      </c>
      <c r="S98">
        <v>92.5</v>
      </c>
      <c r="T98">
        <f t="shared" si="5"/>
        <v>-14.770331216230341</v>
      </c>
      <c r="U98">
        <f t="shared" si="6"/>
        <v>12.472039730169307</v>
      </c>
      <c r="V98">
        <f t="shared" si="7"/>
        <v>49.415150337810346</v>
      </c>
    </row>
    <row r="99" spans="1:22" x14ac:dyDescent="0.3">
      <c r="A99">
        <v>2022</v>
      </c>
      <c r="B99">
        <v>1</v>
      </c>
      <c r="C99">
        <v>11260630</v>
      </c>
      <c r="D99" t="s">
        <v>110</v>
      </c>
      <c r="E99" t="s">
        <v>120</v>
      </c>
      <c r="F99" s="3">
        <v>84898</v>
      </c>
      <c r="H99" s="11" t="str">
        <f t="shared" si="4"/>
        <v>저가</v>
      </c>
      <c r="I99">
        <v>4272205838</v>
      </c>
      <c r="J99">
        <v>2824195811</v>
      </c>
      <c r="K99">
        <v>4505637741</v>
      </c>
      <c r="L99">
        <v>115</v>
      </c>
      <c r="M99">
        <v>109</v>
      </c>
      <c r="N99">
        <v>115</v>
      </c>
      <c r="O99">
        <v>4.8619933439877787</v>
      </c>
      <c r="P99">
        <v>22.741757077867959</v>
      </c>
      <c r="Q99">
        <v>0.51271587520954653</v>
      </c>
      <c r="R99">
        <v>0.76175091693667629</v>
      </c>
      <c r="S99">
        <v>164.28571428571431</v>
      </c>
      <c r="T99">
        <f t="shared" si="5"/>
        <v>-27.673329519070091</v>
      </c>
      <c r="U99">
        <f t="shared" si="6"/>
        <v>3.2212298666002877</v>
      </c>
      <c r="V99">
        <f t="shared" si="7"/>
        <v>35.422093667259695</v>
      </c>
    </row>
    <row r="100" spans="1:22" x14ac:dyDescent="0.3">
      <c r="A100">
        <v>2022</v>
      </c>
      <c r="B100">
        <v>1</v>
      </c>
      <c r="C100">
        <v>11260655</v>
      </c>
      <c r="D100" t="s">
        <v>110</v>
      </c>
      <c r="E100" t="s">
        <v>121</v>
      </c>
      <c r="F100" s="3">
        <v>85352</v>
      </c>
      <c r="H100" s="11" t="str">
        <f t="shared" si="4"/>
        <v>저가</v>
      </c>
      <c r="I100">
        <v>10326843740</v>
      </c>
      <c r="J100">
        <v>9555910479</v>
      </c>
      <c r="K100">
        <v>12045558425</v>
      </c>
      <c r="L100">
        <v>237</v>
      </c>
      <c r="M100">
        <v>236</v>
      </c>
      <c r="N100">
        <v>241</v>
      </c>
      <c r="O100">
        <v>5.6723503631435754</v>
      </c>
      <c r="P100">
        <v>26.773428664155869</v>
      </c>
      <c r="Q100">
        <v>8.0676065634373337E-2</v>
      </c>
      <c r="R100">
        <v>0.54193536410614807</v>
      </c>
      <c r="S100">
        <v>82.291666666666671</v>
      </c>
      <c r="T100">
        <f t="shared" si="5"/>
        <v>-12.93545210434227</v>
      </c>
      <c r="U100">
        <f t="shared" si="6"/>
        <v>9.6144657735964838</v>
      </c>
      <c r="V100">
        <f t="shared" si="7"/>
        <v>45.092696962989145</v>
      </c>
    </row>
    <row r="101" spans="1:22" x14ac:dyDescent="0.3">
      <c r="A101">
        <v>2022</v>
      </c>
      <c r="B101">
        <v>1</v>
      </c>
      <c r="C101">
        <v>11260660</v>
      </c>
      <c r="D101" t="s">
        <v>110</v>
      </c>
      <c r="E101" t="s">
        <v>122</v>
      </c>
      <c r="F101" s="3">
        <v>64858</v>
      </c>
      <c r="H101" s="11" t="str">
        <f t="shared" si="4"/>
        <v>저가</v>
      </c>
      <c r="I101">
        <v>3120162356</v>
      </c>
      <c r="J101">
        <v>3028218628</v>
      </c>
      <c r="K101">
        <v>3631310930</v>
      </c>
      <c r="L101">
        <v>57</v>
      </c>
      <c r="M101">
        <v>55</v>
      </c>
      <c r="N101">
        <v>59</v>
      </c>
      <c r="O101">
        <v>9.3776987086558936</v>
      </c>
      <c r="P101">
        <v>45.208201596046607</v>
      </c>
      <c r="Q101">
        <v>3.0362315042201771E-2</v>
      </c>
      <c r="R101">
        <v>0.51633646174511194</v>
      </c>
      <c r="S101">
        <v>57.575757575757578</v>
      </c>
      <c r="T101">
        <f t="shared" si="5"/>
        <v>-8.492934031960198</v>
      </c>
      <c r="U101">
        <f t="shared" si="6"/>
        <v>20.159487880784269</v>
      </c>
      <c r="V101">
        <f t="shared" si="7"/>
        <v>61.043418479727748</v>
      </c>
    </row>
    <row r="102" spans="1:22" x14ac:dyDescent="0.3">
      <c r="A102">
        <v>2022</v>
      </c>
      <c r="B102">
        <v>1</v>
      </c>
      <c r="C102">
        <v>11260680</v>
      </c>
      <c r="D102" t="s">
        <v>110</v>
      </c>
      <c r="E102" t="s">
        <v>123</v>
      </c>
      <c r="F102" s="3">
        <v>85632</v>
      </c>
      <c r="H102" s="11" t="str">
        <f t="shared" si="4"/>
        <v>저가</v>
      </c>
      <c r="I102">
        <v>6379803577</v>
      </c>
      <c r="J102">
        <v>5700797628</v>
      </c>
      <c r="K102">
        <v>7342432251</v>
      </c>
      <c r="L102">
        <v>152</v>
      </c>
      <c r="M102">
        <v>137</v>
      </c>
      <c r="N102">
        <v>150</v>
      </c>
      <c r="O102">
        <v>5.446093873778671</v>
      </c>
      <c r="P102">
        <v>25.647762028558599</v>
      </c>
      <c r="Q102">
        <v>0.1191071834693796</v>
      </c>
      <c r="R102">
        <v>0.56148855625550997</v>
      </c>
      <c r="S102">
        <v>60.079051383399211</v>
      </c>
      <c r="T102">
        <f t="shared" si="5"/>
        <v>-8.9428842215334612</v>
      </c>
      <c r="U102">
        <f t="shared" si="6"/>
        <v>10.253313459070364</v>
      </c>
      <c r="V102">
        <f t="shared" si="7"/>
        <v>46.059037423827156</v>
      </c>
    </row>
    <row r="103" spans="1:22" x14ac:dyDescent="0.3">
      <c r="A103">
        <v>2022</v>
      </c>
      <c r="B103">
        <v>1</v>
      </c>
      <c r="C103">
        <v>11260690</v>
      </c>
      <c r="D103" t="s">
        <v>110</v>
      </c>
      <c r="E103" t="s">
        <v>124</v>
      </c>
      <c r="F103" s="3">
        <v>122563</v>
      </c>
      <c r="H103" s="11" t="str">
        <f t="shared" si="4"/>
        <v>고가</v>
      </c>
      <c r="I103">
        <v>2174388750</v>
      </c>
      <c r="J103">
        <v>2226120887</v>
      </c>
      <c r="K103">
        <v>2844508397</v>
      </c>
      <c r="L103">
        <v>48</v>
      </c>
      <c r="M103">
        <v>46</v>
      </c>
      <c r="N103">
        <v>49</v>
      </c>
      <c r="O103">
        <v>4.1067102564939404</v>
      </c>
      <c r="P103">
        <v>18.984088184440029</v>
      </c>
      <c r="Q103">
        <v>-2.3238691709018589E-2</v>
      </c>
      <c r="R103">
        <v>0.48906505140244472</v>
      </c>
      <c r="S103">
        <v>48.484848484848477</v>
      </c>
      <c r="T103">
        <f t="shared" si="5"/>
        <v>-6.8589043961415044</v>
      </c>
      <c r="U103">
        <f t="shared" si="6"/>
        <v>7.5321857836580532</v>
      </c>
      <c r="V103">
        <f t="shared" si="7"/>
        <v>41.94297684843901</v>
      </c>
    </row>
    <row r="104" spans="1:22" x14ac:dyDescent="0.3">
      <c r="A104">
        <v>2022</v>
      </c>
      <c r="B104">
        <v>1</v>
      </c>
      <c r="C104">
        <v>11290525</v>
      </c>
      <c r="D104" t="s">
        <v>126</v>
      </c>
      <c r="E104" t="s">
        <v>125</v>
      </c>
      <c r="F104" s="3">
        <v>112301</v>
      </c>
      <c r="H104" s="11" t="str">
        <f t="shared" si="4"/>
        <v>중가</v>
      </c>
      <c r="I104">
        <v>5579057874</v>
      </c>
      <c r="J104">
        <v>5282210315</v>
      </c>
      <c r="K104">
        <v>6802733510</v>
      </c>
      <c r="L104">
        <v>82</v>
      </c>
      <c r="M104">
        <v>87</v>
      </c>
      <c r="N104">
        <v>82</v>
      </c>
      <c r="O104">
        <v>6.7316399820661994</v>
      </c>
      <c r="P104">
        <v>32.043584604446472</v>
      </c>
      <c r="Q104">
        <v>5.6197603142956257E-2</v>
      </c>
      <c r="R104">
        <v>0.52948107946445466</v>
      </c>
      <c r="S104">
        <v>28.67132867132867</v>
      </c>
      <c r="T104">
        <f t="shared" si="5"/>
        <v>-3.2975577539725611</v>
      </c>
      <c r="U104">
        <f t="shared" si="6"/>
        <v>15.138421191924358</v>
      </c>
      <c r="V104">
        <f t="shared" si="7"/>
        <v>53.448400123494444</v>
      </c>
    </row>
    <row r="105" spans="1:22" x14ac:dyDescent="0.3">
      <c r="A105">
        <v>2022</v>
      </c>
      <c r="B105">
        <v>1</v>
      </c>
      <c r="C105">
        <v>11290555</v>
      </c>
      <c r="D105" t="s">
        <v>126</v>
      </c>
      <c r="E105" t="s">
        <v>127</v>
      </c>
      <c r="F105" s="3">
        <v>90396</v>
      </c>
      <c r="H105" s="11" t="str">
        <f t="shared" si="4"/>
        <v>저가</v>
      </c>
      <c r="I105">
        <v>7430783516</v>
      </c>
      <c r="J105">
        <v>6778122578</v>
      </c>
      <c r="K105">
        <v>8914790653</v>
      </c>
      <c r="L105">
        <v>201</v>
      </c>
      <c r="M105">
        <v>194</v>
      </c>
      <c r="N105">
        <v>199</v>
      </c>
      <c r="O105">
        <v>4.5440889983953898</v>
      </c>
      <c r="P105">
        <v>21.160125911622849</v>
      </c>
      <c r="Q105">
        <v>9.6289338307094866E-2</v>
      </c>
      <c r="R105">
        <v>0.54987916948700599</v>
      </c>
      <c r="S105">
        <v>218.47826086956519</v>
      </c>
      <c r="T105">
        <f t="shared" si="5"/>
        <v>-37.414074506504797</v>
      </c>
      <c r="U105">
        <f t="shared" si="6"/>
        <v>-0.5341835622426121</v>
      </c>
      <c r="V105">
        <f t="shared" si="7"/>
        <v>29.741540969047431</v>
      </c>
    </row>
    <row r="106" spans="1:22" x14ac:dyDescent="0.3">
      <c r="A106">
        <v>2022</v>
      </c>
      <c r="B106">
        <v>1</v>
      </c>
      <c r="C106">
        <v>11290575</v>
      </c>
      <c r="D106" t="s">
        <v>126</v>
      </c>
      <c r="E106" t="s">
        <v>128</v>
      </c>
      <c r="F106" s="3">
        <v>136744</v>
      </c>
      <c r="H106" s="11" t="str">
        <f t="shared" si="4"/>
        <v>고가</v>
      </c>
      <c r="I106">
        <v>8557608890</v>
      </c>
      <c r="J106">
        <v>7859224478</v>
      </c>
      <c r="K106">
        <v>10888729765</v>
      </c>
      <c r="L106">
        <v>209</v>
      </c>
      <c r="M106">
        <v>201</v>
      </c>
      <c r="N106">
        <v>215</v>
      </c>
      <c r="O106">
        <v>3.327019595524785</v>
      </c>
      <c r="P106">
        <v>15.10498723311102</v>
      </c>
      <c r="Q106">
        <v>8.8861746340870962E-2</v>
      </c>
      <c r="R106">
        <v>0.54610011904288003</v>
      </c>
      <c r="S106">
        <v>286.30136986301369</v>
      </c>
      <c r="T106">
        <f t="shared" si="5"/>
        <v>-49.604821216256965</v>
      </c>
      <c r="U106">
        <f t="shared" si="6"/>
        <v>-7.219732724513003</v>
      </c>
      <c r="V106">
        <f t="shared" si="7"/>
        <v>19.628775742964901</v>
      </c>
    </row>
    <row r="107" spans="1:22" x14ac:dyDescent="0.3">
      <c r="A107">
        <v>2022</v>
      </c>
      <c r="B107">
        <v>1</v>
      </c>
      <c r="C107">
        <v>11290580</v>
      </c>
      <c r="D107" t="s">
        <v>126</v>
      </c>
      <c r="E107" t="s">
        <v>129</v>
      </c>
      <c r="F107" s="3">
        <v>116207</v>
      </c>
      <c r="H107" s="11" t="str">
        <f t="shared" si="4"/>
        <v>고가</v>
      </c>
      <c r="I107">
        <v>107200025</v>
      </c>
      <c r="J107">
        <v>306553906</v>
      </c>
      <c r="K107">
        <v>120582953</v>
      </c>
      <c r="L107">
        <v>9</v>
      </c>
      <c r="M107">
        <v>10</v>
      </c>
      <c r="N107">
        <v>9</v>
      </c>
      <c r="O107">
        <v>1.138878982131396</v>
      </c>
      <c r="P107">
        <v>4.2185950266104024</v>
      </c>
      <c r="Q107">
        <v>-0.65030611940726668</v>
      </c>
      <c r="R107">
        <v>0.17002229139140401</v>
      </c>
      <c r="S107">
        <v>18.367346938775508</v>
      </c>
      <c r="T107">
        <f t="shared" si="5"/>
        <v>-1.4454864870006681</v>
      </c>
      <c r="U107">
        <f t="shared" si="6"/>
        <v>1.7096560254832818</v>
      </c>
      <c r="V107">
        <f t="shared" si="7"/>
        <v>33.135641050416929</v>
      </c>
    </row>
    <row r="108" spans="1:22" x14ac:dyDescent="0.3">
      <c r="A108">
        <v>2022</v>
      </c>
      <c r="B108">
        <v>1</v>
      </c>
      <c r="C108">
        <v>11290600</v>
      </c>
      <c r="D108" t="s">
        <v>126</v>
      </c>
      <c r="E108" t="s">
        <v>130</v>
      </c>
      <c r="F108" s="3">
        <v>114567</v>
      </c>
      <c r="H108" s="11" t="str">
        <f t="shared" si="4"/>
        <v>고가</v>
      </c>
      <c r="I108">
        <v>6699449533</v>
      </c>
      <c r="J108">
        <v>5690322640</v>
      </c>
      <c r="K108">
        <v>7435263138</v>
      </c>
      <c r="L108">
        <v>141</v>
      </c>
      <c r="M108">
        <v>138</v>
      </c>
      <c r="N108">
        <v>145</v>
      </c>
      <c r="O108">
        <v>4.6080582129212413</v>
      </c>
      <c r="P108">
        <v>21.478384232960899</v>
      </c>
      <c r="Q108">
        <v>0.17734089204474349</v>
      </c>
      <c r="R108">
        <v>0.59111701770782954</v>
      </c>
      <c r="S108">
        <v>106.015037593985</v>
      </c>
      <c r="T108">
        <f t="shared" si="5"/>
        <v>-17.199568131585618</v>
      </c>
      <c r="U108">
        <f t="shared" si="6"/>
        <v>5.6975450805463312</v>
      </c>
      <c r="V108">
        <f t="shared" si="7"/>
        <v>39.167843459324395</v>
      </c>
    </row>
    <row r="109" spans="1:22" x14ac:dyDescent="0.3">
      <c r="A109">
        <v>2022</v>
      </c>
      <c r="B109">
        <v>1</v>
      </c>
      <c r="C109">
        <v>11290610</v>
      </c>
      <c r="D109" t="s">
        <v>126</v>
      </c>
      <c r="E109" t="s">
        <v>131</v>
      </c>
      <c r="F109" s="3">
        <v>85935</v>
      </c>
      <c r="H109" s="11" t="str">
        <f t="shared" si="4"/>
        <v>저가</v>
      </c>
      <c r="I109">
        <v>2492404879</v>
      </c>
      <c r="J109">
        <v>2257934084</v>
      </c>
      <c r="K109">
        <v>2855136913</v>
      </c>
      <c r="L109">
        <v>90</v>
      </c>
      <c r="M109">
        <v>91</v>
      </c>
      <c r="N109">
        <v>90</v>
      </c>
      <c r="O109">
        <v>3.5806633624179058</v>
      </c>
      <c r="P109">
        <v>16.366910488970952</v>
      </c>
      <c r="Q109">
        <v>0.10384306462331611</v>
      </c>
      <c r="R109">
        <v>0.55372239524845457</v>
      </c>
      <c r="S109">
        <v>160.71428571428569</v>
      </c>
      <c r="T109">
        <f t="shared" si="5"/>
        <v>-27.031389304998449</v>
      </c>
      <c r="U109">
        <f t="shared" si="6"/>
        <v>0.1847829320356329</v>
      </c>
      <c r="V109">
        <f t="shared" si="7"/>
        <v>30.829071579559965</v>
      </c>
    </row>
    <row r="110" spans="1:22" x14ac:dyDescent="0.3">
      <c r="A110">
        <v>2022</v>
      </c>
      <c r="B110">
        <v>1</v>
      </c>
      <c r="C110">
        <v>11290620</v>
      </c>
      <c r="D110" t="s">
        <v>126</v>
      </c>
      <c r="E110" t="s">
        <v>132</v>
      </c>
      <c r="F110" s="3">
        <v>83929</v>
      </c>
      <c r="H110" s="11" t="str">
        <f t="shared" si="4"/>
        <v>저가</v>
      </c>
      <c r="I110">
        <v>1322651751</v>
      </c>
      <c r="J110">
        <v>999832426</v>
      </c>
      <c r="K110">
        <v>1533359316</v>
      </c>
      <c r="L110">
        <v>53</v>
      </c>
      <c r="M110">
        <v>50</v>
      </c>
      <c r="N110">
        <v>51</v>
      </c>
      <c r="O110">
        <v>3.3038101537005931</v>
      </c>
      <c r="P110">
        <v>14.989516095175199</v>
      </c>
      <c r="Q110">
        <v>0.322873430192191</v>
      </c>
      <c r="R110">
        <v>0.6651618501948342</v>
      </c>
      <c r="S110">
        <v>120.4545454545455</v>
      </c>
      <c r="T110">
        <f t="shared" si="5"/>
        <v>-19.794972346372827</v>
      </c>
      <c r="U110">
        <f t="shared" si="6"/>
        <v>1.6892987137147184</v>
      </c>
      <c r="V110">
        <f t="shared" si="7"/>
        <v>33.10484796079141</v>
      </c>
    </row>
    <row r="111" spans="1:22" x14ac:dyDescent="0.3">
      <c r="A111">
        <v>2022</v>
      </c>
      <c r="B111">
        <v>1</v>
      </c>
      <c r="C111">
        <v>11290630</v>
      </c>
      <c r="D111" t="s">
        <v>126</v>
      </c>
      <c r="E111" t="s">
        <v>133</v>
      </c>
      <c r="F111" s="3">
        <v>87021</v>
      </c>
      <c r="H111" s="11" t="str">
        <f t="shared" si="4"/>
        <v>저가</v>
      </c>
      <c r="I111">
        <v>2098045610</v>
      </c>
      <c r="J111">
        <v>1861081516</v>
      </c>
      <c r="K111">
        <v>2535710700</v>
      </c>
      <c r="L111">
        <v>51</v>
      </c>
      <c r="M111">
        <v>50</v>
      </c>
      <c r="N111">
        <v>52</v>
      </c>
      <c r="O111">
        <v>5.2526464513273652</v>
      </c>
      <c r="P111">
        <v>24.68532638833911</v>
      </c>
      <c r="Q111">
        <v>0.12732601552526521</v>
      </c>
      <c r="R111">
        <v>0.56567017811522291</v>
      </c>
      <c r="S111">
        <v>43.589743589743591</v>
      </c>
      <c r="T111">
        <f t="shared" si="5"/>
        <v>-5.9790422845468258</v>
      </c>
      <c r="U111">
        <f t="shared" si="6"/>
        <v>10.662084544428552</v>
      </c>
      <c r="V111">
        <f t="shared" si="7"/>
        <v>46.677357013901712</v>
      </c>
    </row>
    <row r="112" spans="1:22" x14ac:dyDescent="0.3">
      <c r="A112">
        <v>2022</v>
      </c>
      <c r="B112">
        <v>1</v>
      </c>
      <c r="C112">
        <v>11290640</v>
      </c>
      <c r="D112" t="s">
        <v>126</v>
      </c>
      <c r="E112" t="s">
        <v>134</v>
      </c>
      <c r="F112" s="3">
        <v>81621</v>
      </c>
      <c r="H112" s="11" t="str">
        <f t="shared" si="4"/>
        <v>저가</v>
      </c>
      <c r="I112">
        <v>1570371375</v>
      </c>
      <c r="J112">
        <v>1385427082</v>
      </c>
      <c r="K112">
        <v>1840250627</v>
      </c>
      <c r="L112">
        <v>52</v>
      </c>
      <c r="M112">
        <v>57</v>
      </c>
      <c r="N112">
        <v>54</v>
      </c>
      <c r="O112">
        <v>4.1110674838897356</v>
      </c>
      <c r="P112">
        <v>19.005766172624689</v>
      </c>
      <c r="Q112">
        <v>0.1334926214471098</v>
      </c>
      <c r="R112">
        <v>0.56880765725431237</v>
      </c>
      <c r="S112">
        <v>14.016172506738551</v>
      </c>
      <c r="T112">
        <f t="shared" si="5"/>
        <v>-0.66339221001852278</v>
      </c>
      <c r="U112">
        <f t="shared" si="6"/>
        <v>9.4176269547576492</v>
      </c>
      <c r="V112">
        <f t="shared" si="7"/>
        <v>44.794952572217134</v>
      </c>
    </row>
    <row r="113" spans="1:22" x14ac:dyDescent="0.3">
      <c r="A113">
        <v>2022</v>
      </c>
      <c r="B113">
        <v>1</v>
      </c>
      <c r="C113">
        <v>11290650</v>
      </c>
      <c r="D113" t="s">
        <v>126</v>
      </c>
      <c r="E113" t="s">
        <v>135</v>
      </c>
      <c r="F113" s="3">
        <v>100053</v>
      </c>
      <c r="H113" s="11" t="str">
        <f t="shared" si="4"/>
        <v>중가</v>
      </c>
      <c r="I113">
        <v>3113395309</v>
      </c>
      <c r="J113">
        <v>2696182715</v>
      </c>
      <c r="K113">
        <v>3502469758</v>
      </c>
      <c r="L113">
        <v>75</v>
      </c>
      <c r="M113">
        <v>74</v>
      </c>
      <c r="N113">
        <v>77</v>
      </c>
      <c r="O113">
        <v>4.6099941978899333</v>
      </c>
      <c r="P113">
        <v>21.488016105586489</v>
      </c>
      <c r="Q113">
        <v>0.15474195857679471</v>
      </c>
      <c r="R113">
        <v>0.57961901001607963</v>
      </c>
      <c r="S113">
        <v>23.961661341853031</v>
      </c>
      <c r="T113">
        <f t="shared" si="5"/>
        <v>-2.4510267949394309</v>
      </c>
      <c r="U113">
        <f t="shared" si="6"/>
        <v>10.124623816314632</v>
      </c>
      <c r="V113">
        <f t="shared" si="7"/>
        <v>45.864377551821192</v>
      </c>
    </row>
    <row r="114" spans="1:22" x14ac:dyDescent="0.3">
      <c r="A114">
        <v>2022</v>
      </c>
      <c r="B114">
        <v>1</v>
      </c>
      <c r="C114">
        <v>11290660</v>
      </c>
      <c r="D114" t="s">
        <v>126</v>
      </c>
      <c r="E114" t="s">
        <v>136</v>
      </c>
      <c r="F114" s="3">
        <v>159478</v>
      </c>
      <c r="H114" s="11" t="str">
        <f t="shared" si="4"/>
        <v>최고가</v>
      </c>
      <c r="I114">
        <v>931988836</v>
      </c>
      <c r="J114">
        <v>663455035</v>
      </c>
      <c r="K114">
        <v>878457434</v>
      </c>
      <c r="L114">
        <v>47</v>
      </c>
      <c r="M114">
        <v>47</v>
      </c>
      <c r="N114">
        <v>47</v>
      </c>
      <c r="O114">
        <v>1.3815594001908771</v>
      </c>
      <c r="P114">
        <v>5.4259736546849213</v>
      </c>
      <c r="Q114">
        <v>0.40475056610279547</v>
      </c>
      <c r="R114">
        <v>0.70681974258226776</v>
      </c>
      <c r="S114">
        <v>59.493670886075947</v>
      </c>
      <c r="T114">
        <f t="shared" si="5"/>
        <v>-8.8376660226392474</v>
      </c>
      <c r="U114">
        <f t="shared" si="6"/>
        <v>0.20305096906714004</v>
      </c>
      <c r="V114">
        <f t="shared" si="7"/>
        <v>30.85670436860347</v>
      </c>
    </row>
    <row r="115" spans="1:22" x14ac:dyDescent="0.3">
      <c r="A115">
        <v>2022</v>
      </c>
      <c r="B115">
        <v>1</v>
      </c>
      <c r="C115">
        <v>11290685</v>
      </c>
      <c r="D115" t="s">
        <v>126</v>
      </c>
      <c r="E115" t="s">
        <v>137</v>
      </c>
      <c r="F115" s="3">
        <v>130294</v>
      </c>
      <c r="H115" s="11" t="str">
        <f t="shared" si="4"/>
        <v>고가</v>
      </c>
      <c r="I115">
        <v>2450044543</v>
      </c>
      <c r="J115">
        <v>2430899034</v>
      </c>
      <c r="K115">
        <v>2947433432</v>
      </c>
      <c r="L115">
        <v>77</v>
      </c>
      <c r="M115">
        <v>80</v>
      </c>
      <c r="N115">
        <v>79</v>
      </c>
      <c r="O115">
        <v>2.713415668385966</v>
      </c>
      <c r="P115">
        <v>12.05219758632369</v>
      </c>
      <c r="Q115">
        <v>7.8758964203035665E-3</v>
      </c>
      <c r="R115">
        <v>0.50489569996574823</v>
      </c>
      <c r="S115">
        <v>132.7586206896552</v>
      </c>
      <c r="T115">
        <f t="shared" si="5"/>
        <v>-22.006546939679158</v>
      </c>
      <c r="U115">
        <f t="shared" si="6"/>
        <v>-0.47488614874875346</v>
      </c>
      <c r="V115">
        <f t="shared" si="7"/>
        <v>29.831236042200356</v>
      </c>
    </row>
    <row r="116" spans="1:22" x14ac:dyDescent="0.3">
      <c r="A116">
        <v>2022</v>
      </c>
      <c r="B116">
        <v>1</v>
      </c>
      <c r="C116">
        <v>11290705</v>
      </c>
      <c r="D116" t="s">
        <v>126</v>
      </c>
      <c r="E116" t="s">
        <v>138</v>
      </c>
      <c r="F116" s="3">
        <v>98582</v>
      </c>
      <c r="H116" s="11" t="str">
        <f t="shared" si="4"/>
        <v>중가</v>
      </c>
      <c r="I116">
        <v>6812020315</v>
      </c>
      <c r="J116">
        <v>6754453959</v>
      </c>
      <c r="K116">
        <v>8152532629</v>
      </c>
      <c r="L116">
        <v>161</v>
      </c>
      <c r="M116">
        <v>158</v>
      </c>
      <c r="N116">
        <v>158</v>
      </c>
      <c r="O116">
        <v>4.7688089538923499</v>
      </c>
      <c r="P116">
        <v>22.278148015500989</v>
      </c>
      <c r="Q116">
        <v>8.5227253526979005E-3</v>
      </c>
      <c r="R116">
        <v>0.50522479709108226</v>
      </c>
      <c r="S116">
        <v>110.2739726027397</v>
      </c>
      <c r="T116">
        <f t="shared" si="5"/>
        <v>-17.965082993932018</v>
      </c>
      <c r="U116">
        <f t="shared" si="6"/>
        <v>5.8505940689891052</v>
      </c>
      <c r="V116">
        <f t="shared" si="7"/>
        <v>39.399350019315882</v>
      </c>
    </row>
    <row r="117" spans="1:22" x14ac:dyDescent="0.3">
      <c r="A117">
        <v>2022</v>
      </c>
      <c r="B117">
        <v>1</v>
      </c>
      <c r="C117">
        <v>11290715</v>
      </c>
      <c r="D117" t="s">
        <v>126</v>
      </c>
      <c r="E117" t="s">
        <v>139</v>
      </c>
      <c r="F117" s="3">
        <v>104262</v>
      </c>
      <c r="H117" s="11" t="str">
        <f t="shared" si="4"/>
        <v>중가</v>
      </c>
      <c r="I117">
        <v>1510767430</v>
      </c>
      <c r="J117">
        <v>1297938308</v>
      </c>
      <c r="K117">
        <v>1774715304</v>
      </c>
      <c r="L117">
        <v>88</v>
      </c>
      <c r="M117">
        <v>83</v>
      </c>
      <c r="N117">
        <v>90</v>
      </c>
      <c r="O117">
        <v>1.8295588362379229</v>
      </c>
      <c r="P117">
        <v>7.6548512410918486</v>
      </c>
      <c r="Q117">
        <v>0.1639747595769398</v>
      </c>
      <c r="R117">
        <v>0.58431652448359306</v>
      </c>
      <c r="S117">
        <v>108.641975308642</v>
      </c>
      <c r="T117">
        <f t="shared" si="5"/>
        <v>-17.671742480077551</v>
      </c>
      <c r="U117">
        <f t="shared" si="6"/>
        <v>-1.3572338185806228</v>
      </c>
      <c r="V117">
        <f t="shared" si="7"/>
        <v>28.496570090875501</v>
      </c>
    </row>
    <row r="118" spans="1:22" x14ac:dyDescent="0.3">
      <c r="A118">
        <v>2022</v>
      </c>
      <c r="B118">
        <v>1</v>
      </c>
      <c r="C118">
        <v>11290725</v>
      </c>
      <c r="D118" t="s">
        <v>126</v>
      </c>
      <c r="E118" t="s">
        <v>140</v>
      </c>
      <c r="F118" s="3">
        <v>98843</v>
      </c>
      <c r="H118" s="11" t="str">
        <f t="shared" si="4"/>
        <v>중가</v>
      </c>
      <c r="I118">
        <v>4593887223</v>
      </c>
      <c r="J118">
        <v>4410825505</v>
      </c>
      <c r="K118">
        <v>5942163359</v>
      </c>
      <c r="L118">
        <v>137</v>
      </c>
      <c r="M118">
        <v>139</v>
      </c>
      <c r="N118">
        <v>135</v>
      </c>
      <c r="O118">
        <v>3.7693922601777499</v>
      </c>
      <c r="P118">
        <v>17.305870622126179</v>
      </c>
      <c r="Q118">
        <v>4.1502824764318123E-2</v>
      </c>
      <c r="R118">
        <v>0.52200459058210236</v>
      </c>
      <c r="S118">
        <v>100.7352941176471</v>
      </c>
      <c r="T118">
        <f t="shared" si="5"/>
        <v>-16.250569827501401</v>
      </c>
      <c r="U118">
        <f t="shared" si="6"/>
        <v>3.8821652809290894</v>
      </c>
      <c r="V118">
        <f t="shared" si="7"/>
        <v>36.421844699296216</v>
      </c>
    </row>
    <row r="119" spans="1:22" x14ac:dyDescent="0.3">
      <c r="A119">
        <v>2022</v>
      </c>
      <c r="B119">
        <v>1</v>
      </c>
      <c r="C119">
        <v>11290760</v>
      </c>
      <c r="D119" t="s">
        <v>126</v>
      </c>
      <c r="E119" t="s">
        <v>141</v>
      </c>
      <c r="F119" s="3">
        <v>60909</v>
      </c>
      <c r="H119" s="11" t="str">
        <f t="shared" si="4"/>
        <v>저가</v>
      </c>
      <c r="I119">
        <v>1633447520</v>
      </c>
      <c r="J119">
        <v>1591895281</v>
      </c>
      <c r="K119">
        <v>1925213682</v>
      </c>
      <c r="L119">
        <v>69</v>
      </c>
      <c r="M119">
        <v>65</v>
      </c>
      <c r="N119">
        <v>69</v>
      </c>
      <c r="O119">
        <v>4.3184919695808706</v>
      </c>
      <c r="P119">
        <v>20.037740210601839</v>
      </c>
      <c r="Q119">
        <v>2.6102369606810841E-2</v>
      </c>
      <c r="R119">
        <v>0.51416906364855897</v>
      </c>
      <c r="S119">
        <v>98.571428571428584</v>
      </c>
      <c r="T119">
        <f t="shared" si="5"/>
        <v>-15.861629580152112</v>
      </c>
      <c r="U119">
        <f t="shared" si="6"/>
        <v>5.3632150439849982</v>
      </c>
      <c r="V119">
        <f t="shared" si="7"/>
        <v>38.662125666259186</v>
      </c>
    </row>
    <row r="120" spans="1:22" x14ac:dyDescent="0.3">
      <c r="A120">
        <v>2022</v>
      </c>
      <c r="B120">
        <v>1</v>
      </c>
      <c r="C120">
        <v>11290770</v>
      </c>
      <c r="D120" t="s">
        <v>126</v>
      </c>
      <c r="E120" t="s">
        <v>142</v>
      </c>
      <c r="F120" s="3">
        <v>86116</v>
      </c>
      <c r="H120" s="11" t="str">
        <f t="shared" si="4"/>
        <v>저가</v>
      </c>
      <c r="I120">
        <v>1904652345</v>
      </c>
      <c r="J120">
        <v>1738541342</v>
      </c>
      <c r="K120">
        <v>2268512992</v>
      </c>
      <c r="L120">
        <v>81</v>
      </c>
      <c r="M120">
        <v>82</v>
      </c>
      <c r="N120">
        <v>79</v>
      </c>
      <c r="O120">
        <v>3.0339214911000512</v>
      </c>
      <c r="P120">
        <v>13.646771568076019</v>
      </c>
      <c r="Q120">
        <v>9.5546190928602032E-2</v>
      </c>
      <c r="R120">
        <v>0.54950106694132017</v>
      </c>
      <c r="S120">
        <v>120.8955223880597</v>
      </c>
      <c r="T120">
        <f t="shared" si="5"/>
        <v>-19.874234977961041</v>
      </c>
      <c r="U120">
        <f t="shared" si="6"/>
        <v>0.97101550403796111</v>
      </c>
      <c r="V120">
        <f t="shared" si="7"/>
        <v>32.018350907371904</v>
      </c>
    </row>
    <row r="121" spans="1:22" x14ac:dyDescent="0.3">
      <c r="A121">
        <v>2022</v>
      </c>
      <c r="B121">
        <v>1</v>
      </c>
      <c r="C121">
        <v>11290780</v>
      </c>
      <c r="D121" t="s">
        <v>126</v>
      </c>
      <c r="E121" t="s">
        <v>143</v>
      </c>
      <c r="F121" s="3">
        <v>149127</v>
      </c>
      <c r="H121" s="11" t="str">
        <f t="shared" si="4"/>
        <v>최고가</v>
      </c>
      <c r="I121">
        <v>799791225</v>
      </c>
      <c r="J121">
        <v>505263963</v>
      </c>
      <c r="K121">
        <v>710699063</v>
      </c>
      <c r="L121">
        <v>30</v>
      </c>
      <c r="M121">
        <v>28</v>
      </c>
      <c r="N121">
        <v>30</v>
      </c>
      <c r="O121">
        <v>1.9863537268383471</v>
      </c>
      <c r="P121">
        <v>8.4349339581730209</v>
      </c>
      <c r="Q121">
        <v>0.58291761053222002</v>
      </c>
      <c r="R121">
        <v>0.79746853581719024</v>
      </c>
      <c r="S121">
        <v>46.153846153846153</v>
      </c>
      <c r="T121">
        <f t="shared" si="5"/>
        <v>-6.439922438239277</v>
      </c>
      <c r="U121">
        <f t="shared" si="6"/>
        <v>2.4449839547781655</v>
      </c>
      <c r="V121">
        <f t="shared" si="7"/>
        <v>34.247920465712603</v>
      </c>
    </row>
    <row r="122" spans="1:22" x14ac:dyDescent="0.3">
      <c r="A122">
        <v>2022</v>
      </c>
      <c r="B122">
        <v>1</v>
      </c>
      <c r="C122">
        <v>11290810</v>
      </c>
      <c r="D122" t="s">
        <v>126</v>
      </c>
      <c r="E122" t="s">
        <v>144</v>
      </c>
      <c r="F122" s="3">
        <v>80590</v>
      </c>
      <c r="H122" s="11" t="str">
        <f t="shared" si="4"/>
        <v>저가</v>
      </c>
      <c r="I122">
        <v>10333762842</v>
      </c>
      <c r="J122">
        <v>9144876299</v>
      </c>
      <c r="K122">
        <v>12611830998</v>
      </c>
      <c r="L122">
        <v>190</v>
      </c>
      <c r="M122">
        <v>182</v>
      </c>
      <c r="N122">
        <v>189</v>
      </c>
      <c r="O122">
        <v>7.4986178991342358</v>
      </c>
      <c r="P122">
        <v>35.859437373605971</v>
      </c>
      <c r="Q122">
        <v>0.13000575449336649</v>
      </c>
      <c r="R122">
        <v>0.56703359021211719</v>
      </c>
      <c r="S122">
        <v>109.82658959537569</v>
      </c>
      <c r="T122">
        <f t="shared" si="5"/>
        <v>-17.884668913746626</v>
      </c>
      <c r="U122">
        <f t="shared" si="6"/>
        <v>12.677724730721421</v>
      </c>
      <c r="V122">
        <f t="shared" si="7"/>
        <v>49.726275732392558</v>
      </c>
    </row>
    <row r="123" spans="1:22" x14ac:dyDescent="0.3">
      <c r="A123">
        <v>2022</v>
      </c>
      <c r="B123">
        <v>1</v>
      </c>
      <c r="C123">
        <v>11305534</v>
      </c>
      <c r="D123" t="s">
        <v>146</v>
      </c>
      <c r="E123" t="s">
        <v>145</v>
      </c>
      <c r="F123" s="3">
        <v>93683</v>
      </c>
      <c r="H123" s="11" t="str">
        <f t="shared" si="4"/>
        <v>저가</v>
      </c>
      <c r="I123">
        <v>1130102016</v>
      </c>
      <c r="J123">
        <v>784732452</v>
      </c>
      <c r="K123">
        <v>878251051</v>
      </c>
      <c r="L123">
        <v>55</v>
      </c>
      <c r="M123">
        <v>55</v>
      </c>
      <c r="N123">
        <v>53</v>
      </c>
      <c r="O123">
        <v>2.4369782946293088</v>
      </c>
      <c r="P123">
        <v>10.67687204607746</v>
      </c>
      <c r="Q123">
        <v>0.44011122914539541</v>
      </c>
      <c r="R123">
        <v>0.724810732122806</v>
      </c>
      <c r="S123">
        <v>60.439560439560438</v>
      </c>
      <c r="T123">
        <f t="shared" si="5"/>
        <v>-9.0076832945257941</v>
      </c>
      <c r="U123">
        <f t="shared" si="6"/>
        <v>2.7810931811055526</v>
      </c>
      <c r="V123">
        <f t="shared" si="7"/>
        <v>34.756329515391151</v>
      </c>
    </row>
    <row r="124" spans="1:22" x14ac:dyDescent="0.3">
      <c r="A124">
        <v>2022</v>
      </c>
      <c r="B124">
        <v>1</v>
      </c>
      <c r="C124">
        <v>11305535</v>
      </c>
      <c r="D124" t="s">
        <v>146</v>
      </c>
      <c r="E124" t="s">
        <v>147</v>
      </c>
      <c r="F124" s="3">
        <v>88818</v>
      </c>
      <c r="H124" s="11" t="str">
        <f t="shared" si="4"/>
        <v>저가</v>
      </c>
      <c r="I124">
        <v>5325213402</v>
      </c>
      <c r="J124">
        <v>4950871821</v>
      </c>
      <c r="K124">
        <v>6272794902</v>
      </c>
      <c r="L124">
        <v>168</v>
      </c>
      <c r="M124">
        <v>163</v>
      </c>
      <c r="N124">
        <v>166</v>
      </c>
      <c r="O124">
        <v>3.9653747390329501</v>
      </c>
      <c r="P124">
        <v>18.280918622862838</v>
      </c>
      <c r="Q124">
        <v>7.5611244753330892E-2</v>
      </c>
      <c r="R124">
        <v>0.53935845712378305</v>
      </c>
      <c r="S124">
        <v>180.64516129032259</v>
      </c>
      <c r="T124">
        <f t="shared" si="5"/>
        <v>-30.613829854494966</v>
      </c>
      <c r="U124">
        <f t="shared" si="6"/>
        <v>6.4182046507687218E-2</v>
      </c>
      <c r="V124">
        <f t="shared" si="7"/>
        <v>30.646647008025202</v>
      </c>
    </row>
    <row r="125" spans="1:22" x14ac:dyDescent="0.3">
      <c r="A125">
        <v>2022</v>
      </c>
      <c r="B125">
        <v>1</v>
      </c>
      <c r="C125">
        <v>11305545</v>
      </c>
      <c r="D125" t="s">
        <v>146</v>
      </c>
      <c r="E125" t="s">
        <v>148</v>
      </c>
      <c r="F125" s="3">
        <v>115968</v>
      </c>
      <c r="H125" s="11" t="str">
        <f t="shared" si="4"/>
        <v>고가</v>
      </c>
      <c r="I125">
        <v>11255822455</v>
      </c>
      <c r="J125">
        <v>10571603967</v>
      </c>
      <c r="K125">
        <v>13835516774</v>
      </c>
      <c r="L125">
        <v>239</v>
      </c>
      <c r="M125">
        <v>238</v>
      </c>
      <c r="N125">
        <v>242</v>
      </c>
      <c r="O125">
        <v>4.5123071731966906</v>
      </c>
      <c r="P125">
        <v>21.002005628111949</v>
      </c>
      <c r="Q125">
        <v>6.4722296648250896E-2</v>
      </c>
      <c r="R125">
        <v>0.53381831916794353</v>
      </c>
      <c r="S125">
        <v>236.63366336633661</v>
      </c>
      <c r="T125">
        <f t="shared" si="5"/>
        <v>-40.677385736798328</v>
      </c>
      <c r="U125">
        <f t="shared" si="6"/>
        <v>-1.5954492431499361</v>
      </c>
      <c r="V125">
        <f t="shared" si="7"/>
        <v>28.136238186430585</v>
      </c>
    </row>
    <row r="126" spans="1:22" x14ac:dyDescent="0.3">
      <c r="A126">
        <v>2022</v>
      </c>
      <c r="B126">
        <v>1</v>
      </c>
      <c r="C126">
        <v>11305555</v>
      </c>
      <c r="D126" t="s">
        <v>146</v>
      </c>
      <c r="E126" t="s">
        <v>149</v>
      </c>
      <c r="F126" s="3">
        <v>84409</v>
      </c>
      <c r="H126" s="11" t="str">
        <f t="shared" si="4"/>
        <v>저가</v>
      </c>
      <c r="I126">
        <v>5130403524</v>
      </c>
      <c r="J126">
        <v>5103757657</v>
      </c>
      <c r="K126">
        <v>5883835106</v>
      </c>
      <c r="L126">
        <v>213</v>
      </c>
      <c r="M126">
        <v>230</v>
      </c>
      <c r="N126">
        <v>219</v>
      </c>
      <c r="O126">
        <v>3.1705941732288641</v>
      </c>
      <c r="P126">
        <v>14.326742687144661</v>
      </c>
      <c r="Q126">
        <v>5.2208331176254357E-3</v>
      </c>
      <c r="R126">
        <v>0.50354484248747067</v>
      </c>
      <c r="S126">
        <v>236.66666666666671</v>
      </c>
      <c r="T126">
        <f t="shared" si="5"/>
        <v>-40.683317857588442</v>
      </c>
      <c r="U126">
        <f t="shared" si="6"/>
        <v>-4.9409150452067081</v>
      </c>
      <c r="V126">
        <f t="shared" si="7"/>
        <v>23.075784750680391</v>
      </c>
    </row>
    <row r="127" spans="1:22" x14ac:dyDescent="0.3">
      <c r="A127">
        <v>2022</v>
      </c>
      <c r="B127">
        <v>1</v>
      </c>
      <c r="C127">
        <v>11305575</v>
      </c>
      <c r="D127" t="s">
        <v>146</v>
      </c>
      <c r="E127" t="s">
        <v>150</v>
      </c>
      <c r="F127" s="3">
        <v>115533</v>
      </c>
      <c r="H127" s="11" t="str">
        <f t="shared" si="4"/>
        <v>고가</v>
      </c>
      <c r="I127">
        <v>1829063483</v>
      </c>
      <c r="J127">
        <v>1717086322</v>
      </c>
      <c r="K127">
        <v>2181905367</v>
      </c>
      <c r="L127">
        <v>54</v>
      </c>
      <c r="M127">
        <v>58</v>
      </c>
      <c r="N127">
        <v>54</v>
      </c>
      <c r="O127">
        <v>3.2575152632178672</v>
      </c>
      <c r="P127">
        <v>14.759190707552889</v>
      </c>
      <c r="Q127">
        <v>6.5213472127349459E-2</v>
      </c>
      <c r="R127">
        <v>0.5340682220867996</v>
      </c>
      <c r="S127">
        <v>87.096774193548384</v>
      </c>
      <c r="T127">
        <f t="shared" si="5"/>
        <v>-13.799137795586489</v>
      </c>
      <c r="U127">
        <f t="shared" si="6"/>
        <v>3.3466676595178582</v>
      </c>
      <c r="V127">
        <f t="shared" si="7"/>
        <v>35.611834692187337</v>
      </c>
    </row>
    <row r="128" spans="1:22" x14ac:dyDescent="0.3">
      <c r="A128">
        <v>2022</v>
      </c>
      <c r="B128">
        <v>1</v>
      </c>
      <c r="C128">
        <v>11305595</v>
      </c>
      <c r="D128" t="s">
        <v>146</v>
      </c>
      <c r="E128" t="s">
        <v>151</v>
      </c>
      <c r="F128" s="3">
        <v>96809</v>
      </c>
      <c r="H128" s="11" t="str">
        <f t="shared" si="4"/>
        <v>중가</v>
      </c>
      <c r="I128">
        <v>6677131585</v>
      </c>
      <c r="J128">
        <v>5874739203</v>
      </c>
      <c r="K128">
        <v>7066009755</v>
      </c>
      <c r="L128">
        <v>159</v>
      </c>
      <c r="M128">
        <v>161</v>
      </c>
      <c r="N128">
        <v>160</v>
      </c>
      <c r="O128">
        <v>4.8198615912019491</v>
      </c>
      <c r="P128">
        <v>22.532144047349519</v>
      </c>
      <c r="Q128">
        <v>0.13658348979819379</v>
      </c>
      <c r="R128">
        <v>0.57038024598401293</v>
      </c>
      <c r="S128">
        <v>240.90909090909091</v>
      </c>
      <c r="T128">
        <f t="shared" si="5"/>
        <v>-41.445865020970494</v>
      </c>
      <c r="U128">
        <f t="shared" si="6"/>
        <v>-1.0536114334195865</v>
      </c>
      <c r="V128">
        <f t="shared" si="7"/>
        <v>28.955838555438561</v>
      </c>
    </row>
    <row r="129" spans="1:22" x14ac:dyDescent="0.3">
      <c r="A129">
        <v>2022</v>
      </c>
      <c r="B129">
        <v>1</v>
      </c>
      <c r="C129">
        <v>11305603</v>
      </c>
      <c r="D129" t="s">
        <v>146</v>
      </c>
      <c r="E129" t="s">
        <v>152</v>
      </c>
      <c r="F129" s="3">
        <v>63436</v>
      </c>
      <c r="H129" s="11" t="str">
        <f t="shared" si="4"/>
        <v>저가</v>
      </c>
      <c r="I129">
        <v>847958518</v>
      </c>
      <c r="J129">
        <v>830457678</v>
      </c>
      <c r="K129">
        <v>1085846950</v>
      </c>
      <c r="L129">
        <v>30</v>
      </c>
      <c r="M129">
        <v>29</v>
      </c>
      <c r="N129">
        <v>29</v>
      </c>
      <c r="O129">
        <v>4.9507962414145021</v>
      </c>
      <c r="P129">
        <v>23.183567427963201</v>
      </c>
      <c r="Q129">
        <v>2.107372893721382E-2</v>
      </c>
      <c r="R129">
        <v>0.51161056463000687</v>
      </c>
      <c r="S129">
        <v>31.578947368421051</v>
      </c>
      <c r="T129">
        <f t="shared" si="5"/>
        <v>-3.8201826172506044</v>
      </c>
      <c r="U129">
        <f t="shared" si="6"/>
        <v>10.548051041732421</v>
      </c>
      <c r="V129">
        <f t="shared" si="7"/>
        <v>46.504866465603619</v>
      </c>
    </row>
    <row r="130" spans="1:22" x14ac:dyDescent="0.3">
      <c r="A130">
        <v>2022</v>
      </c>
      <c r="B130">
        <v>1</v>
      </c>
      <c r="C130">
        <v>11305608</v>
      </c>
      <c r="D130" t="s">
        <v>146</v>
      </c>
      <c r="E130" t="s">
        <v>153</v>
      </c>
      <c r="F130" s="3">
        <v>67957</v>
      </c>
      <c r="H130" s="11" t="str">
        <f t="shared" si="4"/>
        <v>저가</v>
      </c>
      <c r="I130">
        <v>1398703894</v>
      </c>
      <c r="J130">
        <v>1222189018</v>
      </c>
      <c r="K130">
        <v>1670786084</v>
      </c>
      <c r="L130">
        <v>39</v>
      </c>
      <c r="M130">
        <v>39</v>
      </c>
      <c r="N130">
        <v>39</v>
      </c>
      <c r="O130">
        <v>5.8638718291233847</v>
      </c>
      <c r="P130">
        <v>27.726282325322909</v>
      </c>
      <c r="Q130">
        <v>0.14442518579397021</v>
      </c>
      <c r="R130">
        <v>0.57436998651772775</v>
      </c>
      <c r="S130">
        <v>35.454545454545453</v>
      </c>
      <c r="T130">
        <f t="shared" si="5"/>
        <v>-4.5167952514680474</v>
      </c>
      <c r="U130">
        <f t="shared" si="6"/>
        <v>12.622976584524586</v>
      </c>
      <c r="V130">
        <f t="shared" si="7"/>
        <v>49.643462019470313</v>
      </c>
    </row>
    <row r="131" spans="1:22" x14ac:dyDescent="0.3">
      <c r="A131">
        <v>2022</v>
      </c>
      <c r="B131">
        <v>1</v>
      </c>
      <c r="C131">
        <v>11305615</v>
      </c>
      <c r="D131" t="s">
        <v>146</v>
      </c>
      <c r="E131" t="s">
        <v>154</v>
      </c>
      <c r="F131" s="3">
        <v>80771</v>
      </c>
      <c r="H131" s="11" t="str">
        <f t="shared" ref="H131:H194" si="8">IF(F131 &lt; $G$2, "최저가",
 IF(F131 &lt; $G$3, "저가",
 IF(F131 &lt; $G$4, "중가",
 IF(F131 &lt; $G$5, "고가",
 "최고가"))))</f>
        <v>저가</v>
      </c>
      <c r="I131">
        <v>3893731516</v>
      </c>
      <c r="J131">
        <v>3331320716</v>
      </c>
      <c r="K131">
        <v>4280720536</v>
      </c>
      <c r="L131">
        <v>132</v>
      </c>
      <c r="M131">
        <v>126</v>
      </c>
      <c r="N131">
        <v>135</v>
      </c>
      <c r="O131">
        <v>4.057832366994071</v>
      </c>
      <c r="P131">
        <v>18.740911913196481</v>
      </c>
      <c r="Q131">
        <v>0.16882517414153411</v>
      </c>
      <c r="R131">
        <v>0.58678434465975227</v>
      </c>
      <c r="S131">
        <v>79.041916167664681</v>
      </c>
      <c r="T131">
        <f t="shared" ref="T131:T194" si="9">1-((S131-4.761905)/(561.111-4.761905))*100</f>
        <v>-12.351331355659827</v>
      </c>
      <c r="U131">
        <f t="shared" ref="U131:U194" si="10">(P131*0.5 + R131*0.2 +T131*0.3)</f>
        <v>5.7824134188322436</v>
      </c>
      <c r="V131">
        <f t="shared" ref="V131:V194" si="11" xml:space="preserve"> (U131 - MIN($U$2:$U$4657)) / (MAX($U$2:$U$4657) - MIN($U$2:$U$4657)) * 100</f>
        <v>39.296217891907538</v>
      </c>
    </row>
    <row r="132" spans="1:22" x14ac:dyDescent="0.3">
      <c r="A132">
        <v>2022</v>
      </c>
      <c r="B132">
        <v>1</v>
      </c>
      <c r="C132">
        <v>11305625</v>
      </c>
      <c r="D132" t="s">
        <v>146</v>
      </c>
      <c r="E132" t="s">
        <v>155</v>
      </c>
      <c r="F132" s="3">
        <v>83648</v>
      </c>
      <c r="H132" s="11" t="str">
        <f t="shared" si="8"/>
        <v>저가</v>
      </c>
      <c r="I132">
        <v>3496335960</v>
      </c>
      <c r="J132">
        <v>2748729447</v>
      </c>
      <c r="K132">
        <v>4254328076</v>
      </c>
      <c r="L132">
        <v>90</v>
      </c>
      <c r="M132">
        <v>88</v>
      </c>
      <c r="N132">
        <v>89</v>
      </c>
      <c r="O132">
        <v>5.1602717914931002</v>
      </c>
      <c r="P132">
        <v>24.22574587932495</v>
      </c>
      <c r="Q132">
        <v>0.27198257500968231</v>
      </c>
      <c r="R132">
        <v>0.63926932543661497</v>
      </c>
      <c r="S132">
        <v>157.89473684210529</v>
      </c>
      <c r="T132">
        <f t="shared" si="9"/>
        <v>-26.524594399152434</v>
      </c>
      <c r="U132">
        <f t="shared" si="10"/>
        <v>4.2833484850040682</v>
      </c>
      <c r="V132">
        <f t="shared" si="11"/>
        <v>37.028686629104129</v>
      </c>
    </row>
    <row r="133" spans="1:22" x14ac:dyDescent="0.3">
      <c r="A133">
        <v>2022</v>
      </c>
      <c r="B133">
        <v>1</v>
      </c>
      <c r="C133">
        <v>11305635</v>
      </c>
      <c r="D133" t="s">
        <v>146</v>
      </c>
      <c r="E133" t="s">
        <v>156</v>
      </c>
      <c r="F133" s="3">
        <v>101058</v>
      </c>
      <c r="H133" s="11" t="str">
        <f t="shared" si="8"/>
        <v>중가</v>
      </c>
      <c r="I133">
        <v>15439577396</v>
      </c>
      <c r="J133">
        <v>13792822557</v>
      </c>
      <c r="K133">
        <v>18456925652</v>
      </c>
      <c r="L133">
        <v>361</v>
      </c>
      <c r="M133">
        <v>354</v>
      </c>
      <c r="N133">
        <v>358</v>
      </c>
      <c r="O133">
        <v>4.7023505153579164</v>
      </c>
      <c r="P133">
        <v>21.94750535803691</v>
      </c>
      <c r="Q133">
        <v>0.1193921572031139</v>
      </c>
      <c r="R133">
        <v>0.56163354673424526</v>
      </c>
      <c r="S133">
        <v>501.38888888888891</v>
      </c>
      <c r="T133">
        <f t="shared" si="9"/>
        <v>-88.265353058386637</v>
      </c>
      <c r="U133">
        <f t="shared" si="10"/>
        <v>-15.393526529150686</v>
      </c>
      <c r="V133">
        <f t="shared" si="11"/>
        <v>7.2648463564015735</v>
      </c>
    </row>
    <row r="134" spans="1:22" x14ac:dyDescent="0.3">
      <c r="A134">
        <v>2022</v>
      </c>
      <c r="B134">
        <v>1</v>
      </c>
      <c r="C134">
        <v>11305645</v>
      </c>
      <c r="D134" t="s">
        <v>146</v>
      </c>
      <c r="E134" t="s">
        <v>157</v>
      </c>
      <c r="F134" s="3">
        <v>70267</v>
      </c>
      <c r="H134" s="11" t="str">
        <f t="shared" si="8"/>
        <v>저가</v>
      </c>
      <c r="I134">
        <v>8236720952</v>
      </c>
      <c r="J134">
        <v>7491894629</v>
      </c>
      <c r="K134">
        <v>10388442105</v>
      </c>
      <c r="L134">
        <v>178</v>
      </c>
      <c r="M134">
        <v>179</v>
      </c>
      <c r="N134">
        <v>178</v>
      </c>
      <c r="O134">
        <v>7.3171242409481216</v>
      </c>
      <c r="P134">
        <v>34.956473855670758</v>
      </c>
      <c r="Q134">
        <v>9.941761862438496E-2</v>
      </c>
      <c r="R134">
        <v>0.55147079287937384</v>
      </c>
      <c r="S134">
        <v>17.315175097276271</v>
      </c>
      <c r="T134">
        <f t="shared" si="9"/>
        <v>-1.2563656901924629</v>
      </c>
      <c r="U134">
        <f t="shared" si="10"/>
        <v>17.211621379353517</v>
      </c>
      <c r="V134">
        <f t="shared" si="11"/>
        <v>56.584385852305005</v>
      </c>
    </row>
    <row r="135" spans="1:22" x14ac:dyDescent="0.3">
      <c r="A135">
        <v>2022</v>
      </c>
      <c r="B135">
        <v>1</v>
      </c>
      <c r="C135">
        <v>11305660</v>
      </c>
      <c r="D135" t="s">
        <v>146</v>
      </c>
      <c r="E135" t="s">
        <v>158</v>
      </c>
      <c r="F135" s="3">
        <v>58998</v>
      </c>
      <c r="H135" s="11" t="str">
        <f t="shared" si="8"/>
        <v>저가</v>
      </c>
      <c r="I135">
        <v>3137381921</v>
      </c>
      <c r="J135">
        <v>2505723629</v>
      </c>
      <c r="K135">
        <v>3246643076</v>
      </c>
      <c r="L135">
        <v>111</v>
      </c>
      <c r="M135">
        <v>110</v>
      </c>
      <c r="N135">
        <v>113</v>
      </c>
      <c r="O135">
        <v>5.3230998397292177</v>
      </c>
      <c r="P135">
        <v>25.035844638274639</v>
      </c>
      <c r="Q135">
        <v>0.25208617769713337</v>
      </c>
      <c r="R135">
        <v>0.62914632871810816</v>
      </c>
      <c r="S135">
        <v>33.841463414634148</v>
      </c>
      <c r="T135">
        <f t="shared" si="9"/>
        <v>-4.2268546270636334</v>
      </c>
      <c r="U135">
        <f t="shared" si="10"/>
        <v>11.375695196761852</v>
      </c>
      <c r="V135">
        <f t="shared" si="11"/>
        <v>47.756786214812344</v>
      </c>
    </row>
    <row r="136" spans="1:22" x14ac:dyDescent="0.3">
      <c r="A136">
        <v>2022</v>
      </c>
      <c r="B136">
        <v>1</v>
      </c>
      <c r="C136">
        <v>11320511</v>
      </c>
      <c r="D136" t="s">
        <v>160</v>
      </c>
      <c r="E136" t="s">
        <v>159</v>
      </c>
      <c r="F136" s="3">
        <v>115730</v>
      </c>
      <c r="H136" s="11" t="str">
        <f t="shared" si="8"/>
        <v>고가</v>
      </c>
      <c r="I136">
        <v>2317925640</v>
      </c>
      <c r="J136">
        <v>2652251127</v>
      </c>
      <c r="K136">
        <v>2695203160</v>
      </c>
      <c r="L136">
        <v>69</v>
      </c>
      <c r="M136">
        <v>65</v>
      </c>
      <c r="N136">
        <v>69</v>
      </c>
      <c r="O136">
        <v>3.2252393230787471</v>
      </c>
      <c r="P136">
        <v>14.598612113546039</v>
      </c>
      <c r="Q136">
        <v>-0.12605348098321309</v>
      </c>
      <c r="R136">
        <v>0.4367543864068178</v>
      </c>
      <c r="S136">
        <v>78.409090909090907</v>
      </c>
      <c r="T136">
        <f t="shared" si="9"/>
        <v>-12.237585280711366</v>
      </c>
      <c r="U136">
        <f t="shared" si="10"/>
        <v>3.7153813498409738</v>
      </c>
      <c r="V136">
        <f t="shared" si="11"/>
        <v>36.169562246854504</v>
      </c>
    </row>
    <row r="137" spans="1:22" x14ac:dyDescent="0.3">
      <c r="A137">
        <v>2022</v>
      </c>
      <c r="B137">
        <v>1</v>
      </c>
      <c r="C137">
        <v>11320512</v>
      </c>
      <c r="D137" t="s">
        <v>160</v>
      </c>
      <c r="E137" t="s">
        <v>161</v>
      </c>
      <c r="F137" s="3">
        <v>90160</v>
      </c>
      <c r="H137" s="11" t="str">
        <f t="shared" si="8"/>
        <v>저가</v>
      </c>
      <c r="I137">
        <v>2366578793</v>
      </c>
      <c r="J137">
        <v>1957836626</v>
      </c>
      <c r="K137">
        <v>2623881643</v>
      </c>
      <c r="L137">
        <v>75</v>
      </c>
      <c r="M137">
        <v>77</v>
      </c>
      <c r="N137">
        <v>77</v>
      </c>
      <c r="O137">
        <v>3.8886897252620849</v>
      </c>
      <c r="P137">
        <v>17.899396918471151</v>
      </c>
      <c r="Q137">
        <v>0.208772356984193</v>
      </c>
      <c r="R137">
        <v>0.6071088885697582</v>
      </c>
      <c r="S137">
        <v>71.428571428571431</v>
      </c>
      <c r="T137">
        <f t="shared" si="9"/>
        <v>-10.982883953207729</v>
      </c>
      <c r="U137">
        <f t="shared" si="10"/>
        <v>5.7762550509872082</v>
      </c>
      <c r="V137">
        <f t="shared" si="11"/>
        <v>39.286902557193656</v>
      </c>
    </row>
    <row r="138" spans="1:22" x14ac:dyDescent="0.3">
      <c r="A138">
        <v>2022</v>
      </c>
      <c r="B138">
        <v>1</v>
      </c>
      <c r="C138">
        <v>11320513</v>
      </c>
      <c r="D138" t="s">
        <v>160</v>
      </c>
      <c r="E138" t="s">
        <v>162</v>
      </c>
      <c r="F138" s="3">
        <v>67899</v>
      </c>
      <c r="H138" s="11" t="str">
        <f t="shared" si="8"/>
        <v>저가</v>
      </c>
      <c r="I138">
        <v>2998676699</v>
      </c>
      <c r="J138">
        <v>3026788458</v>
      </c>
      <c r="K138">
        <v>3244645205</v>
      </c>
      <c r="L138">
        <v>81</v>
      </c>
      <c r="M138">
        <v>77</v>
      </c>
      <c r="N138">
        <v>83</v>
      </c>
      <c r="O138">
        <v>6.0581320928723086</v>
      </c>
      <c r="P138">
        <v>28.692761996859829</v>
      </c>
      <c r="Q138">
        <v>-9.2876523715090756E-3</v>
      </c>
      <c r="R138">
        <v>0.49616313670979301</v>
      </c>
      <c r="S138">
        <v>120.8955223880597</v>
      </c>
      <c r="T138">
        <f t="shared" si="9"/>
        <v>-19.874234977961041</v>
      </c>
      <c r="U138">
        <f t="shared" si="10"/>
        <v>8.4833431323835597</v>
      </c>
      <c r="V138">
        <f t="shared" si="11"/>
        <v>43.381726415192276</v>
      </c>
    </row>
    <row r="139" spans="1:22" x14ac:dyDescent="0.3">
      <c r="A139">
        <v>2022</v>
      </c>
      <c r="B139">
        <v>1</v>
      </c>
      <c r="C139">
        <v>11320514</v>
      </c>
      <c r="D139" t="s">
        <v>160</v>
      </c>
      <c r="E139" t="s">
        <v>163</v>
      </c>
      <c r="F139" s="3">
        <v>135777</v>
      </c>
      <c r="H139" s="11" t="str">
        <f t="shared" si="8"/>
        <v>고가</v>
      </c>
      <c r="I139">
        <v>4577709641</v>
      </c>
      <c r="J139">
        <v>4023048842</v>
      </c>
      <c r="K139">
        <v>5154617006</v>
      </c>
      <c r="L139">
        <v>94</v>
      </c>
      <c r="M139">
        <v>88</v>
      </c>
      <c r="N139">
        <v>95</v>
      </c>
      <c r="O139">
        <v>3.9852142143238591</v>
      </c>
      <c r="P139">
        <v>18.379623572565809</v>
      </c>
      <c r="Q139">
        <v>0.13787075941247051</v>
      </c>
      <c r="R139">
        <v>0.57103518998600755</v>
      </c>
      <c r="S139">
        <v>98.94736842105263</v>
      </c>
      <c r="T139">
        <f t="shared" si="9"/>
        <v>-15.929202234264913</v>
      </c>
      <c r="U139">
        <f t="shared" si="10"/>
        <v>4.5252581540006327</v>
      </c>
      <c r="V139">
        <f t="shared" si="11"/>
        <v>37.394606560152965</v>
      </c>
    </row>
    <row r="140" spans="1:22" x14ac:dyDescent="0.3">
      <c r="A140">
        <v>2022</v>
      </c>
      <c r="B140">
        <v>1</v>
      </c>
      <c r="C140">
        <v>11320515</v>
      </c>
      <c r="D140" t="s">
        <v>160</v>
      </c>
      <c r="E140" t="s">
        <v>164</v>
      </c>
      <c r="F140" s="3">
        <v>109589</v>
      </c>
      <c r="H140" s="11" t="str">
        <f t="shared" si="8"/>
        <v>중가</v>
      </c>
      <c r="I140">
        <v>4885983708</v>
      </c>
      <c r="J140">
        <v>3945278052</v>
      </c>
      <c r="K140">
        <v>5591444639</v>
      </c>
      <c r="L140">
        <v>112</v>
      </c>
      <c r="M140">
        <v>109</v>
      </c>
      <c r="N140">
        <v>111</v>
      </c>
      <c r="O140">
        <v>4.4230771879694224</v>
      </c>
      <c r="P140">
        <v>20.558070439569448</v>
      </c>
      <c r="Q140">
        <v>0.23843836697976789</v>
      </c>
      <c r="R140">
        <v>0.62220252170941148</v>
      </c>
      <c r="S140">
        <v>160</v>
      </c>
      <c r="T140">
        <f t="shared" si="9"/>
        <v>-26.90300126218413</v>
      </c>
      <c r="U140">
        <f t="shared" si="10"/>
        <v>2.3325753454713674</v>
      </c>
      <c r="V140">
        <f t="shared" si="11"/>
        <v>34.077887780630377</v>
      </c>
    </row>
    <row r="141" spans="1:22" x14ac:dyDescent="0.3">
      <c r="A141">
        <v>2022</v>
      </c>
      <c r="B141">
        <v>1</v>
      </c>
      <c r="C141">
        <v>11320521</v>
      </c>
      <c r="D141" t="s">
        <v>160</v>
      </c>
      <c r="E141" t="s">
        <v>165</v>
      </c>
      <c r="F141" s="3">
        <v>66000</v>
      </c>
      <c r="H141" s="11" t="str">
        <f t="shared" si="8"/>
        <v>저가</v>
      </c>
      <c r="I141">
        <v>7938445036</v>
      </c>
      <c r="J141">
        <v>7678651658</v>
      </c>
      <c r="K141">
        <v>9621291971</v>
      </c>
      <c r="L141">
        <v>224</v>
      </c>
      <c r="M141">
        <v>236</v>
      </c>
      <c r="N141">
        <v>222</v>
      </c>
      <c r="O141">
        <v>5.9662435636123137</v>
      </c>
      <c r="P141">
        <v>28.235600074687241</v>
      </c>
      <c r="Q141">
        <v>3.3833202698983537E-2</v>
      </c>
      <c r="R141">
        <v>0.51810239875410735</v>
      </c>
      <c r="S141">
        <v>25.688073394495412</v>
      </c>
      <c r="T141">
        <f t="shared" si="9"/>
        <v>-2.7613377252811766</v>
      </c>
      <c r="U141">
        <f t="shared" si="10"/>
        <v>13.393019199510089</v>
      </c>
      <c r="V141">
        <f t="shared" si="11"/>
        <v>50.80825192534283</v>
      </c>
    </row>
    <row r="142" spans="1:22" x14ac:dyDescent="0.3">
      <c r="A142">
        <v>2022</v>
      </c>
      <c r="B142">
        <v>1</v>
      </c>
      <c r="C142">
        <v>11320522</v>
      </c>
      <c r="D142" t="s">
        <v>160</v>
      </c>
      <c r="E142" t="s">
        <v>166</v>
      </c>
      <c r="F142" s="3">
        <v>85263</v>
      </c>
      <c r="H142" s="11" t="str">
        <f t="shared" si="8"/>
        <v>저가</v>
      </c>
      <c r="I142">
        <v>2362372003</v>
      </c>
      <c r="J142">
        <v>2395185613</v>
      </c>
      <c r="K142">
        <v>2986943083</v>
      </c>
      <c r="L142">
        <v>87</v>
      </c>
      <c r="M142">
        <v>93</v>
      </c>
      <c r="N142">
        <v>88</v>
      </c>
      <c r="O142">
        <v>3.538554718134614</v>
      </c>
      <c r="P142">
        <v>16.157412427399379</v>
      </c>
      <c r="Q142">
        <v>-1.3699819263234689E-2</v>
      </c>
      <c r="R142">
        <v>0.4939182905567524</v>
      </c>
      <c r="S142">
        <v>104.8192771084337</v>
      </c>
      <c r="T142">
        <f t="shared" si="9"/>
        <v>-16.984638243805122</v>
      </c>
      <c r="U142">
        <f t="shared" si="10"/>
        <v>3.0820983986695039</v>
      </c>
      <c r="V142">
        <f t="shared" si="11"/>
        <v>35.211639172558698</v>
      </c>
    </row>
    <row r="143" spans="1:22" x14ac:dyDescent="0.3">
      <c r="A143">
        <v>2022</v>
      </c>
      <c r="B143">
        <v>1</v>
      </c>
      <c r="C143">
        <v>11320660</v>
      </c>
      <c r="D143" t="s">
        <v>160</v>
      </c>
      <c r="E143" t="s">
        <v>167</v>
      </c>
      <c r="F143" s="3">
        <v>80168</v>
      </c>
      <c r="H143" s="11" t="str">
        <f t="shared" si="8"/>
        <v>저가</v>
      </c>
      <c r="I143">
        <v>557619157</v>
      </c>
      <c r="J143">
        <v>531043805</v>
      </c>
      <c r="K143">
        <v>764043927</v>
      </c>
      <c r="L143">
        <v>49</v>
      </c>
      <c r="M143">
        <v>49</v>
      </c>
      <c r="N143">
        <v>49</v>
      </c>
      <c r="O143">
        <v>1.5772409600835979</v>
      </c>
      <c r="P143">
        <v>6.3995245295843022</v>
      </c>
      <c r="Q143">
        <v>5.0043615516802802E-2</v>
      </c>
      <c r="R143">
        <v>0.52635002033014655</v>
      </c>
      <c r="S143">
        <v>39.516129032258057</v>
      </c>
      <c r="T143">
        <f t="shared" si="9"/>
        <v>-5.2468375242451062</v>
      </c>
      <c r="U143">
        <f t="shared" si="10"/>
        <v>1.7309810115846485</v>
      </c>
      <c r="V143">
        <f t="shared" si="11"/>
        <v>33.167897873702245</v>
      </c>
    </row>
    <row r="144" spans="1:22" x14ac:dyDescent="0.3">
      <c r="A144">
        <v>2022</v>
      </c>
      <c r="B144">
        <v>1</v>
      </c>
      <c r="C144">
        <v>11320670</v>
      </c>
      <c r="D144" t="s">
        <v>160</v>
      </c>
      <c r="E144" t="s">
        <v>168</v>
      </c>
      <c r="F144" s="3">
        <v>98730</v>
      </c>
      <c r="H144" s="11" t="str">
        <f t="shared" si="8"/>
        <v>중가</v>
      </c>
      <c r="I144">
        <v>4540148866</v>
      </c>
      <c r="J144">
        <v>3848779043</v>
      </c>
      <c r="K144">
        <v>4920627805</v>
      </c>
      <c r="L144">
        <v>111</v>
      </c>
      <c r="M144">
        <v>93</v>
      </c>
      <c r="N144">
        <v>112</v>
      </c>
      <c r="O144">
        <v>4.6031536104117894</v>
      </c>
      <c r="P144">
        <v>21.45398295536107</v>
      </c>
      <c r="Q144">
        <v>0.1796335448919664</v>
      </c>
      <c r="R144">
        <v>0.59228348603295067</v>
      </c>
      <c r="S144">
        <v>205.55555555555549</v>
      </c>
      <c r="T144">
        <f t="shared" si="9"/>
        <v>-35.091305326120008</v>
      </c>
      <c r="U144">
        <f t="shared" si="10"/>
        <v>0.31805657705112189</v>
      </c>
      <c r="V144">
        <f t="shared" si="11"/>
        <v>31.030665352958859</v>
      </c>
    </row>
    <row r="145" spans="1:22" x14ac:dyDescent="0.3">
      <c r="A145">
        <v>2022</v>
      </c>
      <c r="B145">
        <v>1</v>
      </c>
      <c r="C145">
        <v>11320680</v>
      </c>
      <c r="D145" t="s">
        <v>160</v>
      </c>
      <c r="E145" t="s">
        <v>169</v>
      </c>
      <c r="F145" s="3">
        <v>82162</v>
      </c>
      <c r="H145" s="11" t="str">
        <f t="shared" si="8"/>
        <v>저가</v>
      </c>
      <c r="I145">
        <v>3734728049</v>
      </c>
      <c r="J145">
        <v>3614286513</v>
      </c>
      <c r="K145">
        <v>4184863458</v>
      </c>
      <c r="L145">
        <v>73</v>
      </c>
      <c r="M145">
        <v>73</v>
      </c>
      <c r="N145">
        <v>72</v>
      </c>
      <c r="O145">
        <v>6.9186699184374838</v>
      </c>
      <c r="P145">
        <v>32.974092099820389</v>
      </c>
      <c r="Q145">
        <v>3.3323737774189018E-2</v>
      </c>
      <c r="R145">
        <v>0.51784319043207427</v>
      </c>
      <c r="S145">
        <v>146</v>
      </c>
      <c r="T145">
        <f t="shared" si="9"/>
        <v>-24.386595623023346</v>
      </c>
      <c r="U145">
        <f t="shared" si="10"/>
        <v>9.2746360010896058</v>
      </c>
      <c r="V145">
        <f t="shared" si="11"/>
        <v>44.578660101875393</v>
      </c>
    </row>
    <row r="146" spans="1:22" x14ac:dyDescent="0.3">
      <c r="A146">
        <v>2022</v>
      </c>
      <c r="B146">
        <v>1</v>
      </c>
      <c r="C146">
        <v>11320690</v>
      </c>
      <c r="D146" t="s">
        <v>160</v>
      </c>
      <c r="E146" t="s">
        <v>170</v>
      </c>
      <c r="F146" s="3">
        <v>82014</v>
      </c>
      <c r="H146" s="11" t="str">
        <f t="shared" si="8"/>
        <v>저가</v>
      </c>
      <c r="I146">
        <v>6388356695</v>
      </c>
      <c r="J146">
        <v>6069010730</v>
      </c>
      <c r="K146">
        <v>7483525178</v>
      </c>
      <c r="L146">
        <v>245</v>
      </c>
      <c r="M146">
        <v>245</v>
      </c>
      <c r="N146">
        <v>243</v>
      </c>
      <c r="O146">
        <v>3.532584583894117</v>
      </c>
      <c r="P146">
        <v>16.12770993823132</v>
      </c>
      <c r="Q146">
        <v>5.2619113593163798E-2</v>
      </c>
      <c r="R146">
        <v>0.52766039618191329</v>
      </c>
      <c r="S146">
        <v>355.07246376811599</v>
      </c>
      <c r="T146">
        <f t="shared" si="9"/>
        <v>-61.965961824403784</v>
      </c>
      <c r="U146">
        <f t="shared" si="10"/>
        <v>-10.420401498969092</v>
      </c>
      <c r="V146">
        <f t="shared" si="11"/>
        <v>14.787346699978738</v>
      </c>
    </row>
    <row r="147" spans="1:22" x14ac:dyDescent="0.3">
      <c r="A147">
        <v>2022</v>
      </c>
      <c r="B147">
        <v>1</v>
      </c>
      <c r="C147">
        <v>11320700</v>
      </c>
      <c r="D147" t="s">
        <v>160</v>
      </c>
      <c r="E147" t="s">
        <v>171</v>
      </c>
      <c r="F147" s="3">
        <v>64715</v>
      </c>
      <c r="H147" s="11" t="str">
        <f t="shared" si="8"/>
        <v>저가</v>
      </c>
      <c r="I147">
        <v>1821461561</v>
      </c>
      <c r="J147">
        <v>2072382735</v>
      </c>
      <c r="K147">
        <v>2435030865</v>
      </c>
      <c r="L147">
        <v>84</v>
      </c>
      <c r="M147">
        <v>86</v>
      </c>
      <c r="N147">
        <v>82</v>
      </c>
      <c r="O147">
        <v>3.7230019147855038</v>
      </c>
      <c r="P147">
        <v>17.075070329199921</v>
      </c>
      <c r="Q147">
        <v>-0.121078587348876</v>
      </c>
      <c r="R147">
        <v>0.43928553971785222</v>
      </c>
      <c r="S147">
        <v>113.5135135135135</v>
      </c>
      <c r="T147">
        <f t="shared" si="9"/>
        <v>-18.547368637943681</v>
      </c>
      <c r="U147">
        <f t="shared" si="10"/>
        <v>3.0611816811604262</v>
      </c>
      <c r="V147">
        <f t="shared" si="11"/>
        <v>35.179999908777155</v>
      </c>
    </row>
    <row r="148" spans="1:22" x14ac:dyDescent="0.3">
      <c r="A148">
        <v>2022</v>
      </c>
      <c r="B148">
        <v>1</v>
      </c>
      <c r="C148">
        <v>11320710</v>
      </c>
      <c r="D148" t="s">
        <v>160</v>
      </c>
      <c r="E148" t="s">
        <v>172</v>
      </c>
      <c r="F148" s="3">
        <v>82209</v>
      </c>
      <c r="H148" s="11" t="str">
        <f t="shared" si="8"/>
        <v>저가</v>
      </c>
      <c r="I148">
        <v>3079000481</v>
      </c>
      <c r="J148">
        <v>2791176157</v>
      </c>
      <c r="K148">
        <v>3817775529</v>
      </c>
      <c r="L148">
        <v>43</v>
      </c>
      <c r="M148">
        <v>46</v>
      </c>
      <c r="N148">
        <v>44</v>
      </c>
      <c r="O148">
        <v>9.6778620276554221</v>
      </c>
      <c r="P148">
        <v>46.70156797142149</v>
      </c>
      <c r="Q148">
        <v>0.1031193689721677</v>
      </c>
      <c r="R148">
        <v>0.55335418945789416</v>
      </c>
      <c r="S148">
        <v>16.412213740458011</v>
      </c>
      <c r="T148">
        <f t="shared" si="9"/>
        <v>-1.0940644723180526</v>
      </c>
      <c r="U148">
        <f t="shared" si="10"/>
        <v>23.133235481906908</v>
      </c>
      <c r="V148">
        <f t="shared" si="11"/>
        <v>65.54159964657849</v>
      </c>
    </row>
    <row r="149" spans="1:22" x14ac:dyDescent="0.3">
      <c r="A149">
        <v>2022</v>
      </c>
      <c r="B149">
        <v>1</v>
      </c>
      <c r="C149">
        <v>11350560</v>
      </c>
      <c r="D149" t="s">
        <v>174</v>
      </c>
      <c r="E149" t="s">
        <v>173</v>
      </c>
      <c r="F149" s="3">
        <v>103219</v>
      </c>
      <c r="H149" s="11" t="str">
        <f t="shared" si="8"/>
        <v>중가</v>
      </c>
      <c r="I149">
        <v>5013943897</v>
      </c>
      <c r="J149">
        <v>4864481503</v>
      </c>
      <c r="K149">
        <v>6368356296</v>
      </c>
      <c r="L149">
        <v>143</v>
      </c>
      <c r="M149">
        <v>146</v>
      </c>
      <c r="N149">
        <v>140</v>
      </c>
      <c r="O149">
        <v>3.774342227503952</v>
      </c>
      <c r="P149">
        <v>17.330497597829911</v>
      </c>
      <c r="Q149">
        <v>3.0725246649169959E-2</v>
      </c>
      <c r="R149">
        <v>0.51652111605255602</v>
      </c>
      <c r="S149">
        <v>123.27586206896549</v>
      </c>
      <c r="T149">
        <f t="shared" si="9"/>
        <v>-20.302084991971721</v>
      </c>
      <c r="U149">
        <f t="shared" si="10"/>
        <v>2.67792752453395</v>
      </c>
      <c r="V149">
        <f t="shared" si="11"/>
        <v>34.600278002047858</v>
      </c>
    </row>
    <row r="150" spans="1:22" x14ac:dyDescent="0.3">
      <c r="A150">
        <v>2022</v>
      </c>
      <c r="B150">
        <v>1</v>
      </c>
      <c r="C150">
        <v>11350595</v>
      </c>
      <c r="D150" t="s">
        <v>174</v>
      </c>
      <c r="E150" t="s">
        <v>175</v>
      </c>
      <c r="F150" s="3">
        <v>87888</v>
      </c>
      <c r="H150" s="11" t="str">
        <f t="shared" si="8"/>
        <v>저가</v>
      </c>
      <c r="I150">
        <v>11711798006</v>
      </c>
      <c r="J150">
        <v>10921991232</v>
      </c>
      <c r="K150">
        <v>13696011818</v>
      </c>
      <c r="L150">
        <v>248</v>
      </c>
      <c r="M150">
        <v>246</v>
      </c>
      <c r="N150">
        <v>254</v>
      </c>
      <c r="O150">
        <v>5.9703501375080181</v>
      </c>
      <c r="P150">
        <v>28.256031016729992</v>
      </c>
      <c r="Q150">
        <v>7.231344149828374E-2</v>
      </c>
      <c r="R150">
        <v>0.53768058293356125</v>
      </c>
      <c r="S150">
        <v>175.88652482269501</v>
      </c>
      <c r="T150">
        <f t="shared" si="9"/>
        <v>-29.758497022933952</v>
      </c>
      <c r="U150">
        <f t="shared" si="10"/>
        <v>5.3080025180715218</v>
      </c>
      <c r="V150">
        <f t="shared" si="11"/>
        <v>38.578609518437993</v>
      </c>
    </row>
    <row r="151" spans="1:22" x14ac:dyDescent="0.3">
      <c r="A151">
        <v>2022</v>
      </c>
      <c r="B151">
        <v>1</v>
      </c>
      <c r="C151">
        <v>11350600</v>
      </c>
      <c r="D151" t="s">
        <v>174</v>
      </c>
      <c r="E151" t="s">
        <v>176</v>
      </c>
      <c r="F151" s="3">
        <v>97559</v>
      </c>
      <c r="H151" s="11" t="str">
        <f t="shared" si="8"/>
        <v>중가</v>
      </c>
      <c r="I151">
        <v>4826038434</v>
      </c>
      <c r="J151">
        <v>4486279556</v>
      </c>
      <c r="K151">
        <v>5644534002</v>
      </c>
      <c r="L151">
        <v>126</v>
      </c>
      <c r="M151">
        <v>127</v>
      </c>
      <c r="N151">
        <v>126</v>
      </c>
      <c r="O151">
        <v>4.3622482957131741</v>
      </c>
      <c r="P151">
        <v>20.25543578504351</v>
      </c>
      <c r="Q151">
        <v>7.5732881502135266E-2</v>
      </c>
      <c r="R151">
        <v>0.53942034412722661</v>
      </c>
      <c r="S151">
        <v>18.475073313782989</v>
      </c>
      <c r="T151">
        <f t="shared" si="9"/>
        <v>-1.4648495768260377</v>
      </c>
      <c r="U151">
        <f t="shared" si="10"/>
        <v>9.7961470882993886</v>
      </c>
      <c r="V151">
        <f t="shared" si="11"/>
        <v>45.367513651485758</v>
      </c>
    </row>
    <row r="152" spans="1:22" x14ac:dyDescent="0.3">
      <c r="A152">
        <v>2022</v>
      </c>
      <c r="B152">
        <v>1</v>
      </c>
      <c r="C152">
        <v>11350611</v>
      </c>
      <c r="D152" t="s">
        <v>174</v>
      </c>
      <c r="E152" t="s">
        <v>177</v>
      </c>
      <c r="F152" s="3">
        <v>99187</v>
      </c>
      <c r="H152" s="11" t="str">
        <f t="shared" si="8"/>
        <v>중가</v>
      </c>
      <c r="I152">
        <v>3049502467</v>
      </c>
      <c r="J152">
        <v>2447669526</v>
      </c>
      <c r="K152">
        <v>3404650667</v>
      </c>
      <c r="L152">
        <v>82</v>
      </c>
      <c r="M152">
        <v>85</v>
      </c>
      <c r="N152">
        <v>84</v>
      </c>
      <c r="O152">
        <v>4.1659866353016417</v>
      </c>
      <c r="P152">
        <v>19.278998805965848</v>
      </c>
      <c r="Q152">
        <v>0.24587998281921661</v>
      </c>
      <c r="R152">
        <v>0.62598870729566392</v>
      </c>
      <c r="S152">
        <v>52.903225806451609</v>
      </c>
      <c r="T152">
        <f t="shared" si="9"/>
        <v>-7.6530779395716664</v>
      </c>
      <c r="U152">
        <f t="shared" si="10"/>
        <v>7.4687737625705566</v>
      </c>
      <c r="V152">
        <f t="shared" si="11"/>
        <v>41.847057894557373</v>
      </c>
    </row>
    <row r="153" spans="1:22" x14ac:dyDescent="0.3">
      <c r="A153">
        <v>2022</v>
      </c>
      <c r="B153">
        <v>1</v>
      </c>
      <c r="C153">
        <v>11350619</v>
      </c>
      <c r="D153" t="s">
        <v>174</v>
      </c>
      <c r="E153" t="s">
        <v>178</v>
      </c>
      <c r="F153" s="3">
        <v>103329</v>
      </c>
      <c r="H153" s="11" t="str">
        <f t="shared" si="8"/>
        <v>중가</v>
      </c>
      <c r="I153">
        <v>2239129797</v>
      </c>
      <c r="J153">
        <v>1811148427</v>
      </c>
      <c r="K153">
        <v>2241780935</v>
      </c>
      <c r="L153">
        <v>62</v>
      </c>
      <c r="M153">
        <v>64</v>
      </c>
      <c r="N153">
        <v>64</v>
      </c>
      <c r="O153">
        <v>3.8834958375465689</v>
      </c>
      <c r="P153">
        <v>17.873556395059829</v>
      </c>
      <c r="Q153">
        <v>0.23630386312893839</v>
      </c>
      <c r="R153">
        <v>0.62111651728669315</v>
      </c>
      <c r="S153">
        <v>31.472081218274109</v>
      </c>
      <c r="T153">
        <f t="shared" si="9"/>
        <v>-3.8009741470459488</v>
      </c>
      <c r="U153">
        <f t="shared" si="10"/>
        <v>7.9207092568734678</v>
      </c>
      <c r="V153">
        <f t="shared" si="11"/>
        <v>42.530669283882169</v>
      </c>
    </row>
    <row r="154" spans="1:22" x14ac:dyDescent="0.3">
      <c r="A154">
        <v>2022</v>
      </c>
      <c r="B154">
        <v>1</v>
      </c>
      <c r="C154">
        <v>11350624</v>
      </c>
      <c r="D154" t="s">
        <v>174</v>
      </c>
      <c r="E154" t="s">
        <v>179</v>
      </c>
      <c r="F154" s="3">
        <v>99598</v>
      </c>
      <c r="H154" s="11" t="str">
        <f t="shared" si="8"/>
        <v>중가</v>
      </c>
      <c r="I154">
        <v>7642922264</v>
      </c>
      <c r="J154">
        <v>7004884597</v>
      </c>
      <c r="K154">
        <v>9303120739</v>
      </c>
      <c r="L154">
        <v>119</v>
      </c>
      <c r="M154">
        <v>117</v>
      </c>
      <c r="N154">
        <v>120</v>
      </c>
      <c r="O154">
        <v>7.1650521220422814</v>
      </c>
      <c r="P154">
        <v>34.199887775256492</v>
      </c>
      <c r="Q154">
        <v>9.1084679292683005E-2</v>
      </c>
      <c r="R154">
        <v>0.54723111490223908</v>
      </c>
      <c r="S154">
        <v>70</v>
      </c>
      <c r="T154">
        <f t="shared" si="9"/>
        <v>-10.726107867579078</v>
      </c>
      <c r="U154">
        <f t="shared" si="10"/>
        <v>13.991557750334971</v>
      </c>
      <c r="V154">
        <f t="shared" si="11"/>
        <v>51.713619561768397</v>
      </c>
    </row>
    <row r="155" spans="1:22" x14ac:dyDescent="0.3">
      <c r="A155">
        <v>2022</v>
      </c>
      <c r="B155">
        <v>1</v>
      </c>
      <c r="C155">
        <v>11350625</v>
      </c>
      <c r="D155" t="s">
        <v>174</v>
      </c>
      <c r="E155" t="s">
        <v>180</v>
      </c>
      <c r="F155" s="3">
        <v>121898</v>
      </c>
      <c r="H155" s="11" t="str">
        <f t="shared" si="8"/>
        <v>고가</v>
      </c>
      <c r="I155">
        <v>1895401697</v>
      </c>
      <c r="J155">
        <v>1727661359</v>
      </c>
      <c r="K155">
        <v>2253731314</v>
      </c>
      <c r="L155">
        <v>64</v>
      </c>
      <c r="M155">
        <v>69</v>
      </c>
      <c r="N155">
        <v>68</v>
      </c>
      <c r="O155">
        <v>2.6994929746021721</v>
      </c>
      <c r="P155">
        <v>11.98292968636623</v>
      </c>
      <c r="Q155">
        <v>9.7090982052808653E-2</v>
      </c>
      <c r="R155">
        <v>0.55028703413103142</v>
      </c>
      <c r="S155">
        <v>71.111111111111114</v>
      </c>
      <c r="T155">
        <f t="shared" si="9"/>
        <v>-10.925822600845807</v>
      </c>
      <c r="U155">
        <f t="shared" si="10"/>
        <v>2.8237754697555788</v>
      </c>
      <c r="V155">
        <f t="shared" si="11"/>
        <v>34.820892044803919</v>
      </c>
    </row>
    <row r="156" spans="1:22" x14ac:dyDescent="0.3">
      <c r="A156">
        <v>2022</v>
      </c>
      <c r="B156">
        <v>1</v>
      </c>
      <c r="C156">
        <v>11350630</v>
      </c>
      <c r="D156" t="s">
        <v>174</v>
      </c>
      <c r="E156" t="s">
        <v>181</v>
      </c>
      <c r="F156" s="3">
        <v>85034</v>
      </c>
      <c r="H156" s="11" t="str">
        <f t="shared" si="8"/>
        <v>저가</v>
      </c>
      <c r="I156">
        <v>10535203506</v>
      </c>
      <c r="J156">
        <v>9428822821</v>
      </c>
      <c r="K156">
        <v>12185048852</v>
      </c>
      <c r="L156">
        <v>175</v>
      </c>
      <c r="M156">
        <v>183</v>
      </c>
      <c r="N156">
        <v>176</v>
      </c>
      <c r="O156">
        <v>7.8662865430858471</v>
      </c>
      <c r="P156">
        <v>37.68865485423315</v>
      </c>
      <c r="Q156">
        <v>0.1173402773605899</v>
      </c>
      <c r="R156">
        <v>0.56058958020169414</v>
      </c>
      <c r="S156">
        <v>31.138790035587188</v>
      </c>
      <c r="T156">
        <f t="shared" si="9"/>
        <v>-3.7410673033605262</v>
      </c>
      <c r="U156">
        <f t="shared" si="10"/>
        <v>17.834125152148758</v>
      </c>
      <c r="V156">
        <f t="shared" si="11"/>
        <v>57.526004013181861</v>
      </c>
    </row>
    <row r="157" spans="1:22" x14ac:dyDescent="0.3">
      <c r="A157">
        <v>2022</v>
      </c>
      <c r="B157">
        <v>1</v>
      </c>
      <c r="C157">
        <v>11350640</v>
      </c>
      <c r="D157" t="s">
        <v>174</v>
      </c>
      <c r="E157" t="s">
        <v>182</v>
      </c>
      <c r="F157" s="3">
        <v>113160</v>
      </c>
      <c r="H157" s="11" t="str">
        <f t="shared" si="8"/>
        <v>중가</v>
      </c>
      <c r="I157">
        <v>17653898119</v>
      </c>
      <c r="J157">
        <v>16556004533</v>
      </c>
      <c r="K157">
        <v>21134890019</v>
      </c>
      <c r="L157">
        <v>305</v>
      </c>
      <c r="M157">
        <v>307</v>
      </c>
      <c r="N157">
        <v>303</v>
      </c>
      <c r="O157">
        <v>5.6833621202082778</v>
      </c>
      <c r="P157">
        <v>26.828214131577521</v>
      </c>
      <c r="Q157">
        <v>6.6313921563118716E-2</v>
      </c>
      <c r="R157">
        <v>0.53462811470716587</v>
      </c>
      <c r="S157">
        <v>500</v>
      </c>
      <c r="T157">
        <f t="shared" si="9"/>
        <v>-88.015709641803227</v>
      </c>
      <c r="U157">
        <f t="shared" si="10"/>
        <v>-12.883680203810773</v>
      </c>
      <c r="V157">
        <f t="shared" si="11"/>
        <v>11.061316328524104</v>
      </c>
    </row>
    <row r="158" spans="1:22" x14ac:dyDescent="0.3">
      <c r="A158">
        <v>2022</v>
      </c>
      <c r="B158">
        <v>1</v>
      </c>
      <c r="C158">
        <v>11350665</v>
      </c>
      <c r="D158" t="s">
        <v>174</v>
      </c>
      <c r="E158" t="s">
        <v>183</v>
      </c>
      <c r="F158" s="3">
        <v>93579</v>
      </c>
      <c r="H158" s="11" t="str">
        <f t="shared" si="8"/>
        <v>저가</v>
      </c>
      <c r="I158">
        <v>2033563169</v>
      </c>
      <c r="J158">
        <v>1745816662</v>
      </c>
      <c r="K158">
        <v>2120904838</v>
      </c>
      <c r="L158">
        <v>104</v>
      </c>
      <c r="M158">
        <v>98</v>
      </c>
      <c r="N158">
        <v>102</v>
      </c>
      <c r="O158">
        <v>2.321685659486207</v>
      </c>
      <c r="P158">
        <v>10.10327049734412</v>
      </c>
      <c r="Q158">
        <v>0.16482057552959711</v>
      </c>
      <c r="R158">
        <v>0.58474686330215964</v>
      </c>
      <c r="S158">
        <v>20.594059405940591</v>
      </c>
      <c r="T158">
        <f t="shared" si="9"/>
        <v>-1.8457230447980852</v>
      </c>
      <c r="U158">
        <f t="shared" si="10"/>
        <v>4.6148677078930671</v>
      </c>
      <c r="V158">
        <f t="shared" si="11"/>
        <v>37.530152699824228</v>
      </c>
    </row>
    <row r="159" spans="1:22" x14ac:dyDescent="0.3">
      <c r="A159">
        <v>2022</v>
      </c>
      <c r="B159">
        <v>1</v>
      </c>
      <c r="C159">
        <v>11350670</v>
      </c>
      <c r="D159" t="s">
        <v>174</v>
      </c>
      <c r="E159" t="s">
        <v>184</v>
      </c>
      <c r="F159" s="3">
        <v>84376</v>
      </c>
      <c r="H159" s="11" t="str">
        <f t="shared" si="8"/>
        <v>저가</v>
      </c>
      <c r="I159">
        <v>2879802648</v>
      </c>
      <c r="J159">
        <v>2591575970</v>
      </c>
      <c r="K159">
        <v>3244104719</v>
      </c>
      <c r="L159">
        <v>134</v>
      </c>
      <c r="M159">
        <v>125</v>
      </c>
      <c r="N159">
        <v>131</v>
      </c>
      <c r="O159">
        <v>2.8300654922033428</v>
      </c>
      <c r="P159">
        <v>12.63255139225474</v>
      </c>
      <c r="Q159">
        <v>0.1112167581952074</v>
      </c>
      <c r="R159">
        <v>0.55747402297577442</v>
      </c>
      <c r="S159">
        <v>132.67326732673271</v>
      </c>
      <c r="T159">
        <f t="shared" si="9"/>
        <v>-21.991205247980623</v>
      </c>
      <c r="U159">
        <f t="shared" si="10"/>
        <v>-0.16959107367166215</v>
      </c>
      <c r="V159">
        <f t="shared" si="11"/>
        <v>30.293034668460912</v>
      </c>
    </row>
    <row r="160" spans="1:22" x14ac:dyDescent="0.3">
      <c r="A160">
        <v>2022</v>
      </c>
      <c r="B160">
        <v>1</v>
      </c>
      <c r="C160">
        <v>11350695</v>
      </c>
      <c r="D160" t="s">
        <v>174</v>
      </c>
      <c r="E160" t="s">
        <v>185</v>
      </c>
      <c r="F160" s="3">
        <v>148044</v>
      </c>
      <c r="H160" s="11" t="str">
        <f t="shared" si="8"/>
        <v>최고가</v>
      </c>
      <c r="I160">
        <v>5161558216</v>
      </c>
      <c r="J160">
        <v>5012741725</v>
      </c>
      <c r="K160">
        <v>6219893410</v>
      </c>
      <c r="L160">
        <v>132</v>
      </c>
      <c r="M160">
        <v>129</v>
      </c>
      <c r="N160">
        <v>132</v>
      </c>
      <c r="O160">
        <v>2.934766672789153</v>
      </c>
      <c r="P160">
        <v>13.153458553962761</v>
      </c>
      <c r="Q160">
        <v>2.968764384125536E-2</v>
      </c>
      <c r="R160">
        <v>0.51599319887968131</v>
      </c>
      <c r="S160">
        <v>118.91891891891891</v>
      </c>
      <c r="T160">
        <f t="shared" si="9"/>
        <v>-19.51895382680885</v>
      </c>
      <c r="U160">
        <f t="shared" si="10"/>
        <v>0.82424176871466148</v>
      </c>
      <c r="V160">
        <f t="shared" si="11"/>
        <v>31.796336486319365</v>
      </c>
    </row>
    <row r="161" spans="1:22" x14ac:dyDescent="0.3">
      <c r="A161">
        <v>2022</v>
      </c>
      <c r="B161">
        <v>1</v>
      </c>
      <c r="C161">
        <v>11350700</v>
      </c>
      <c r="D161" t="s">
        <v>174</v>
      </c>
      <c r="E161" t="s">
        <v>186</v>
      </c>
      <c r="F161" s="3">
        <v>139410</v>
      </c>
      <c r="H161" s="11" t="str">
        <f t="shared" si="8"/>
        <v>고가</v>
      </c>
      <c r="I161">
        <v>628733410</v>
      </c>
      <c r="J161">
        <v>550987803</v>
      </c>
      <c r="K161">
        <v>690640356</v>
      </c>
      <c r="L161">
        <v>19</v>
      </c>
      <c r="M161">
        <v>20</v>
      </c>
      <c r="N161">
        <v>20</v>
      </c>
      <c r="O161">
        <v>2.6374030322440731</v>
      </c>
      <c r="P161">
        <v>11.67402108129216</v>
      </c>
      <c r="Q161">
        <v>0.14110222871848219</v>
      </c>
      <c r="R161">
        <v>0.57267931443059128</v>
      </c>
      <c r="S161">
        <v>28.35820895522388</v>
      </c>
      <c r="T161">
        <f t="shared" si="9"/>
        <v>-3.2412765954483813</v>
      </c>
      <c r="U161">
        <f t="shared" si="10"/>
        <v>4.9791634248976839</v>
      </c>
      <c r="V161">
        <f t="shared" si="11"/>
        <v>38.081197493530297</v>
      </c>
    </row>
    <row r="162" spans="1:22" x14ac:dyDescent="0.3">
      <c r="A162">
        <v>2022</v>
      </c>
      <c r="B162">
        <v>1</v>
      </c>
      <c r="C162">
        <v>11380510</v>
      </c>
      <c r="D162" t="s">
        <v>188</v>
      </c>
      <c r="E162" t="s">
        <v>187</v>
      </c>
      <c r="F162" s="3">
        <v>101474</v>
      </c>
      <c r="H162" s="11" t="str">
        <f t="shared" si="8"/>
        <v>중가</v>
      </c>
      <c r="I162">
        <v>8428829211</v>
      </c>
      <c r="J162">
        <v>7994522141</v>
      </c>
      <c r="K162">
        <v>9960794041</v>
      </c>
      <c r="L162">
        <v>143</v>
      </c>
      <c r="M162">
        <v>138</v>
      </c>
      <c r="N162">
        <v>141</v>
      </c>
      <c r="O162">
        <v>6.4540737983659326</v>
      </c>
      <c r="P162">
        <v>30.66264303216942</v>
      </c>
      <c r="Q162">
        <v>5.432558223494699E-2</v>
      </c>
      <c r="R162">
        <v>0.52852862253413391</v>
      </c>
      <c r="S162">
        <v>79.888268156424573</v>
      </c>
      <c r="T162">
        <f t="shared" si="9"/>
        <v>-12.503457421176279</v>
      </c>
      <c r="U162">
        <f t="shared" si="10"/>
        <v>11.685990014238653</v>
      </c>
      <c r="V162">
        <f t="shared" si="11"/>
        <v>48.226147603660074</v>
      </c>
    </row>
    <row r="163" spans="1:22" x14ac:dyDescent="0.3">
      <c r="A163">
        <v>2022</v>
      </c>
      <c r="B163">
        <v>1</v>
      </c>
      <c r="C163">
        <v>11380520</v>
      </c>
      <c r="D163" t="s">
        <v>188</v>
      </c>
      <c r="E163" t="s">
        <v>189</v>
      </c>
      <c r="F163" s="3">
        <v>88992</v>
      </c>
      <c r="H163" s="11" t="str">
        <f t="shared" si="8"/>
        <v>저가</v>
      </c>
      <c r="I163">
        <v>6625219890</v>
      </c>
      <c r="J163">
        <v>7094408257</v>
      </c>
      <c r="K163">
        <v>8392931818</v>
      </c>
      <c r="L163">
        <v>140</v>
      </c>
      <c r="M163">
        <v>137</v>
      </c>
      <c r="N163">
        <v>142</v>
      </c>
      <c r="O163">
        <v>5.9085210174055236</v>
      </c>
      <c r="P163">
        <v>27.948420049181269</v>
      </c>
      <c r="Q163">
        <v>-6.6134954460374526E-2</v>
      </c>
      <c r="R163">
        <v>0.46724005865391821</v>
      </c>
      <c r="S163">
        <v>44.728434504792332</v>
      </c>
      <c r="T163">
        <f t="shared" si="9"/>
        <v>-6.1837143016818121</v>
      </c>
      <c r="U163">
        <f t="shared" si="10"/>
        <v>12.212543745816875</v>
      </c>
      <c r="V163">
        <f t="shared" si="11"/>
        <v>49.022628810681795</v>
      </c>
    </row>
    <row r="164" spans="1:22" x14ac:dyDescent="0.3">
      <c r="A164">
        <v>2022</v>
      </c>
      <c r="B164">
        <v>1</v>
      </c>
      <c r="C164">
        <v>11380530</v>
      </c>
      <c r="D164" t="s">
        <v>188</v>
      </c>
      <c r="E164" t="s">
        <v>190</v>
      </c>
      <c r="F164" s="3">
        <v>109939</v>
      </c>
      <c r="H164" s="11" t="str">
        <f t="shared" si="8"/>
        <v>중가</v>
      </c>
      <c r="I164">
        <v>3563045032</v>
      </c>
      <c r="J164">
        <v>3428014144</v>
      </c>
      <c r="K164">
        <v>3723481494</v>
      </c>
      <c r="L164">
        <v>125</v>
      </c>
      <c r="M164">
        <v>132</v>
      </c>
      <c r="N164">
        <v>127</v>
      </c>
      <c r="O164">
        <v>2.880825857571522</v>
      </c>
      <c r="P164">
        <v>12.88509331874744</v>
      </c>
      <c r="Q164">
        <v>3.9390411570017138E-2</v>
      </c>
      <c r="R164">
        <v>0.52092982556318346</v>
      </c>
      <c r="S164">
        <v>90.579710144927546</v>
      </c>
      <c r="T164">
        <f t="shared" si="9"/>
        <v>-14.425172057649799</v>
      </c>
      <c r="U164">
        <f t="shared" si="10"/>
        <v>2.219181007191418</v>
      </c>
      <c r="V164">
        <f t="shared" si="11"/>
        <v>33.906364051889639</v>
      </c>
    </row>
    <row r="165" spans="1:22" x14ac:dyDescent="0.3">
      <c r="A165">
        <v>2022</v>
      </c>
      <c r="B165">
        <v>1</v>
      </c>
      <c r="C165">
        <v>11380551</v>
      </c>
      <c r="D165" t="s">
        <v>188</v>
      </c>
      <c r="E165" t="s">
        <v>191</v>
      </c>
      <c r="F165" s="3">
        <v>101241</v>
      </c>
      <c r="H165" s="11" t="str">
        <f t="shared" si="8"/>
        <v>중가</v>
      </c>
      <c r="I165">
        <v>7727465079</v>
      </c>
      <c r="J165">
        <v>7172150492</v>
      </c>
      <c r="K165">
        <v>9019990994</v>
      </c>
      <c r="L165">
        <v>184</v>
      </c>
      <c r="M165">
        <v>175</v>
      </c>
      <c r="N165">
        <v>185</v>
      </c>
      <c r="O165">
        <v>4.6091441676189788</v>
      </c>
      <c r="P165">
        <v>21.483787052453259</v>
      </c>
      <c r="Q165">
        <v>7.7426510726373091E-2</v>
      </c>
      <c r="R165">
        <v>0.5402820379710922</v>
      </c>
      <c r="S165">
        <v>189.69072164948449</v>
      </c>
      <c r="T165">
        <f t="shared" si="9"/>
        <v>-32.23970836143527</v>
      </c>
      <c r="U165">
        <f t="shared" si="10"/>
        <v>1.1780374253902686</v>
      </c>
      <c r="V165">
        <f t="shared" si="11"/>
        <v>32.331498569063378</v>
      </c>
    </row>
    <row r="166" spans="1:22" x14ac:dyDescent="0.3">
      <c r="A166">
        <v>2022</v>
      </c>
      <c r="B166">
        <v>1</v>
      </c>
      <c r="C166">
        <v>11380552</v>
      </c>
      <c r="D166" t="s">
        <v>188</v>
      </c>
      <c r="E166" t="s">
        <v>192</v>
      </c>
      <c r="F166" s="3">
        <v>93489</v>
      </c>
      <c r="H166" s="11" t="str">
        <f t="shared" si="8"/>
        <v>저가</v>
      </c>
      <c r="I166">
        <v>4839170532</v>
      </c>
      <c r="J166">
        <v>4649329292</v>
      </c>
      <c r="K166">
        <v>5553104207</v>
      </c>
      <c r="L166">
        <v>166</v>
      </c>
      <c r="M166">
        <v>161</v>
      </c>
      <c r="N166">
        <v>162</v>
      </c>
      <c r="O166">
        <v>3.4646535612440879</v>
      </c>
      <c r="P166">
        <v>15.78974091054163</v>
      </c>
      <c r="Q166">
        <v>4.0831962650323718E-2</v>
      </c>
      <c r="R166">
        <v>0.52166326572454869</v>
      </c>
      <c r="S166">
        <v>172.91666666666671</v>
      </c>
      <c r="T166">
        <f t="shared" si="9"/>
        <v>-29.224685036409866</v>
      </c>
      <c r="U166">
        <f t="shared" si="10"/>
        <v>-0.76820240250723426</v>
      </c>
      <c r="V166">
        <f t="shared" si="11"/>
        <v>29.387556945800402</v>
      </c>
    </row>
    <row r="167" spans="1:22" x14ac:dyDescent="0.3">
      <c r="A167">
        <v>2022</v>
      </c>
      <c r="B167">
        <v>1</v>
      </c>
      <c r="C167">
        <v>11380560</v>
      </c>
      <c r="D167" t="s">
        <v>188</v>
      </c>
      <c r="E167" t="s">
        <v>193</v>
      </c>
      <c r="F167" s="3">
        <v>90805</v>
      </c>
      <c r="H167" s="11" t="str">
        <f t="shared" si="8"/>
        <v>저가</v>
      </c>
      <c r="I167">
        <v>1113509510</v>
      </c>
      <c r="J167">
        <v>1023070041</v>
      </c>
      <c r="K167">
        <v>1120036274</v>
      </c>
      <c r="L167">
        <v>66</v>
      </c>
      <c r="M167">
        <v>64</v>
      </c>
      <c r="N167">
        <v>65</v>
      </c>
      <c r="O167">
        <v>2.0644184072244198</v>
      </c>
      <c r="P167">
        <v>8.8233197515521589</v>
      </c>
      <c r="Q167">
        <v>8.8400075630794467E-2</v>
      </c>
      <c r="R167">
        <v>0.54586522772010848</v>
      </c>
      <c r="S167">
        <v>47.826086956521742</v>
      </c>
      <c r="T167">
        <f t="shared" si="9"/>
        <v>-6.7404964515169636</v>
      </c>
      <c r="U167">
        <f t="shared" si="10"/>
        <v>2.4986839858650125</v>
      </c>
      <c r="V167">
        <f t="shared" si="11"/>
        <v>34.329148767806224</v>
      </c>
    </row>
    <row r="168" spans="1:22" x14ac:dyDescent="0.3">
      <c r="A168">
        <v>2022</v>
      </c>
      <c r="B168">
        <v>1</v>
      </c>
      <c r="C168">
        <v>11380570</v>
      </c>
      <c r="D168" t="s">
        <v>188</v>
      </c>
      <c r="E168" t="s">
        <v>194</v>
      </c>
      <c r="F168" s="3">
        <v>116886</v>
      </c>
      <c r="H168" s="11" t="str">
        <f t="shared" si="8"/>
        <v>고가</v>
      </c>
      <c r="I168">
        <v>8070003953</v>
      </c>
      <c r="J168">
        <v>7669408089</v>
      </c>
      <c r="K168">
        <v>9010635729</v>
      </c>
      <c r="L168">
        <v>245</v>
      </c>
      <c r="M168">
        <v>228</v>
      </c>
      <c r="N168">
        <v>244</v>
      </c>
      <c r="O168">
        <v>3.1311412301918069</v>
      </c>
      <c r="P168">
        <v>14.130457215830249</v>
      </c>
      <c r="Q168">
        <v>5.2232957139751443E-2</v>
      </c>
      <c r="R168">
        <v>0.52746392541138554</v>
      </c>
      <c r="S168">
        <v>288.23529411764707</v>
      </c>
      <c r="T168">
        <f t="shared" si="9"/>
        <v>-49.952431066261916</v>
      </c>
      <c r="U168">
        <f t="shared" si="10"/>
        <v>-7.8150079268811723</v>
      </c>
      <c r="V168">
        <f t="shared" si="11"/>
        <v>18.728344346778186</v>
      </c>
    </row>
    <row r="169" spans="1:22" x14ac:dyDescent="0.3">
      <c r="A169">
        <v>2022</v>
      </c>
      <c r="B169">
        <v>1</v>
      </c>
      <c r="C169">
        <v>11380580</v>
      </c>
      <c r="D169" t="s">
        <v>188</v>
      </c>
      <c r="E169" t="s">
        <v>195</v>
      </c>
      <c r="F169" s="3">
        <v>107351</v>
      </c>
      <c r="H169" s="11" t="str">
        <f t="shared" si="8"/>
        <v>중가</v>
      </c>
      <c r="I169">
        <v>7930943118</v>
      </c>
      <c r="J169">
        <v>7210725482</v>
      </c>
      <c r="K169">
        <v>8516769215</v>
      </c>
      <c r="L169">
        <v>115</v>
      </c>
      <c r="M169">
        <v>114</v>
      </c>
      <c r="N169">
        <v>116</v>
      </c>
      <c r="O169">
        <v>7.138030362002258</v>
      </c>
      <c r="P169">
        <v>34.06544967008854</v>
      </c>
      <c r="Q169">
        <v>9.9881438809155315E-2</v>
      </c>
      <c r="R169">
        <v>0.55170677782351463</v>
      </c>
      <c r="S169">
        <v>95.833333333333343</v>
      </c>
      <c r="T169">
        <f t="shared" si="9"/>
        <v>-15.369475416030529</v>
      </c>
      <c r="U169">
        <f t="shared" si="10"/>
        <v>12.532223565799814</v>
      </c>
      <c r="V169">
        <f t="shared" si="11"/>
        <v>49.506186240077163</v>
      </c>
    </row>
    <row r="170" spans="1:22" x14ac:dyDescent="0.3">
      <c r="A170">
        <v>2022</v>
      </c>
      <c r="B170">
        <v>1</v>
      </c>
      <c r="C170">
        <v>11380590</v>
      </c>
      <c r="D170" t="s">
        <v>188</v>
      </c>
      <c r="E170" t="s">
        <v>196</v>
      </c>
      <c r="F170" s="3">
        <v>136926</v>
      </c>
      <c r="H170" s="11" t="str">
        <f t="shared" si="8"/>
        <v>고가</v>
      </c>
      <c r="I170">
        <v>568203707</v>
      </c>
      <c r="J170">
        <v>540150006</v>
      </c>
      <c r="K170">
        <v>637654747</v>
      </c>
      <c r="L170">
        <v>58</v>
      </c>
      <c r="M170">
        <v>52</v>
      </c>
      <c r="N170">
        <v>59</v>
      </c>
      <c r="O170">
        <v>0.7949643228159764</v>
      </c>
      <c r="P170">
        <v>2.5075578821252109</v>
      </c>
      <c r="Q170">
        <v>5.1936870662554431E-2</v>
      </c>
      <c r="R170">
        <v>0.52731328093088103</v>
      </c>
      <c r="S170">
        <v>74.358974358974351</v>
      </c>
      <c r="T170">
        <f t="shared" si="9"/>
        <v>-11.509604128856244</v>
      </c>
      <c r="U170">
        <f t="shared" si="10"/>
        <v>-2.0936396414080916</v>
      </c>
      <c r="V170">
        <f t="shared" si="11"/>
        <v>27.382660221002482</v>
      </c>
    </row>
    <row r="171" spans="1:22" x14ac:dyDescent="0.3">
      <c r="A171">
        <v>2022</v>
      </c>
      <c r="B171">
        <v>1</v>
      </c>
      <c r="C171">
        <v>11380600</v>
      </c>
      <c r="D171" t="s">
        <v>188</v>
      </c>
      <c r="E171" t="s">
        <v>197</v>
      </c>
      <c r="F171" s="3">
        <v>86796</v>
      </c>
      <c r="H171" s="11" t="str">
        <f t="shared" si="8"/>
        <v>저가</v>
      </c>
      <c r="I171">
        <v>6816788190</v>
      </c>
      <c r="J171">
        <v>6837847686</v>
      </c>
      <c r="K171">
        <v>8082727721</v>
      </c>
      <c r="L171">
        <v>210</v>
      </c>
      <c r="M171">
        <v>197</v>
      </c>
      <c r="N171">
        <v>202</v>
      </c>
      <c r="O171">
        <v>4.1554521384571146</v>
      </c>
      <c r="P171">
        <v>19.2265877937824</v>
      </c>
      <c r="Q171">
        <v>-3.0798428053783349E-3</v>
      </c>
      <c r="R171">
        <v>0.49932157966204649</v>
      </c>
      <c r="S171">
        <v>333.33333333333331</v>
      </c>
      <c r="T171">
        <f t="shared" si="9"/>
        <v>-58.058499651793859</v>
      </c>
      <c r="U171">
        <f t="shared" si="10"/>
        <v>-7.7043916827145491</v>
      </c>
      <c r="V171">
        <f t="shared" si="11"/>
        <v>18.895665845775017</v>
      </c>
    </row>
    <row r="172" spans="1:22" x14ac:dyDescent="0.3">
      <c r="A172">
        <v>2022</v>
      </c>
      <c r="B172">
        <v>1</v>
      </c>
      <c r="C172">
        <v>11380625</v>
      </c>
      <c r="D172" t="s">
        <v>188</v>
      </c>
      <c r="E172" t="s">
        <v>198</v>
      </c>
      <c r="F172" s="3">
        <v>90794</v>
      </c>
      <c r="H172" s="11" t="str">
        <f t="shared" si="8"/>
        <v>저가</v>
      </c>
      <c r="I172">
        <v>5488664902</v>
      </c>
      <c r="J172">
        <v>5306813348</v>
      </c>
      <c r="K172">
        <v>6356028421</v>
      </c>
      <c r="L172">
        <v>212</v>
      </c>
      <c r="M172">
        <v>205</v>
      </c>
      <c r="N172">
        <v>212</v>
      </c>
      <c r="O172">
        <v>3.168335742085119</v>
      </c>
      <c r="P172">
        <v>14.31550658693625</v>
      </c>
      <c r="Q172">
        <v>3.426756173147396E-2</v>
      </c>
      <c r="R172">
        <v>0.51832339429372598</v>
      </c>
      <c r="S172">
        <v>182.7586206896552</v>
      </c>
      <c r="T172">
        <f t="shared" si="9"/>
        <v>-30.993709936681963</v>
      </c>
      <c r="U172">
        <f t="shared" si="10"/>
        <v>-2.0366950086777189</v>
      </c>
      <c r="V172">
        <f t="shared" si="11"/>
        <v>27.468796406334516</v>
      </c>
    </row>
    <row r="173" spans="1:22" x14ac:dyDescent="0.3">
      <c r="A173">
        <v>2022</v>
      </c>
      <c r="B173">
        <v>1</v>
      </c>
      <c r="C173">
        <v>11380631</v>
      </c>
      <c r="D173" t="s">
        <v>188</v>
      </c>
      <c r="E173" t="s">
        <v>199</v>
      </c>
      <c r="F173" s="3">
        <v>91863</v>
      </c>
      <c r="H173" s="11" t="str">
        <f t="shared" si="8"/>
        <v>저가</v>
      </c>
      <c r="I173">
        <v>2857853068</v>
      </c>
      <c r="J173">
        <v>2648860841</v>
      </c>
      <c r="K173">
        <v>3380978169</v>
      </c>
      <c r="L173">
        <v>83</v>
      </c>
      <c r="M173">
        <v>81</v>
      </c>
      <c r="N173">
        <v>79</v>
      </c>
      <c r="O173">
        <v>4.1646515493118121</v>
      </c>
      <c r="P173">
        <v>19.272356513589511</v>
      </c>
      <c r="Q173">
        <v>7.8898907698413137E-2</v>
      </c>
      <c r="R173">
        <v>0.54103117207221396</v>
      </c>
      <c r="S173">
        <v>98.80952380952381</v>
      </c>
      <c r="T173">
        <f t="shared" si="9"/>
        <v>-15.904425594423554</v>
      </c>
      <c r="U173">
        <f t="shared" si="10"/>
        <v>4.973056812882132</v>
      </c>
      <c r="V173">
        <f t="shared" si="11"/>
        <v>38.071960446259958</v>
      </c>
    </row>
    <row r="174" spans="1:22" x14ac:dyDescent="0.3">
      <c r="A174">
        <v>2022</v>
      </c>
      <c r="B174">
        <v>1</v>
      </c>
      <c r="C174">
        <v>11380632</v>
      </c>
      <c r="D174" t="s">
        <v>188</v>
      </c>
      <c r="E174" t="s">
        <v>200</v>
      </c>
      <c r="F174" s="3">
        <v>74225</v>
      </c>
      <c r="H174" s="11" t="str">
        <f t="shared" si="8"/>
        <v>저가</v>
      </c>
      <c r="I174">
        <v>381236263</v>
      </c>
      <c r="J174">
        <v>310802546</v>
      </c>
      <c r="K174">
        <v>364386496</v>
      </c>
      <c r="L174">
        <v>32</v>
      </c>
      <c r="M174">
        <v>33</v>
      </c>
      <c r="N174">
        <v>32</v>
      </c>
      <c r="O174">
        <v>1.783411282324763</v>
      </c>
      <c r="P174">
        <v>7.425258879342211</v>
      </c>
      <c r="Q174">
        <v>0.22661885466021889</v>
      </c>
      <c r="R174">
        <v>0.61618892625564148</v>
      </c>
      <c r="S174">
        <v>32</v>
      </c>
      <c r="T174">
        <f t="shared" si="9"/>
        <v>-3.8958639898569443</v>
      </c>
      <c r="U174">
        <f t="shared" si="10"/>
        <v>2.6671080279651505</v>
      </c>
      <c r="V174">
        <f t="shared" si="11"/>
        <v>34.58391210210322</v>
      </c>
    </row>
    <row r="175" spans="1:22" x14ac:dyDescent="0.3">
      <c r="A175">
        <v>2022</v>
      </c>
      <c r="B175">
        <v>1</v>
      </c>
      <c r="C175">
        <v>11380640</v>
      </c>
      <c r="D175" t="s">
        <v>188</v>
      </c>
      <c r="E175" t="s">
        <v>201</v>
      </c>
      <c r="F175" s="3">
        <v>85705</v>
      </c>
      <c r="H175" s="11" t="str">
        <f t="shared" si="8"/>
        <v>저가</v>
      </c>
      <c r="I175">
        <v>1591127786</v>
      </c>
      <c r="J175">
        <v>1328512153</v>
      </c>
      <c r="K175">
        <v>1547650788</v>
      </c>
      <c r="L175">
        <v>80</v>
      </c>
      <c r="M175">
        <v>82</v>
      </c>
      <c r="N175">
        <v>81</v>
      </c>
      <c r="O175">
        <v>2.5784956569369091</v>
      </c>
      <c r="P175">
        <v>11.38094631839801</v>
      </c>
      <c r="Q175">
        <v>0.1976765002916763</v>
      </c>
      <c r="R175">
        <v>0.60146347854286242</v>
      </c>
      <c r="S175">
        <v>98.76543209876543</v>
      </c>
      <c r="T175">
        <f t="shared" si="9"/>
        <v>-15.896500406595507</v>
      </c>
      <c r="U175">
        <f t="shared" si="10"/>
        <v>1.0418157329289253</v>
      </c>
      <c r="V175">
        <f t="shared" si="11"/>
        <v>32.125445489335014</v>
      </c>
    </row>
    <row r="176" spans="1:22" x14ac:dyDescent="0.3">
      <c r="A176">
        <v>2022</v>
      </c>
      <c r="B176">
        <v>1</v>
      </c>
      <c r="C176">
        <v>11380650</v>
      </c>
      <c r="D176" t="s">
        <v>188</v>
      </c>
      <c r="E176" t="s">
        <v>202</v>
      </c>
      <c r="F176" s="3">
        <v>112998</v>
      </c>
      <c r="H176" s="11" t="str">
        <f t="shared" si="8"/>
        <v>중가</v>
      </c>
      <c r="I176">
        <v>782918888</v>
      </c>
      <c r="J176">
        <v>860636590</v>
      </c>
      <c r="K176">
        <v>1055455908</v>
      </c>
      <c r="L176">
        <v>42</v>
      </c>
      <c r="M176">
        <v>42</v>
      </c>
      <c r="N176">
        <v>43</v>
      </c>
      <c r="O176">
        <v>1.8329651758597401</v>
      </c>
      <c r="P176">
        <v>7.6717983919671928</v>
      </c>
      <c r="Q176">
        <v>-9.0302577072629453E-2</v>
      </c>
      <c r="R176">
        <v>0.45494392480843743</v>
      </c>
      <c r="S176">
        <v>32.558139534883722</v>
      </c>
      <c r="T176">
        <f t="shared" si="9"/>
        <v>-3.9961858093583711</v>
      </c>
      <c r="U176">
        <f t="shared" si="10"/>
        <v>2.7280322381377724</v>
      </c>
      <c r="V176">
        <f t="shared" si="11"/>
        <v>34.676067917445543</v>
      </c>
    </row>
    <row r="177" spans="1:22" x14ac:dyDescent="0.3">
      <c r="A177">
        <v>2022</v>
      </c>
      <c r="B177">
        <v>1</v>
      </c>
      <c r="C177">
        <v>11380690</v>
      </c>
      <c r="D177" t="s">
        <v>188</v>
      </c>
      <c r="E177" t="s">
        <v>203</v>
      </c>
      <c r="F177" s="3">
        <v>118019</v>
      </c>
      <c r="H177" s="11" t="str">
        <f t="shared" si="8"/>
        <v>고가</v>
      </c>
      <c r="I177">
        <v>6450514696</v>
      </c>
      <c r="J177">
        <v>5134765361</v>
      </c>
      <c r="K177">
        <v>7461451471</v>
      </c>
      <c r="L177">
        <v>180</v>
      </c>
      <c r="M177">
        <v>172</v>
      </c>
      <c r="N177">
        <v>180</v>
      </c>
      <c r="O177">
        <v>3.3738628484072302</v>
      </c>
      <c r="P177">
        <v>15.33804082207382</v>
      </c>
      <c r="Q177">
        <v>0.25624332223503132</v>
      </c>
      <c r="R177">
        <v>0.63126142321760126</v>
      </c>
      <c r="S177">
        <v>15.611448395490029</v>
      </c>
      <c r="T177">
        <f t="shared" si="9"/>
        <v>-0.95013229876648397</v>
      </c>
      <c r="U177">
        <f t="shared" si="10"/>
        <v>7.5102330060504849</v>
      </c>
      <c r="V177">
        <f t="shared" si="11"/>
        <v>41.909770408606271</v>
      </c>
    </row>
    <row r="178" spans="1:22" x14ac:dyDescent="0.3">
      <c r="A178">
        <v>2022</v>
      </c>
      <c r="B178">
        <v>1</v>
      </c>
      <c r="C178">
        <v>11410520</v>
      </c>
      <c r="D178" t="s">
        <v>205</v>
      </c>
      <c r="E178" t="s">
        <v>204</v>
      </c>
      <c r="F178" s="3">
        <v>105996</v>
      </c>
      <c r="H178" s="11" t="str">
        <f t="shared" si="8"/>
        <v>중가</v>
      </c>
      <c r="I178">
        <v>4622859186</v>
      </c>
      <c r="J178">
        <v>5001957057</v>
      </c>
      <c r="K178">
        <v>5299349265</v>
      </c>
      <c r="L178">
        <v>74</v>
      </c>
      <c r="M178">
        <v>80</v>
      </c>
      <c r="N178">
        <v>75</v>
      </c>
      <c r="O178">
        <v>6.5485773133033396</v>
      </c>
      <c r="P178">
        <v>31.13281497733799</v>
      </c>
      <c r="Q178">
        <v>-7.5789909165547634E-2</v>
      </c>
      <c r="R178">
        <v>0.46232775853935648</v>
      </c>
      <c r="S178">
        <v>76.288659793814432</v>
      </c>
      <c r="T178">
        <f t="shared" si="9"/>
        <v>-11.856452079573245</v>
      </c>
      <c r="U178">
        <f t="shared" si="10"/>
        <v>12.101937416504892</v>
      </c>
      <c r="V178">
        <f t="shared" si="11"/>
        <v>48.855322309195984</v>
      </c>
    </row>
    <row r="179" spans="1:22" x14ac:dyDescent="0.3">
      <c r="A179">
        <v>2022</v>
      </c>
      <c r="B179">
        <v>1</v>
      </c>
      <c r="C179">
        <v>11410555</v>
      </c>
      <c r="D179" t="s">
        <v>205</v>
      </c>
      <c r="E179" t="s">
        <v>206</v>
      </c>
      <c r="F179" s="3">
        <v>133385</v>
      </c>
      <c r="H179" s="11" t="str">
        <f t="shared" si="8"/>
        <v>고가</v>
      </c>
      <c r="I179">
        <v>1050891823</v>
      </c>
      <c r="J179">
        <v>1044264169</v>
      </c>
      <c r="K179">
        <v>1231904723</v>
      </c>
      <c r="L179">
        <v>39</v>
      </c>
      <c r="M179">
        <v>41</v>
      </c>
      <c r="N179">
        <v>39</v>
      </c>
      <c r="O179">
        <v>2.244625555887692</v>
      </c>
      <c r="P179">
        <v>9.7198826537511884</v>
      </c>
      <c r="Q179">
        <v>6.3467216407000942E-3</v>
      </c>
      <c r="R179">
        <v>0.50411767814437114</v>
      </c>
      <c r="S179">
        <v>84.782608695652172</v>
      </c>
      <c r="T179">
        <f t="shared" si="9"/>
        <v>-13.383182144953821</v>
      </c>
      <c r="U179">
        <f t="shared" si="10"/>
        <v>0.94581021901832152</v>
      </c>
      <c r="V179">
        <f t="shared" si="11"/>
        <v>31.980224625794516</v>
      </c>
    </row>
    <row r="180" spans="1:22" x14ac:dyDescent="0.3">
      <c r="A180">
        <v>2022</v>
      </c>
      <c r="B180">
        <v>1</v>
      </c>
      <c r="C180">
        <v>11410565</v>
      </c>
      <c r="D180" t="s">
        <v>205</v>
      </c>
      <c r="E180" t="s">
        <v>207</v>
      </c>
      <c r="F180" s="3">
        <v>116239</v>
      </c>
      <c r="H180" s="11" t="str">
        <f t="shared" si="8"/>
        <v>고가</v>
      </c>
      <c r="I180">
        <v>9233269537</v>
      </c>
      <c r="J180">
        <v>9470312783</v>
      </c>
      <c r="K180">
        <v>11554219732</v>
      </c>
      <c r="L180">
        <v>212</v>
      </c>
      <c r="M180">
        <v>214</v>
      </c>
      <c r="N180">
        <v>212</v>
      </c>
      <c r="O180">
        <v>4.1631808594931536</v>
      </c>
      <c r="P180">
        <v>19.265039567831082</v>
      </c>
      <c r="Q180">
        <v>-2.503013907053972E-2</v>
      </c>
      <c r="R180">
        <v>0.48815358911722889</v>
      </c>
      <c r="S180">
        <v>189.28571428571431</v>
      </c>
      <c r="T180">
        <f t="shared" si="9"/>
        <v>-32.166911017571493</v>
      </c>
      <c r="U180">
        <f t="shared" si="10"/>
        <v>8.0077196467538414E-2</v>
      </c>
      <c r="V180">
        <f t="shared" si="11"/>
        <v>30.670690495833874</v>
      </c>
    </row>
    <row r="181" spans="1:22" x14ac:dyDescent="0.3">
      <c r="A181">
        <v>2022</v>
      </c>
      <c r="B181">
        <v>1</v>
      </c>
      <c r="C181">
        <v>11410585</v>
      </c>
      <c r="D181" t="s">
        <v>205</v>
      </c>
      <c r="E181" t="s">
        <v>208</v>
      </c>
      <c r="F181" s="3">
        <v>140148</v>
      </c>
      <c r="H181" s="11" t="str">
        <f t="shared" si="8"/>
        <v>고가</v>
      </c>
      <c r="I181">
        <v>20747608799</v>
      </c>
      <c r="J181">
        <v>16024516332</v>
      </c>
      <c r="K181">
        <v>25812603718</v>
      </c>
      <c r="L181">
        <v>424</v>
      </c>
      <c r="M181">
        <v>430</v>
      </c>
      <c r="N181">
        <v>421</v>
      </c>
      <c r="O181">
        <v>3.8794734154277402</v>
      </c>
      <c r="P181">
        <v>17.853544123207811</v>
      </c>
      <c r="Q181">
        <v>0.29474165517047568</v>
      </c>
      <c r="R181">
        <v>0.65084881342958112</v>
      </c>
      <c r="S181">
        <v>161.2167300380228</v>
      </c>
      <c r="T181">
        <f t="shared" si="9"/>
        <v>-27.121700285685336</v>
      </c>
      <c r="U181">
        <f t="shared" si="10"/>
        <v>0.920431738584222</v>
      </c>
      <c r="V181">
        <f t="shared" si="11"/>
        <v>31.941836363559734</v>
      </c>
    </row>
    <row r="182" spans="1:22" x14ac:dyDescent="0.3">
      <c r="A182">
        <v>2022</v>
      </c>
      <c r="B182">
        <v>1</v>
      </c>
      <c r="C182">
        <v>11410615</v>
      </c>
      <c r="D182" t="s">
        <v>205</v>
      </c>
      <c r="E182" t="s">
        <v>209</v>
      </c>
      <c r="F182" s="3">
        <v>103226</v>
      </c>
      <c r="H182" s="11" t="str">
        <f t="shared" si="8"/>
        <v>중가</v>
      </c>
      <c r="I182">
        <v>7800064592</v>
      </c>
      <c r="J182">
        <v>7008903130</v>
      </c>
      <c r="K182">
        <v>8836881446</v>
      </c>
      <c r="L182">
        <v>144</v>
      </c>
      <c r="M182">
        <v>144</v>
      </c>
      <c r="N182">
        <v>138</v>
      </c>
      <c r="O182">
        <v>5.8304771646917359</v>
      </c>
      <c r="P182">
        <v>27.560137877209211</v>
      </c>
      <c r="Q182">
        <v>0.1128794973087322</v>
      </c>
      <c r="R182">
        <v>0.55832000038191165</v>
      </c>
      <c r="S182">
        <v>47.213114754098363</v>
      </c>
      <c r="T182">
        <f t="shared" si="9"/>
        <v>-6.6303188296007489</v>
      </c>
      <c r="U182">
        <f t="shared" si="10"/>
        <v>11.902637289800763</v>
      </c>
      <c r="V182">
        <f t="shared" si="11"/>
        <v>48.553854869204436</v>
      </c>
    </row>
    <row r="183" spans="1:22" x14ac:dyDescent="0.3">
      <c r="A183">
        <v>2022</v>
      </c>
      <c r="B183">
        <v>1</v>
      </c>
      <c r="C183">
        <v>11410620</v>
      </c>
      <c r="D183" t="s">
        <v>205</v>
      </c>
      <c r="E183" t="s">
        <v>210</v>
      </c>
      <c r="F183" s="3">
        <v>117055</v>
      </c>
      <c r="H183" s="11" t="str">
        <f t="shared" si="8"/>
        <v>고가</v>
      </c>
      <c r="I183">
        <v>3092980118</v>
      </c>
      <c r="J183">
        <v>3216057785</v>
      </c>
      <c r="K183">
        <v>3973678800</v>
      </c>
      <c r="L183">
        <v>83</v>
      </c>
      <c r="M183">
        <v>80</v>
      </c>
      <c r="N183">
        <v>84</v>
      </c>
      <c r="O183">
        <v>3.5372565317154021</v>
      </c>
      <c r="P183">
        <v>16.150953717008381</v>
      </c>
      <c r="Q183">
        <v>-3.8269731213800312E-2</v>
      </c>
      <c r="R183">
        <v>0.48141747776424221</v>
      </c>
      <c r="S183">
        <v>67.479674796747972</v>
      </c>
      <c r="T183">
        <f t="shared" si="9"/>
        <v>-10.273096399437474</v>
      </c>
      <c r="U183">
        <f t="shared" si="10"/>
        <v>5.0898314342257969</v>
      </c>
      <c r="V183">
        <f t="shared" si="11"/>
        <v>38.248597294086558</v>
      </c>
    </row>
    <row r="184" spans="1:22" x14ac:dyDescent="0.3">
      <c r="A184">
        <v>2022</v>
      </c>
      <c r="B184">
        <v>1</v>
      </c>
      <c r="C184">
        <v>11410640</v>
      </c>
      <c r="D184" t="s">
        <v>205</v>
      </c>
      <c r="E184" t="s">
        <v>211</v>
      </c>
      <c r="F184" s="3">
        <v>95467</v>
      </c>
      <c r="H184" s="11" t="str">
        <f t="shared" si="8"/>
        <v>중가</v>
      </c>
      <c r="I184">
        <v>3422419514</v>
      </c>
      <c r="J184">
        <v>3036077992</v>
      </c>
      <c r="K184">
        <v>3841949323</v>
      </c>
      <c r="L184">
        <v>113</v>
      </c>
      <c r="M184">
        <v>113</v>
      </c>
      <c r="N184">
        <v>113</v>
      </c>
      <c r="O184">
        <v>3.5249991392002</v>
      </c>
      <c r="P184">
        <v>16.089970989695178</v>
      </c>
      <c r="Q184">
        <v>0.12725019680587971</v>
      </c>
      <c r="R184">
        <v>0.56563160265678769</v>
      </c>
      <c r="S184">
        <v>139.50617283950621</v>
      </c>
      <c r="T184">
        <f t="shared" si="9"/>
        <v>-23.219373959708911</v>
      </c>
      <c r="U184">
        <f t="shared" si="10"/>
        <v>1.1922996274662738</v>
      </c>
      <c r="V184">
        <f t="shared" si="11"/>
        <v>32.353072010182551</v>
      </c>
    </row>
    <row r="185" spans="1:22" x14ac:dyDescent="0.3">
      <c r="A185">
        <v>2022</v>
      </c>
      <c r="B185">
        <v>1</v>
      </c>
      <c r="C185">
        <v>11410655</v>
      </c>
      <c r="D185" t="s">
        <v>205</v>
      </c>
      <c r="E185" t="s">
        <v>212</v>
      </c>
      <c r="F185" s="3">
        <v>122350</v>
      </c>
      <c r="H185" s="11" t="str">
        <f t="shared" si="8"/>
        <v>고가</v>
      </c>
      <c r="I185">
        <v>1523666616</v>
      </c>
      <c r="J185">
        <v>1233893776</v>
      </c>
      <c r="K185">
        <v>1880403857</v>
      </c>
      <c r="L185">
        <v>44</v>
      </c>
      <c r="M185">
        <v>40</v>
      </c>
      <c r="N185">
        <v>44</v>
      </c>
      <c r="O185">
        <v>3.144783792151181</v>
      </c>
      <c r="P185">
        <v>14.198331409692461</v>
      </c>
      <c r="Q185">
        <v>0.23484423508430111</v>
      </c>
      <c r="R185">
        <v>0.62037387982956993</v>
      </c>
      <c r="S185">
        <v>41.904761904761912</v>
      </c>
      <c r="T185">
        <f t="shared" si="9"/>
        <v>-5.6761781835489291</v>
      </c>
      <c r="U185">
        <f t="shared" si="10"/>
        <v>5.5203870257474659</v>
      </c>
      <c r="V185">
        <f t="shared" si="11"/>
        <v>38.899868791483946</v>
      </c>
    </row>
    <row r="186" spans="1:22" x14ac:dyDescent="0.3">
      <c r="A186">
        <v>2022</v>
      </c>
      <c r="B186">
        <v>1</v>
      </c>
      <c r="C186">
        <v>11410660</v>
      </c>
      <c r="D186" t="s">
        <v>205</v>
      </c>
      <c r="E186" t="s">
        <v>213</v>
      </c>
      <c r="F186" s="3">
        <v>100168</v>
      </c>
      <c r="H186" s="11" t="str">
        <f t="shared" si="8"/>
        <v>중가</v>
      </c>
      <c r="I186">
        <v>2253401667</v>
      </c>
      <c r="J186">
        <v>1949657135</v>
      </c>
      <c r="K186">
        <v>2580479148</v>
      </c>
      <c r="L186">
        <v>75</v>
      </c>
      <c r="M186">
        <v>70</v>
      </c>
      <c r="N186">
        <v>72</v>
      </c>
      <c r="O186">
        <v>3.332773780049517</v>
      </c>
      <c r="P186">
        <v>15.13361533369166</v>
      </c>
      <c r="Q186">
        <v>0.1557938196143395</v>
      </c>
      <c r="R186">
        <v>0.58015418156820153</v>
      </c>
      <c r="S186">
        <v>47.468354430379748</v>
      </c>
      <c r="T186">
        <f t="shared" si="9"/>
        <v>-6.6761964410816104</v>
      </c>
      <c r="U186">
        <f t="shared" si="10"/>
        <v>5.6799795708349867</v>
      </c>
      <c r="V186">
        <f t="shared" si="11"/>
        <v>39.141273334496091</v>
      </c>
    </row>
    <row r="187" spans="1:22" x14ac:dyDescent="0.3">
      <c r="A187">
        <v>2022</v>
      </c>
      <c r="B187">
        <v>1</v>
      </c>
      <c r="C187">
        <v>11410685</v>
      </c>
      <c r="D187" t="s">
        <v>205</v>
      </c>
      <c r="E187" t="s">
        <v>214</v>
      </c>
      <c r="F187" s="3">
        <v>97379</v>
      </c>
      <c r="H187" s="11" t="str">
        <f t="shared" si="8"/>
        <v>중가</v>
      </c>
      <c r="I187">
        <v>3285870086</v>
      </c>
      <c r="J187">
        <v>3052068100</v>
      </c>
      <c r="K187">
        <v>3898868056</v>
      </c>
      <c r="L187">
        <v>94</v>
      </c>
      <c r="M187">
        <v>94</v>
      </c>
      <c r="N187">
        <v>93</v>
      </c>
      <c r="O187">
        <v>3.988547011012054</v>
      </c>
      <c r="P187">
        <v>18.396204834149341</v>
      </c>
      <c r="Q187">
        <v>7.6604446014818611E-2</v>
      </c>
      <c r="R187">
        <v>0.53986378343753305</v>
      </c>
      <c r="S187">
        <v>45.631067961165037</v>
      </c>
      <c r="T187">
        <f t="shared" si="9"/>
        <v>-6.345956581661202</v>
      </c>
      <c r="U187">
        <f t="shared" si="10"/>
        <v>7.4022881992638174</v>
      </c>
      <c r="V187">
        <f t="shared" si="11"/>
        <v>41.746489807130942</v>
      </c>
    </row>
    <row r="188" spans="1:22" x14ac:dyDescent="0.3">
      <c r="A188">
        <v>2022</v>
      </c>
      <c r="B188">
        <v>1</v>
      </c>
      <c r="C188">
        <v>11410690</v>
      </c>
      <c r="D188" t="s">
        <v>205</v>
      </c>
      <c r="E188" t="s">
        <v>215</v>
      </c>
      <c r="F188" s="3">
        <v>154567</v>
      </c>
      <c r="H188" s="11" t="str">
        <f t="shared" si="8"/>
        <v>최고가</v>
      </c>
      <c r="I188">
        <v>1100540695</v>
      </c>
      <c r="J188">
        <v>1530777633</v>
      </c>
      <c r="K188">
        <v>2056752972</v>
      </c>
      <c r="L188">
        <v>70</v>
      </c>
      <c r="M188">
        <v>68</v>
      </c>
      <c r="N188">
        <v>73</v>
      </c>
      <c r="O188">
        <v>1.1301830222903291</v>
      </c>
      <c r="P188">
        <v>4.1753310659387788</v>
      </c>
      <c r="Q188">
        <v>-0.28105776353475109</v>
      </c>
      <c r="R188">
        <v>0.3578904685339041</v>
      </c>
      <c r="S188">
        <v>137.25490196078431</v>
      </c>
      <c r="T188">
        <f t="shared" si="9"/>
        <v>-22.814723192959324</v>
      </c>
      <c r="U188">
        <f t="shared" si="10"/>
        <v>-4.6851733312116277</v>
      </c>
      <c r="V188">
        <f t="shared" si="11"/>
        <v>23.462627454155466</v>
      </c>
    </row>
    <row r="189" spans="1:22" x14ac:dyDescent="0.3">
      <c r="A189">
        <v>2022</v>
      </c>
      <c r="B189">
        <v>1</v>
      </c>
      <c r="C189">
        <v>11410700</v>
      </c>
      <c r="D189" t="s">
        <v>205</v>
      </c>
      <c r="E189" t="s">
        <v>216</v>
      </c>
      <c r="F189" s="3">
        <v>113388</v>
      </c>
      <c r="H189" s="11" t="str">
        <f t="shared" si="8"/>
        <v>중가</v>
      </c>
      <c r="I189">
        <v>3230286438</v>
      </c>
      <c r="J189">
        <v>3317561266</v>
      </c>
      <c r="K189">
        <v>3663483843</v>
      </c>
      <c r="L189">
        <v>124</v>
      </c>
      <c r="M189">
        <v>122</v>
      </c>
      <c r="N189">
        <v>126</v>
      </c>
      <c r="O189">
        <v>2.552758579258354</v>
      </c>
      <c r="P189">
        <v>11.25289973851053</v>
      </c>
      <c r="Q189">
        <v>-2.630692276716496E-2</v>
      </c>
      <c r="R189">
        <v>0.48750398019717439</v>
      </c>
      <c r="S189">
        <v>161.03896103896099</v>
      </c>
      <c r="T189">
        <f t="shared" si="9"/>
        <v>-27.089747506277686</v>
      </c>
      <c r="U189">
        <f t="shared" si="10"/>
        <v>-2.4029735865886064</v>
      </c>
      <c r="V189">
        <f t="shared" si="11"/>
        <v>26.914752276846983</v>
      </c>
    </row>
    <row r="190" spans="1:22" x14ac:dyDescent="0.3">
      <c r="A190">
        <v>2022</v>
      </c>
      <c r="B190">
        <v>1</v>
      </c>
      <c r="C190">
        <v>11410720</v>
      </c>
      <c r="D190" t="s">
        <v>205</v>
      </c>
      <c r="E190" t="s">
        <v>217</v>
      </c>
      <c r="F190" s="3">
        <v>86080</v>
      </c>
      <c r="H190" s="11" t="str">
        <f t="shared" si="8"/>
        <v>저가</v>
      </c>
      <c r="I190">
        <v>5215593889</v>
      </c>
      <c r="J190">
        <v>4660154653</v>
      </c>
      <c r="K190">
        <v>5939653000</v>
      </c>
      <c r="L190">
        <v>108</v>
      </c>
      <c r="M190">
        <v>102</v>
      </c>
      <c r="N190">
        <v>108</v>
      </c>
      <c r="O190">
        <v>6.2335470891753486</v>
      </c>
      <c r="P190">
        <v>29.565483081130211</v>
      </c>
      <c r="Q190">
        <v>0.1191890135325086</v>
      </c>
      <c r="R190">
        <v>0.56153019019795269</v>
      </c>
      <c r="S190">
        <v>128.57142857142861</v>
      </c>
      <c r="T190">
        <f t="shared" si="9"/>
        <v>-21.253927378353801</v>
      </c>
      <c r="U190">
        <f t="shared" si="10"/>
        <v>8.5188693650985563</v>
      </c>
      <c r="V190">
        <f t="shared" si="11"/>
        <v>43.435464476508379</v>
      </c>
    </row>
    <row r="191" spans="1:22" x14ac:dyDescent="0.3">
      <c r="A191">
        <v>2022</v>
      </c>
      <c r="B191">
        <v>1</v>
      </c>
      <c r="C191">
        <v>11440555</v>
      </c>
      <c r="D191" t="s">
        <v>219</v>
      </c>
      <c r="E191" t="s">
        <v>218</v>
      </c>
      <c r="F191" s="3">
        <v>150739</v>
      </c>
      <c r="H191" s="11" t="str">
        <f t="shared" si="8"/>
        <v>최고가</v>
      </c>
      <c r="I191">
        <v>2293968262</v>
      </c>
      <c r="J191">
        <v>2162683676</v>
      </c>
      <c r="K191">
        <v>2686937046</v>
      </c>
      <c r="L191">
        <v>110</v>
      </c>
      <c r="M191">
        <v>108</v>
      </c>
      <c r="N191">
        <v>111</v>
      </c>
      <c r="O191">
        <v>1.537186566572591</v>
      </c>
      <c r="P191">
        <v>6.2002467342336143</v>
      </c>
      <c r="Q191">
        <v>6.0704479095536487E-2</v>
      </c>
      <c r="R191">
        <v>0.53177411220611159</v>
      </c>
      <c r="S191">
        <v>144.73684210526321</v>
      </c>
      <c r="T191">
        <f t="shared" si="9"/>
        <v>-24.15955150520433</v>
      </c>
      <c r="U191">
        <f t="shared" si="10"/>
        <v>-4.0413872620032691</v>
      </c>
      <c r="V191">
        <f t="shared" si="11"/>
        <v>24.436437864595366</v>
      </c>
    </row>
    <row r="192" spans="1:22" x14ac:dyDescent="0.3">
      <c r="A192">
        <v>2022</v>
      </c>
      <c r="B192">
        <v>1</v>
      </c>
      <c r="C192">
        <v>11440565</v>
      </c>
      <c r="D192" t="s">
        <v>219</v>
      </c>
      <c r="E192" t="s">
        <v>220</v>
      </c>
      <c r="F192" s="3">
        <v>121128</v>
      </c>
      <c r="H192" s="11" t="str">
        <f t="shared" si="8"/>
        <v>고가</v>
      </c>
      <c r="I192">
        <v>7984800335</v>
      </c>
      <c r="J192">
        <v>8368722319</v>
      </c>
      <c r="K192">
        <v>9999867133</v>
      </c>
      <c r="L192">
        <v>222</v>
      </c>
      <c r="M192">
        <v>225</v>
      </c>
      <c r="N192">
        <v>226</v>
      </c>
      <c r="O192">
        <v>3.2993168912753981</v>
      </c>
      <c r="P192">
        <v>14.967161308308221</v>
      </c>
      <c r="Q192">
        <v>-4.5875818239106761E-2</v>
      </c>
      <c r="R192">
        <v>0.47754761163781068</v>
      </c>
      <c r="S192">
        <v>219.80198019801981</v>
      </c>
      <c r="T192">
        <f t="shared" si="9"/>
        <v>-37.652004133846894</v>
      </c>
      <c r="U192">
        <f t="shared" si="10"/>
        <v>-3.7165110636723959</v>
      </c>
      <c r="V192">
        <f t="shared" si="11"/>
        <v>24.927855494100406</v>
      </c>
    </row>
    <row r="193" spans="1:22" x14ac:dyDescent="0.3">
      <c r="A193">
        <v>2022</v>
      </c>
      <c r="B193">
        <v>1</v>
      </c>
      <c r="C193">
        <v>11440585</v>
      </c>
      <c r="D193" t="s">
        <v>219</v>
      </c>
      <c r="E193" t="s">
        <v>221</v>
      </c>
      <c r="F193" s="3">
        <v>158585</v>
      </c>
      <c r="H193" s="11" t="str">
        <f t="shared" si="8"/>
        <v>최고가</v>
      </c>
      <c r="I193">
        <v>12181835723</v>
      </c>
      <c r="J193">
        <v>11880994691</v>
      </c>
      <c r="K193">
        <v>15187108377</v>
      </c>
      <c r="L193">
        <v>165</v>
      </c>
      <c r="M193">
        <v>170</v>
      </c>
      <c r="N193">
        <v>170</v>
      </c>
      <c r="O193">
        <v>5.1727820280131027</v>
      </c>
      <c r="P193">
        <v>24.28798655093409</v>
      </c>
      <c r="Q193">
        <v>2.5321199093531348E-2</v>
      </c>
      <c r="R193">
        <v>0.51377161548654737</v>
      </c>
      <c r="S193">
        <v>266.12903225806451</v>
      </c>
      <c r="T193">
        <f t="shared" si="9"/>
        <v>-45.978979494532027</v>
      </c>
      <c r="U193">
        <f t="shared" si="10"/>
        <v>-1.5469462497952531</v>
      </c>
      <c r="V193">
        <f t="shared" si="11"/>
        <v>28.209605291009847</v>
      </c>
    </row>
    <row r="194" spans="1:22" x14ac:dyDescent="0.3">
      <c r="A194">
        <v>2022</v>
      </c>
      <c r="B194">
        <v>1</v>
      </c>
      <c r="C194">
        <v>11440590</v>
      </c>
      <c r="D194" t="s">
        <v>219</v>
      </c>
      <c r="E194" t="s">
        <v>222</v>
      </c>
      <c r="F194" s="3">
        <v>137815</v>
      </c>
      <c r="H194" s="11" t="str">
        <f t="shared" si="8"/>
        <v>고가</v>
      </c>
      <c r="I194">
        <v>15836480565</v>
      </c>
      <c r="J194">
        <v>14802993763</v>
      </c>
      <c r="K194">
        <v>19039705357</v>
      </c>
      <c r="L194">
        <v>206</v>
      </c>
      <c r="M194">
        <v>196</v>
      </c>
      <c r="N194">
        <v>203</v>
      </c>
      <c r="O194">
        <v>6.198012573020419</v>
      </c>
      <c r="P194">
        <v>29.388692486703619</v>
      </c>
      <c r="Q194">
        <v>6.9816066840695051E-2</v>
      </c>
      <c r="R194">
        <v>0.53640995513765832</v>
      </c>
      <c r="S194">
        <v>245.23809523809521</v>
      </c>
      <c r="T194">
        <f t="shared" si="9"/>
        <v>-42.223974371360342</v>
      </c>
      <c r="U194">
        <f t="shared" si="10"/>
        <v>2.1344359229712389</v>
      </c>
      <c r="V194">
        <f t="shared" si="11"/>
        <v>33.778176057159193</v>
      </c>
    </row>
    <row r="195" spans="1:22" x14ac:dyDescent="0.3">
      <c r="A195">
        <v>2022</v>
      </c>
      <c r="B195">
        <v>1</v>
      </c>
      <c r="C195">
        <v>11440600</v>
      </c>
      <c r="D195" t="s">
        <v>219</v>
      </c>
      <c r="E195" t="s">
        <v>223</v>
      </c>
      <c r="F195" s="3">
        <v>135022</v>
      </c>
      <c r="H195" s="11" t="str">
        <f t="shared" ref="H195:H258" si="12">IF(F195 &lt; $G$2, "최저가",
 IF(F195 &lt; $G$3, "저가",
 IF(F195 &lt; $G$4, "중가",
 IF(F195 &lt; $G$5, "고가",
 "최고가"))))</f>
        <v>고가</v>
      </c>
      <c r="I195">
        <v>3650554094</v>
      </c>
      <c r="J195">
        <v>3627485295</v>
      </c>
      <c r="K195">
        <v>4636569555</v>
      </c>
      <c r="L195">
        <v>125</v>
      </c>
      <c r="M195">
        <v>128</v>
      </c>
      <c r="N195">
        <v>124</v>
      </c>
      <c r="O195">
        <v>2.4032653733794822</v>
      </c>
      <c r="P195">
        <v>10.509144213183159</v>
      </c>
      <c r="Q195">
        <v>6.3594465928772286E-3</v>
      </c>
      <c r="R195">
        <v>0.50412415241441666</v>
      </c>
      <c r="S195">
        <v>143.6781609195402</v>
      </c>
      <c r="T195">
        <f t="shared" ref="T195:T258" si="13">1-((S195-4.761905)/(561.111-4.761905))*100</f>
        <v>-23.969260697645275</v>
      </c>
      <c r="U195">
        <f t="shared" ref="U195:U258" si="14">(P195*0.5 + R195*0.2 +T195*0.3)</f>
        <v>-1.8353812722191192</v>
      </c>
      <c r="V195">
        <f t="shared" ref="V195:V258" si="15" xml:space="preserve"> (U195 - MIN($U$2:$U$4657)) / (MAX($U$2:$U$4657) - MIN($U$2:$U$4657)) * 100</f>
        <v>27.773309693751564</v>
      </c>
    </row>
    <row r="196" spans="1:22" x14ac:dyDescent="0.3">
      <c r="A196">
        <v>2022</v>
      </c>
      <c r="B196">
        <v>1</v>
      </c>
      <c r="C196">
        <v>11440610</v>
      </c>
      <c r="D196" t="s">
        <v>219</v>
      </c>
      <c r="E196" t="s">
        <v>224</v>
      </c>
      <c r="F196" s="3">
        <v>138016</v>
      </c>
      <c r="H196" s="11" t="str">
        <f t="shared" si="12"/>
        <v>고가</v>
      </c>
      <c r="I196">
        <v>2764750363</v>
      </c>
      <c r="J196">
        <v>2723574352</v>
      </c>
      <c r="K196">
        <v>2936578643</v>
      </c>
      <c r="L196">
        <v>72</v>
      </c>
      <c r="M196">
        <v>73</v>
      </c>
      <c r="N196">
        <v>72</v>
      </c>
      <c r="O196">
        <v>3.0913735120261601</v>
      </c>
      <c r="P196">
        <v>13.932605681765709</v>
      </c>
      <c r="Q196">
        <v>1.511837228521529E-2</v>
      </c>
      <c r="R196">
        <v>0.50858056603786495</v>
      </c>
      <c r="S196">
        <v>163.6363636363636</v>
      </c>
      <c r="T196">
        <f t="shared" si="13"/>
        <v>-27.556613116511599</v>
      </c>
      <c r="U196">
        <f t="shared" si="14"/>
        <v>-1.1989649808630523</v>
      </c>
      <c r="V196">
        <f t="shared" si="15"/>
        <v>28.735972353815292</v>
      </c>
    </row>
    <row r="197" spans="1:22" x14ac:dyDescent="0.3">
      <c r="A197">
        <v>2022</v>
      </c>
      <c r="B197">
        <v>1</v>
      </c>
      <c r="C197">
        <v>11440630</v>
      </c>
      <c r="D197" t="s">
        <v>219</v>
      </c>
      <c r="E197" t="s">
        <v>225</v>
      </c>
      <c r="F197" s="3">
        <v>145553</v>
      </c>
      <c r="H197" s="11" t="str">
        <f t="shared" si="12"/>
        <v>최고가</v>
      </c>
      <c r="I197">
        <v>1934883975</v>
      </c>
      <c r="J197">
        <v>1965374091</v>
      </c>
      <c r="K197">
        <v>2727243794</v>
      </c>
      <c r="L197">
        <v>73</v>
      </c>
      <c r="M197">
        <v>76</v>
      </c>
      <c r="N197">
        <v>76</v>
      </c>
      <c r="O197">
        <v>2.0233378090994609</v>
      </c>
      <c r="P197">
        <v>8.6189364040979086</v>
      </c>
      <c r="Q197">
        <v>-1.5513645030542939E-2</v>
      </c>
      <c r="R197">
        <v>0.49299544246511201</v>
      </c>
      <c r="S197">
        <v>93.589743589743591</v>
      </c>
      <c r="T197">
        <f t="shared" si="13"/>
        <v>-14.966205281549634</v>
      </c>
      <c r="U197">
        <f t="shared" si="14"/>
        <v>-8.1794293922913042E-2</v>
      </c>
      <c r="V197">
        <f t="shared" si="15"/>
        <v>30.425838750766644</v>
      </c>
    </row>
    <row r="198" spans="1:22" x14ac:dyDescent="0.3">
      <c r="A198">
        <v>2022</v>
      </c>
      <c r="B198">
        <v>1</v>
      </c>
      <c r="C198">
        <v>11440655</v>
      </c>
      <c r="D198" t="s">
        <v>219</v>
      </c>
      <c r="E198" t="s">
        <v>226</v>
      </c>
      <c r="F198" s="3">
        <v>151808</v>
      </c>
      <c r="H198" s="11" t="str">
        <f t="shared" si="12"/>
        <v>최고가</v>
      </c>
      <c r="I198">
        <v>3143799760</v>
      </c>
      <c r="J198">
        <v>3572159033</v>
      </c>
      <c r="K198">
        <v>4789372889</v>
      </c>
      <c r="L198">
        <v>155</v>
      </c>
      <c r="M198">
        <v>156</v>
      </c>
      <c r="N198">
        <v>155</v>
      </c>
      <c r="O198">
        <v>1.484519853790035</v>
      </c>
      <c r="P198">
        <v>5.938220387266421</v>
      </c>
      <c r="Q198">
        <v>-0.11991607009731919</v>
      </c>
      <c r="R198">
        <v>0.43987701153749131</v>
      </c>
      <c r="S198">
        <v>106.89655172413789</v>
      </c>
      <c r="T198">
        <f t="shared" si="13"/>
        <v>-17.358014355022522</v>
      </c>
      <c r="U198">
        <f t="shared" si="14"/>
        <v>-2.1503187105660477</v>
      </c>
      <c r="V198">
        <f t="shared" si="15"/>
        <v>27.296925735216028</v>
      </c>
    </row>
    <row r="199" spans="1:22" x14ac:dyDescent="0.3">
      <c r="A199">
        <v>2022</v>
      </c>
      <c r="B199">
        <v>1</v>
      </c>
      <c r="C199">
        <v>11440660</v>
      </c>
      <c r="D199" t="s">
        <v>219</v>
      </c>
      <c r="E199" t="s">
        <v>227</v>
      </c>
      <c r="F199" s="3">
        <v>161603</v>
      </c>
      <c r="H199" s="11" t="str">
        <f t="shared" si="12"/>
        <v>최고가</v>
      </c>
      <c r="I199">
        <v>37811311133</v>
      </c>
      <c r="J199">
        <v>32743762263</v>
      </c>
      <c r="K199">
        <v>46987279291</v>
      </c>
      <c r="L199">
        <v>783</v>
      </c>
      <c r="M199">
        <v>792</v>
      </c>
      <c r="N199">
        <v>789</v>
      </c>
      <c r="O199">
        <v>3.3202290634324512</v>
      </c>
      <c r="P199">
        <v>15.07120311741229</v>
      </c>
      <c r="Q199">
        <v>0.15476379376618729</v>
      </c>
      <c r="R199">
        <v>0.57963011944192677</v>
      </c>
      <c r="S199">
        <v>474.54545454545462</v>
      </c>
      <c r="T199">
        <f t="shared" si="13"/>
        <v>-83.440426661510898</v>
      </c>
      <c r="U199">
        <f t="shared" si="14"/>
        <v>-17.380600415858737</v>
      </c>
      <c r="V199">
        <f t="shared" si="15"/>
        <v>4.2591378924563772</v>
      </c>
    </row>
    <row r="200" spans="1:22" x14ac:dyDescent="0.3">
      <c r="A200">
        <v>2022</v>
      </c>
      <c r="B200">
        <v>1</v>
      </c>
      <c r="C200">
        <v>11440680</v>
      </c>
      <c r="D200" t="s">
        <v>219</v>
      </c>
      <c r="E200" t="s">
        <v>228</v>
      </c>
      <c r="F200" s="3">
        <v>131301</v>
      </c>
      <c r="H200" s="11" t="str">
        <f t="shared" si="12"/>
        <v>고가</v>
      </c>
      <c r="I200">
        <v>9862186053</v>
      </c>
      <c r="J200">
        <v>8741077377</v>
      </c>
      <c r="K200">
        <v>11823864763</v>
      </c>
      <c r="L200">
        <v>179</v>
      </c>
      <c r="M200">
        <v>186</v>
      </c>
      <c r="N200">
        <v>181</v>
      </c>
      <c r="O200">
        <v>4.6624009353634221</v>
      </c>
      <c r="P200">
        <v>21.748749028739329</v>
      </c>
      <c r="Q200">
        <v>0.12825749363000979</v>
      </c>
      <c r="R200">
        <v>0.56614410058719433</v>
      </c>
      <c r="S200">
        <v>104.06976744186051</v>
      </c>
      <c r="T200">
        <f t="shared" si="13"/>
        <v>-16.849918932978674</v>
      </c>
      <c r="U200">
        <f t="shared" si="14"/>
        <v>5.9326276545935004</v>
      </c>
      <c r="V200">
        <f t="shared" si="15"/>
        <v>39.523436518679723</v>
      </c>
    </row>
    <row r="201" spans="1:22" x14ac:dyDescent="0.3">
      <c r="A201">
        <v>2022</v>
      </c>
      <c r="B201">
        <v>1</v>
      </c>
      <c r="C201">
        <v>11440690</v>
      </c>
      <c r="D201" t="s">
        <v>219</v>
      </c>
      <c r="E201" t="s">
        <v>229</v>
      </c>
      <c r="F201" s="3">
        <v>135592</v>
      </c>
      <c r="H201" s="11" t="str">
        <f t="shared" si="12"/>
        <v>고가</v>
      </c>
      <c r="I201">
        <v>6573874616</v>
      </c>
      <c r="J201">
        <v>6136244030</v>
      </c>
      <c r="K201">
        <v>7657450289</v>
      </c>
      <c r="L201">
        <v>152</v>
      </c>
      <c r="M201">
        <v>146</v>
      </c>
      <c r="N201">
        <v>151</v>
      </c>
      <c r="O201">
        <v>3.5440615232349959</v>
      </c>
      <c r="P201">
        <v>16.18480977095243</v>
      </c>
      <c r="Q201">
        <v>7.1318967084821105E-2</v>
      </c>
      <c r="R201">
        <v>0.5371746088586582</v>
      </c>
      <c r="S201">
        <v>134.51327433628319</v>
      </c>
      <c r="T201">
        <f t="shared" si="13"/>
        <v>-22.321934106189779</v>
      </c>
      <c r="U201">
        <f t="shared" si="14"/>
        <v>1.5032595753910138</v>
      </c>
      <c r="V201">
        <f t="shared" si="15"/>
        <v>32.823439495597889</v>
      </c>
    </row>
    <row r="202" spans="1:22" x14ac:dyDescent="0.3">
      <c r="A202">
        <v>2022</v>
      </c>
      <c r="B202">
        <v>1</v>
      </c>
      <c r="C202">
        <v>11440700</v>
      </c>
      <c r="D202" t="s">
        <v>219</v>
      </c>
      <c r="E202" t="s">
        <v>230</v>
      </c>
      <c r="F202" s="3">
        <v>97684</v>
      </c>
      <c r="H202" s="11" t="str">
        <f t="shared" si="12"/>
        <v>중가</v>
      </c>
      <c r="I202">
        <v>2780258472</v>
      </c>
      <c r="J202">
        <v>2609341498</v>
      </c>
      <c r="K202">
        <v>3022882861</v>
      </c>
      <c r="L202">
        <v>109</v>
      </c>
      <c r="M202">
        <v>103</v>
      </c>
      <c r="N202">
        <v>111</v>
      </c>
      <c r="O202">
        <v>2.9013006177192211</v>
      </c>
      <c r="P202">
        <v>12.986958924612781</v>
      </c>
      <c r="Q202">
        <v>6.5501956769937517E-2</v>
      </c>
      <c r="R202">
        <v>0.53421499886474499</v>
      </c>
      <c r="S202">
        <v>162.68656716417911</v>
      </c>
      <c r="T202">
        <f t="shared" si="13"/>
        <v>-27.385893602321595</v>
      </c>
      <c r="U202">
        <f t="shared" si="14"/>
        <v>-1.6154456186171382</v>
      </c>
      <c r="V202">
        <f t="shared" si="15"/>
        <v>28.105991060044371</v>
      </c>
    </row>
    <row r="203" spans="1:22" x14ac:dyDescent="0.3">
      <c r="A203">
        <v>2022</v>
      </c>
      <c r="B203">
        <v>1</v>
      </c>
      <c r="C203">
        <v>11440710</v>
      </c>
      <c r="D203" t="s">
        <v>219</v>
      </c>
      <c r="E203" t="s">
        <v>231</v>
      </c>
      <c r="F203" s="3">
        <v>141807</v>
      </c>
      <c r="H203" s="11" t="str">
        <f t="shared" si="12"/>
        <v>고가</v>
      </c>
      <c r="I203">
        <v>9955462368</v>
      </c>
      <c r="J203">
        <v>8829502821</v>
      </c>
      <c r="K203">
        <v>11106379318</v>
      </c>
      <c r="L203">
        <v>163</v>
      </c>
      <c r="M203">
        <v>144</v>
      </c>
      <c r="N203">
        <v>164</v>
      </c>
      <c r="O203">
        <v>4.7855697646487263</v>
      </c>
      <c r="P203">
        <v>22.361536056688099</v>
      </c>
      <c r="Q203">
        <v>0.12752241772005879</v>
      </c>
      <c r="R203">
        <v>0.56577010468696209</v>
      </c>
      <c r="S203">
        <v>254.6875</v>
      </c>
      <c r="T203">
        <f t="shared" si="13"/>
        <v>-43.922441187758196</v>
      </c>
      <c r="U203">
        <f t="shared" si="14"/>
        <v>-1.8828103070460163</v>
      </c>
      <c r="V203">
        <f t="shared" si="15"/>
        <v>27.70156709154158</v>
      </c>
    </row>
    <row r="204" spans="1:22" x14ac:dyDescent="0.3">
      <c r="A204">
        <v>2022</v>
      </c>
      <c r="B204">
        <v>1</v>
      </c>
      <c r="C204">
        <v>11440720</v>
      </c>
      <c r="D204" t="s">
        <v>219</v>
      </c>
      <c r="E204" t="s">
        <v>232</v>
      </c>
      <c r="F204" s="3">
        <v>93226</v>
      </c>
      <c r="H204" s="11" t="str">
        <f t="shared" si="12"/>
        <v>저가</v>
      </c>
      <c r="I204">
        <v>4159667800</v>
      </c>
      <c r="J204">
        <v>3961878267</v>
      </c>
      <c r="K204">
        <v>5379919935</v>
      </c>
      <c r="L204">
        <v>85</v>
      </c>
      <c r="M204">
        <v>91</v>
      </c>
      <c r="N204">
        <v>89</v>
      </c>
      <c r="O204">
        <v>5.8325727247398937</v>
      </c>
      <c r="P204">
        <v>27.570563664490379</v>
      </c>
      <c r="Q204">
        <v>4.9923172715190353E-2</v>
      </c>
      <c r="R204">
        <v>0.52628874078961774</v>
      </c>
      <c r="S204">
        <v>106.25</v>
      </c>
      <c r="T204">
        <f t="shared" si="13"/>
        <v>-17.241801040406113</v>
      </c>
      <c r="U204">
        <f t="shared" si="14"/>
        <v>8.7179992682812788</v>
      </c>
      <c r="V204">
        <f t="shared" si="15"/>
        <v>43.736674431218447</v>
      </c>
    </row>
    <row r="205" spans="1:22" x14ac:dyDescent="0.3">
      <c r="A205">
        <v>2022</v>
      </c>
      <c r="B205">
        <v>1</v>
      </c>
      <c r="C205">
        <v>11440730</v>
      </c>
      <c r="D205" t="s">
        <v>219</v>
      </c>
      <c r="E205" t="s">
        <v>233</v>
      </c>
      <c r="F205" s="3">
        <v>135584</v>
      </c>
      <c r="H205" s="11" t="str">
        <f t="shared" si="12"/>
        <v>고가</v>
      </c>
      <c r="I205">
        <v>3877049275</v>
      </c>
      <c r="J205">
        <v>3629048050</v>
      </c>
      <c r="K205">
        <v>4876758051</v>
      </c>
      <c r="L205">
        <v>108</v>
      </c>
      <c r="M205">
        <v>102</v>
      </c>
      <c r="N205">
        <v>108</v>
      </c>
      <c r="O205">
        <v>2.9418912423416188</v>
      </c>
      <c r="P205">
        <v>13.188904565967601</v>
      </c>
      <c r="Q205">
        <v>6.8337817957521946E-2</v>
      </c>
      <c r="R205">
        <v>0.5356578436695153</v>
      </c>
      <c r="S205">
        <v>52.173913043478272</v>
      </c>
      <c r="T205">
        <f t="shared" si="13"/>
        <v>-7.5219888860389492</v>
      </c>
      <c r="U205">
        <f t="shared" si="14"/>
        <v>4.4449871859060188</v>
      </c>
      <c r="V205">
        <f t="shared" si="15"/>
        <v>37.273186249703031</v>
      </c>
    </row>
    <row r="206" spans="1:22" x14ac:dyDescent="0.3">
      <c r="A206">
        <v>2022</v>
      </c>
      <c r="B206">
        <v>1</v>
      </c>
      <c r="C206">
        <v>11440740</v>
      </c>
      <c r="D206" t="s">
        <v>219</v>
      </c>
      <c r="E206" t="s">
        <v>234</v>
      </c>
      <c r="F206" s="3">
        <v>150592</v>
      </c>
      <c r="H206" s="11" t="str">
        <f t="shared" si="12"/>
        <v>최고가</v>
      </c>
      <c r="I206">
        <v>14167173448</v>
      </c>
      <c r="J206">
        <v>12469485487</v>
      </c>
      <c r="K206">
        <v>17556611736</v>
      </c>
      <c r="L206">
        <v>319</v>
      </c>
      <c r="M206">
        <v>319</v>
      </c>
      <c r="N206">
        <v>322</v>
      </c>
      <c r="O206">
        <v>3.2767862857808558</v>
      </c>
      <c r="P206">
        <v>14.855067502927421</v>
      </c>
      <c r="Q206">
        <v>0.13614739459538369</v>
      </c>
      <c r="R206">
        <v>0.57015836710626155</v>
      </c>
      <c r="S206">
        <v>37.976190476190467</v>
      </c>
      <c r="T206">
        <f t="shared" si="13"/>
        <v>-4.9700439480701348</v>
      </c>
      <c r="U206">
        <f t="shared" si="14"/>
        <v>6.0505522404639223</v>
      </c>
      <c r="V206">
        <f t="shared" si="15"/>
        <v>39.701812837863891</v>
      </c>
    </row>
    <row r="207" spans="1:22" x14ac:dyDescent="0.3">
      <c r="A207">
        <v>2022</v>
      </c>
      <c r="B207">
        <v>1</v>
      </c>
      <c r="C207">
        <v>11470510</v>
      </c>
      <c r="D207" t="s">
        <v>236</v>
      </c>
      <c r="E207" t="s">
        <v>235</v>
      </c>
      <c r="F207" s="3">
        <v>153427</v>
      </c>
      <c r="H207" s="11" t="str">
        <f t="shared" si="12"/>
        <v>최고가</v>
      </c>
      <c r="I207">
        <v>10553477843</v>
      </c>
      <c r="J207">
        <v>10025217796</v>
      </c>
      <c r="K207">
        <v>13122768602</v>
      </c>
      <c r="L207">
        <v>225</v>
      </c>
      <c r="M207">
        <v>231</v>
      </c>
      <c r="N207">
        <v>233</v>
      </c>
      <c r="O207">
        <v>3.396790653889608</v>
      </c>
      <c r="P207">
        <v>15.452110768670369</v>
      </c>
      <c r="Q207">
        <v>5.2693124254195513E-2</v>
      </c>
      <c r="R207">
        <v>0.52769805172663287</v>
      </c>
      <c r="S207">
        <v>159.57446808510639</v>
      </c>
      <c r="T207">
        <f t="shared" si="13"/>
        <v>-26.826514768592613</v>
      </c>
      <c r="U207">
        <f t="shared" si="14"/>
        <v>-0.21635943589727269</v>
      </c>
      <c r="V207">
        <f t="shared" si="15"/>
        <v>30.222291419743939</v>
      </c>
    </row>
    <row r="208" spans="1:22" x14ac:dyDescent="0.3">
      <c r="A208">
        <v>2022</v>
      </c>
      <c r="B208">
        <v>1</v>
      </c>
      <c r="C208">
        <v>11470520</v>
      </c>
      <c r="D208" t="s">
        <v>236</v>
      </c>
      <c r="E208" t="s">
        <v>237</v>
      </c>
      <c r="F208" s="3">
        <v>117154</v>
      </c>
      <c r="H208" s="11" t="str">
        <f t="shared" si="12"/>
        <v>고가</v>
      </c>
      <c r="I208">
        <v>3951128908</v>
      </c>
      <c r="J208">
        <v>3359386834</v>
      </c>
      <c r="K208">
        <v>4410823798</v>
      </c>
      <c r="L208">
        <v>84</v>
      </c>
      <c r="M208">
        <v>77</v>
      </c>
      <c r="N208">
        <v>79</v>
      </c>
      <c r="O208">
        <v>4.4611033250405354</v>
      </c>
      <c r="P208">
        <v>20.747257295167501</v>
      </c>
      <c r="Q208">
        <v>0.17614585733653559</v>
      </c>
      <c r="R208">
        <v>0.59050900148058716</v>
      </c>
      <c r="S208">
        <v>81.553398058252426</v>
      </c>
      <c r="T208">
        <f t="shared" si="13"/>
        <v>-12.802753297954485</v>
      </c>
      <c r="U208">
        <f t="shared" si="14"/>
        <v>6.6509044584935211</v>
      </c>
      <c r="V208">
        <f t="shared" si="15"/>
        <v>40.609923882526296</v>
      </c>
    </row>
    <row r="209" spans="1:22" x14ac:dyDescent="0.3">
      <c r="A209">
        <v>2022</v>
      </c>
      <c r="B209">
        <v>1</v>
      </c>
      <c r="C209">
        <v>11470530</v>
      </c>
      <c r="D209" t="s">
        <v>236</v>
      </c>
      <c r="E209" t="s">
        <v>238</v>
      </c>
      <c r="F209" s="3">
        <v>114040</v>
      </c>
      <c r="H209" s="11" t="str">
        <f t="shared" si="12"/>
        <v>중가</v>
      </c>
      <c r="I209">
        <v>2785490184</v>
      </c>
      <c r="J209">
        <v>2665338775</v>
      </c>
      <c r="K209">
        <v>3094718298</v>
      </c>
      <c r="L209">
        <v>86</v>
      </c>
      <c r="M209">
        <v>83</v>
      </c>
      <c r="N209">
        <v>86</v>
      </c>
      <c r="O209">
        <v>3.1557563373656459</v>
      </c>
      <c r="P209">
        <v>14.252921791122739</v>
      </c>
      <c r="Q209">
        <v>4.5079225998203548E-2</v>
      </c>
      <c r="R209">
        <v>0.52382421135997315</v>
      </c>
      <c r="S209">
        <v>162.2641509433962</v>
      </c>
      <c r="T209">
        <f t="shared" si="13"/>
        <v>-27.309967133746518</v>
      </c>
      <c r="U209">
        <f t="shared" si="14"/>
        <v>-0.96176440229059068</v>
      </c>
      <c r="V209">
        <f t="shared" si="15"/>
        <v>29.094769171305096</v>
      </c>
    </row>
    <row r="210" spans="1:22" x14ac:dyDescent="0.3">
      <c r="A210">
        <v>2022</v>
      </c>
      <c r="B210">
        <v>1</v>
      </c>
      <c r="C210">
        <v>11470540</v>
      </c>
      <c r="D210" t="s">
        <v>236</v>
      </c>
      <c r="E210" t="s">
        <v>239</v>
      </c>
      <c r="F210" s="3">
        <v>96767</v>
      </c>
      <c r="H210" s="11" t="str">
        <f t="shared" si="12"/>
        <v>중가</v>
      </c>
      <c r="I210">
        <v>2760362395</v>
      </c>
      <c r="J210">
        <v>2686886501</v>
      </c>
      <c r="K210">
        <v>3258776759</v>
      </c>
      <c r="L210">
        <v>114</v>
      </c>
      <c r="M210">
        <v>115</v>
      </c>
      <c r="N210">
        <v>115</v>
      </c>
      <c r="O210">
        <v>2.7802987496079639</v>
      </c>
      <c r="P210">
        <v>12.384952917359181</v>
      </c>
      <c r="Q210">
        <v>2.7346110069276799E-2</v>
      </c>
      <c r="R210">
        <v>0.51480186065308375</v>
      </c>
      <c r="S210">
        <v>200</v>
      </c>
      <c r="T210">
        <f t="shared" si="13"/>
        <v>-34.092731659786374</v>
      </c>
      <c r="U210">
        <f t="shared" si="14"/>
        <v>-3.9323826671257045</v>
      </c>
      <c r="V210">
        <f t="shared" si="15"/>
        <v>24.601321533805674</v>
      </c>
    </row>
    <row r="211" spans="1:22" x14ac:dyDescent="0.3">
      <c r="A211">
        <v>2022</v>
      </c>
      <c r="B211">
        <v>1</v>
      </c>
      <c r="C211">
        <v>11470550</v>
      </c>
      <c r="D211" t="s">
        <v>236</v>
      </c>
      <c r="E211" t="s">
        <v>240</v>
      </c>
      <c r="F211" s="3">
        <v>156006</v>
      </c>
      <c r="H211" s="11" t="str">
        <f t="shared" si="12"/>
        <v>최고가</v>
      </c>
      <c r="I211">
        <v>1452316551</v>
      </c>
      <c r="J211">
        <v>1309001802</v>
      </c>
      <c r="K211">
        <v>1651984617</v>
      </c>
      <c r="L211">
        <v>58</v>
      </c>
      <c r="M211">
        <v>62</v>
      </c>
      <c r="N211">
        <v>58</v>
      </c>
      <c r="O211">
        <v>1.783402955618713</v>
      </c>
      <c r="P211">
        <v>7.4252174524854109</v>
      </c>
      <c r="Q211">
        <v>0.1094839967225652</v>
      </c>
      <c r="R211">
        <v>0.55659241921475333</v>
      </c>
      <c r="S211">
        <v>32.044198895027627</v>
      </c>
      <c r="T211">
        <f t="shared" si="13"/>
        <v>-3.9038084433349578</v>
      </c>
      <c r="U211">
        <f t="shared" si="14"/>
        <v>2.6527846770851689</v>
      </c>
      <c r="V211">
        <f t="shared" si="15"/>
        <v>34.56224616544128</v>
      </c>
    </row>
    <row r="212" spans="1:22" x14ac:dyDescent="0.3">
      <c r="A212">
        <v>2022</v>
      </c>
      <c r="B212">
        <v>1</v>
      </c>
      <c r="C212">
        <v>11470560</v>
      </c>
      <c r="D212" t="s">
        <v>236</v>
      </c>
      <c r="E212" t="s">
        <v>241</v>
      </c>
      <c r="F212" s="3">
        <v>71749</v>
      </c>
      <c r="H212" s="11" t="str">
        <f t="shared" si="12"/>
        <v>저가</v>
      </c>
      <c r="I212">
        <v>4119508573</v>
      </c>
      <c r="J212">
        <v>3957251874</v>
      </c>
      <c r="K212">
        <v>4675209309</v>
      </c>
      <c r="L212">
        <v>158</v>
      </c>
      <c r="M212">
        <v>154</v>
      </c>
      <c r="N212">
        <v>158</v>
      </c>
      <c r="O212">
        <v>4.0376620145879309</v>
      </c>
      <c r="P212">
        <v>18.640560790470388</v>
      </c>
      <c r="Q212">
        <v>4.1002368352154067E-2</v>
      </c>
      <c r="R212">
        <v>0.52174996565988596</v>
      </c>
      <c r="S212">
        <v>243.07692307692309</v>
      </c>
      <c r="T212">
        <f t="shared" si="13"/>
        <v>-41.835518241819564</v>
      </c>
      <c r="U212">
        <f t="shared" si="14"/>
        <v>-3.1260250841786963</v>
      </c>
      <c r="V212">
        <f t="shared" si="15"/>
        <v>25.821042565943774</v>
      </c>
    </row>
    <row r="213" spans="1:22" x14ac:dyDescent="0.3">
      <c r="A213">
        <v>2022</v>
      </c>
      <c r="B213">
        <v>1</v>
      </c>
      <c r="C213">
        <v>11470570</v>
      </c>
      <c r="D213" t="s">
        <v>236</v>
      </c>
      <c r="E213" t="s">
        <v>242</v>
      </c>
      <c r="F213" s="3">
        <v>74776</v>
      </c>
      <c r="H213" s="11" t="str">
        <f t="shared" si="12"/>
        <v>저가</v>
      </c>
      <c r="I213">
        <v>1389401727</v>
      </c>
      <c r="J213">
        <v>1437943426</v>
      </c>
      <c r="K213">
        <v>1650496764</v>
      </c>
      <c r="L213">
        <v>40</v>
      </c>
      <c r="M213">
        <v>42</v>
      </c>
      <c r="N213">
        <v>41</v>
      </c>
      <c r="O213">
        <v>5.1613475468956169</v>
      </c>
      <c r="P213">
        <v>24.231097955493361</v>
      </c>
      <c r="Q213">
        <v>-3.375772518048982E-2</v>
      </c>
      <c r="R213">
        <v>0.48371312061614069</v>
      </c>
      <c r="S213">
        <v>65.573770491803273</v>
      </c>
      <c r="T213">
        <f t="shared" si="13"/>
        <v>-9.9305229465329266</v>
      </c>
      <c r="U213">
        <f t="shared" si="14"/>
        <v>9.2331347179100316</v>
      </c>
      <c r="V213">
        <f t="shared" si="15"/>
        <v>44.515883997296783</v>
      </c>
    </row>
    <row r="214" spans="1:22" x14ac:dyDescent="0.3">
      <c r="A214">
        <v>2022</v>
      </c>
      <c r="B214">
        <v>1</v>
      </c>
      <c r="C214">
        <v>11470580</v>
      </c>
      <c r="D214" t="s">
        <v>236</v>
      </c>
      <c r="E214" t="s">
        <v>243</v>
      </c>
      <c r="F214" s="3">
        <v>91049</v>
      </c>
      <c r="H214" s="11" t="str">
        <f t="shared" si="12"/>
        <v>저가</v>
      </c>
      <c r="I214">
        <v>745845419</v>
      </c>
      <c r="J214">
        <v>758850883</v>
      </c>
      <c r="K214">
        <v>966347445</v>
      </c>
      <c r="L214">
        <v>52</v>
      </c>
      <c r="M214">
        <v>52</v>
      </c>
      <c r="N214">
        <v>52</v>
      </c>
      <c r="O214">
        <v>1.7503616654054881</v>
      </c>
      <c r="P214">
        <v>7.2608311045202543</v>
      </c>
      <c r="Q214">
        <v>-1.7138365772976241E-2</v>
      </c>
      <c r="R214">
        <v>0.49216880825160197</v>
      </c>
      <c r="S214">
        <v>59.770114942528743</v>
      </c>
      <c r="T214">
        <f t="shared" si="13"/>
        <v>-8.8873549785371253</v>
      </c>
      <c r="U214">
        <f t="shared" si="14"/>
        <v>1.0626428203493101</v>
      </c>
      <c r="V214">
        <f t="shared" si="15"/>
        <v>32.156949175915337</v>
      </c>
    </row>
    <row r="215" spans="1:22" x14ac:dyDescent="0.3">
      <c r="A215">
        <v>2022</v>
      </c>
      <c r="B215">
        <v>1</v>
      </c>
      <c r="C215">
        <v>11470590</v>
      </c>
      <c r="D215" t="s">
        <v>236</v>
      </c>
      <c r="E215" t="s">
        <v>244</v>
      </c>
      <c r="F215" s="3">
        <v>72238</v>
      </c>
      <c r="H215" s="11" t="str">
        <f t="shared" si="12"/>
        <v>저가</v>
      </c>
      <c r="I215">
        <v>2415707390</v>
      </c>
      <c r="J215">
        <v>2190605411</v>
      </c>
      <c r="K215">
        <v>2773446517</v>
      </c>
      <c r="L215">
        <v>84</v>
      </c>
      <c r="M215">
        <v>81</v>
      </c>
      <c r="N215">
        <v>84</v>
      </c>
      <c r="O215">
        <v>4.4234061650414542</v>
      </c>
      <c r="P215">
        <v>20.559707159536689</v>
      </c>
      <c r="Q215">
        <v>0.102757885043862</v>
      </c>
      <c r="R215">
        <v>0.55317027170823585</v>
      </c>
      <c r="S215">
        <v>161.53846153846149</v>
      </c>
      <c r="T215">
        <f t="shared" si="13"/>
        <v>-27.179529354399591</v>
      </c>
      <c r="U215">
        <f t="shared" si="14"/>
        <v>2.2366288277901152</v>
      </c>
      <c r="V215">
        <f t="shared" si="15"/>
        <v>33.932756156582727</v>
      </c>
    </row>
    <row r="216" spans="1:22" x14ac:dyDescent="0.3">
      <c r="A216">
        <v>2022</v>
      </c>
      <c r="B216">
        <v>1</v>
      </c>
      <c r="C216">
        <v>11470600</v>
      </c>
      <c r="D216" t="s">
        <v>236</v>
      </c>
      <c r="E216" t="s">
        <v>245</v>
      </c>
      <c r="F216" s="3">
        <v>86428</v>
      </c>
      <c r="H216" s="11" t="str">
        <f t="shared" si="12"/>
        <v>저가</v>
      </c>
      <c r="I216">
        <v>2785861743</v>
      </c>
      <c r="J216">
        <v>2482267785</v>
      </c>
      <c r="K216">
        <v>3227272975</v>
      </c>
      <c r="L216">
        <v>75</v>
      </c>
      <c r="M216">
        <v>77</v>
      </c>
      <c r="N216">
        <v>75</v>
      </c>
      <c r="O216">
        <v>4.775307287247446</v>
      </c>
      <c r="P216">
        <v>22.31047839004783</v>
      </c>
      <c r="Q216">
        <v>0.12230507918387221</v>
      </c>
      <c r="R216">
        <v>0.56311559894647578</v>
      </c>
      <c r="S216">
        <v>108.695652173913</v>
      </c>
      <c r="T216">
        <f t="shared" si="13"/>
        <v>-17.681390534824722</v>
      </c>
      <c r="U216">
        <f t="shared" si="14"/>
        <v>5.9634451543657949</v>
      </c>
      <c r="V216">
        <f t="shared" si="15"/>
        <v>39.570052007174041</v>
      </c>
    </row>
    <row r="217" spans="1:22" x14ac:dyDescent="0.3">
      <c r="A217">
        <v>2022</v>
      </c>
      <c r="B217">
        <v>1</v>
      </c>
      <c r="C217">
        <v>11470610</v>
      </c>
      <c r="D217" t="s">
        <v>236</v>
      </c>
      <c r="E217" t="s">
        <v>246</v>
      </c>
      <c r="F217" s="3">
        <v>111185</v>
      </c>
      <c r="H217" s="11" t="str">
        <f t="shared" si="12"/>
        <v>중가</v>
      </c>
      <c r="I217">
        <v>1559560558</v>
      </c>
      <c r="J217">
        <v>1239622133</v>
      </c>
      <c r="K217">
        <v>1807083810</v>
      </c>
      <c r="L217">
        <v>46</v>
      </c>
      <c r="M217">
        <v>46</v>
      </c>
      <c r="N217">
        <v>44</v>
      </c>
      <c r="O217">
        <v>3.3880959553201468</v>
      </c>
      <c r="P217">
        <v>15.40885308305131</v>
      </c>
      <c r="Q217">
        <v>0.25809350808033688</v>
      </c>
      <c r="R217">
        <v>0.63220277078653231</v>
      </c>
      <c r="S217">
        <v>112.19512195121951</v>
      </c>
      <c r="T217">
        <f t="shared" si="13"/>
        <v>-18.310396640659494</v>
      </c>
      <c r="U217">
        <f t="shared" si="14"/>
        <v>2.3377481034851133</v>
      </c>
      <c r="V217">
        <f t="shared" si="15"/>
        <v>34.08571225190336</v>
      </c>
    </row>
    <row r="218" spans="1:22" x14ac:dyDescent="0.3">
      <c r="A218">
        <v>2022</v>
      </c>
      <c r="B218">
        <v>1</v>
      </c>
      <c r="C218">
        <v>11470611</v>
      </c>
      <c r="D218" t="s">
        <v>236</v>
      </c>
      <c r="E218" t="s">
        <v>247</v>
      </c>
      <c r="F218" s="3">
        <v>60330</v>
      </c>
      <c r="H218" s="11" t="str">
        <f t="shared" si="12"/>
        <v>저가</v>
      </c>
      <c r="I218">
        <v>1837290971</v>
      </c>
      <c r="J218">
        <v>1752701750</v>
      </c>
      <c r="K218">
        <v>2190207630</v>
      </c>
      <c r="L218">
        <v>77</v>
      </c>
      <c r="M218">
        <v>82</v>
      </c>
      <c r="N218">
        <v>79</v>
      </c>
      <c r="O218">
        <v>4.394519347532774</v>
      </c>
      <c r="P218">
        <v>20.415990058783549</v>
      </c>
      <c r="Q218">
        <v>4.8262187790934767E-2</v>
      </c>
      <c r="R218">
        <v>0.52544365588939179</v>
      </c>
      <c r="S218">
        <v>64.705882352941174</v>
      </c>
      <c r="T218">
        <f t="shared" si="13"/>
        <v>-9.7745259031905452</v>
      </c>
      <c r="U218">
        <f t="shared" si="14"/>
        <v>7.3807259896124888</v>
      </c>
      <c r="V218">
        <f t="shared" si="15"/>
        <v>41.713874152280923</v>
      </c>
    </row>
    <row r="219" spans="1:22" x14ac:dyDescent="0.3">
      <c r="A219">
        <v>2022</v>
      </c>
      <c r="B219">
        <v>1</v>
      </c>
      <c r="C219">
        <v>11470620</v>
      </c>
      <c r="D219" t="s">
        <v>236</v>
      </c>
      <c r="E219" t="s">
        <v>248</v>
      </c>
      <c r="F219" s="3">
        <v>89752</v>
      </c>
      <c r="H219" s="11" t="str">
        <f t="shared" si="12"/>
        <v>저가</v>
      </c>
      <c r="I219">
        <v>5292812271</v>
      </c>
      <c r="J219">
        <v>5086051508</v>
      </c>
      <c r="K219">
        <v>6249036919</v>
      </c>
      <c r="L219">
        <v>101</v>
      </c>
      <c r="M219">
        <v>106</v>
      </c>
      <c r="N219">
        <v>99</v>
      </c>
      <c r="O219">
        <v>6.4875164516407073</v>
      </c>
      <c r="P219">
        <v>30.829026233389119</v>
      </c>
      <c r="Q219">
        <v>4.0652510631239168E-2</v>
      </c>
      <c r="R219">
        <v>0.52157196315495358</v>
      </c>
      <c r="S219">
        <v>144.28571428571431</v>
      </c>
      <c r="T219">
        <f t="shared" si="13"/>
        <v>-24.07846432026896</v>
      </c>
      <c r="U219">
        <f t="shared" si="14"/>
        <v>8.2952882132448629</v>
      </c>
      <c r="V219">
        <f t="shared" si="15"/>
        <v>43.097268818561012</v>
      </c>
    </row>
    <row r="220" spans="1:22" x14ac:dyDescent="0.3">
      <c r="A220">
        <v>2022</v>
      </c>
      <c r="B220">
        <v>1</v>
      </c>
      <c r="C220">
        <v>11470630</v>
      </c>
      <c r="D220" t="s">
        <v>236</v>
      </c>
      <c r="E220" t="s">
        <v>249</v>
      </c>
      <c r="F220" s="3">
        <v>92010</v>
      </c>
      <c r="H220" s="11" t="str">
        <f t="shared" si="12"/>
        <v>저가</v>
      </c>
      <c r="I220">
        <v>3761836924</v>
      </c>
      <c r="J220">
        <v>3252073841</v>
      </c>
      <c r="K220">
        <v>4593420708</v>
      </c>
      <c r="L220">
        <v>76</v>
      </c>
      <c r="M220">
        <v>72</v>
      </c>
      <c r="N220">
        <v>72</v>
      </c>
      <c r="O220">
        <v>5.9773520104285636</v>
      </c>
      <c r="P220">
        <v>28.290866590973511</v>
      </c>
      <c r="Q220">
        <v>0.15675015633816289</v>
      </c>
      <c r="R220">
        <v>0.58064075174294094</v>
      </c>
      <c r="S220">
        <v>146.15384615384619</v>
      </c>
      <c r="T220">
        <f t="shared" si="13"/>
        <v>-24.414248432244896</v>
      </c>
      <c r="U220">
        <f t="shared" si="14"/>
        <v>6.9372869161618755</v>
      </c>
      <c r="V220">
        <f t="shared" si="15"/>
        <v>41.043114707838399</v>
      </c>
    </row>
    <row r="221" spans="1:22" x14ac:dyDescent="0.3">
      <c r="A221">
        <v>2022</v>
      </c>
      <c r="B221">
        <v>1</v>
      </c>
      <c r="C221">
        <v>11470640</v>
      </c>
      <c r="D221" t="s">
        <v>236</v>
      </c>
      <c r="E221" t="s">
        <v>250</v>
      </c>
      <c r="F221" s="3">
        <v>101570</v>
      </c>
      <c r="H221" s="11" t="str">
        <f t="shared" si="12"/>
        <v>중가</v>
      </c>
      <c r="I221">
        <v>1323701877</v>
      </c>
      <c r="J221">
        <v>1445303269</v>
      </c>
      <c r="K221">
        <v>1845736959</v>
      </c>
      <c r="L221">
        <v>50</v>
      </c>
      <c r="M221">
        <v>54</v>
      </c>
      <c r="N221">
        <v>50</v>
      </c>
      <c r="O221">
        <v>2.896091096452365</v>
      </c>
      <c r="P221">
        <v>12.96104062147816</v>
      </c>
      <c r="Q221">
        <v>-8.4135554529075104E-2</v>
      </c>
      <c r="R221">
        <v>0.45808161591857538</v>
      </c>
      <c r="S221">
        <v>18.382352941176471</v>
      </c>
      <c r="T221">
        <f t="shared" si="13"/>
        <v>-1.4481837147908849</v>
      </c>
      <c r="U221">
        <f t="shared" si="14"/>
        <v>6.1376815194855299</v>
      </c>
      <c r="V221">
        <f t="shared" si="15"/>
        <v>39.83360723824552</v>
      </c>
    </row>
    <row r="222" spans="1:22" x14ac:dyDescent="0.3">
      <c r="A222">
        <v>2022</v>
      </c>
      <c r="B222">
        <v>1</v>
      </c>
      <c r="C222">
        <v>11470650</v>
      </c>
      <c r="D222" t="s">
        <v>236</v>
      </c>
      <c r="E222" t="s">
        <v>251</v>
      </c>
      <c r="F222" s="3">
        <v>105058</v>
      </c>
      <c r="H222" s="11" t="str">
        <f t="shared" si="12"/>
        <v>중가</v>
      </c>
      <c r="I222">
        <v>11178423609</v>
      </c>
      <c r="J222">
        <v>10240810921</v>
      </c>
      <c r="K222">
        <v>13328437033</v>
      </c>
      <c r="L222">
        <v>237</v>
      </c>
      <c r="M222">
        <v>217</v>
      </c>
      <c r="N222">
        <v>240</v>
      </c>
      <c r="O222">
        <v>4.9883920566387827</v>
      </c>
      <c r="P222">
        <v>23.37061335515337</v>
      </c>
      <c r="Q222">
        <v>9.155648856647805E-2</v>
      </c>
      <c r="R222">
        <v>0.54747116457833678</v>
      </c>
      <c r="S222">
        <v>234.65346534653469</v>
      </c>
      <c r="T222">
        <f t="shared" si="13"/>
        <v>-40.321458489392285</v>
      </c>
      <c r="U222">
        <f t="shared" si="14"/>
        <v>-0.30163663632533222</v>
      </c>
      <c r="V222">
        <f t="shared" si="15"/>
        <v>30.093298529835451</v>
      </c>
    </row>
    <row r="223" spans="1:22" x14ac:dyDescent="0.3">
      <c r="A223">
        <v>2022</v>
      </c>
      <c r="B223">
        <v>1</v>
      </c>
      <c r="C223">
        <v>11470680</v>
      </c>
      <c r="D223" t="s">
        <v>236</v>
      </c>
      <c r="E223" t="s">
        <v>252</v>
      </c>
      <c r="F223" s="3">
        <v>99486</v>
      </c>
      <c r="H223" s="11" t="str">
        <f t="shared" si="12"/>
        <v>중가</v>
      </c>
      <c r="I223">
        <v>1827836121</v>
      </c>
      <c r="J223">
        <v>1659661914</v>
      </c>
      <c r="K223">
        <v>2122683939</v>
      </c>
      <c r="L223">
        <v>55</v>
      </c>
      <c r="M223">
        <v>51</v>
      </c>
      <c r="N223">
        <v>55</v>
      </c>
      <c r="O223">
        <v>3.7116762401166241</v>
      </c>
      <c r="P223">
        <v>17.018723065365979</v>
      </c>
      <c r="Q223">
        <v>0.1013304008372876</v>
      </c>
      <c r="R223">
        <v>0.55244398856702814</v>
      </c>
      <c r="S223">
        <v>45.454545454545453</v>
      </c>
      <c r="T223">
        <f t="shared" si="13"/>
        <v>-6.3142278508686083</v>
      </c>
      <c r="U223">
        <f t="shared" si="14"/>
        <v>6.7255819751358121</v>
      </c>
      <c r="V223">
        <f t="shared" si="15"/>
        <v>40.722883367998676</v>
      </c>
    </row>
    <row r="224" spans="1:22" x14ac:dyDescent="0.3">
      <c r="A224">
        <v>2022</v>
      </c>
      <c r="B224">
        <v>1</v>
      </c>
      <c r="C224">
        <v>11500510</v>
      </c>
      <c r="D224" t="s">
        <v>254</v>
      </c>
      <c r="E224" t="s">
        <v>253</v>
      </c>
      <c r="F224" s="3">
        <v>107885</v>
      </c>
      <c r="H224" s="11" t="str">
        <f t="shared" si="12"/>
        <v>중가</v>
      </c>
      <c r="I224">
        <v>4884852367</v>
      </c>
      <c r="J224">
        <v>4508783131</v>
      </c>
      <c r="K224">
        <v>5675634813</v>
      </c>
      <c r="L224">
        <v>93</v>
      </c>
      <c r="M224">
        <v>92</v>
      </c>
      <c r="N224">
        <v>95</v>
      </c>
      <c r="O224">
        <v>5.4095970780426894</v>
      </c>
      <c r="P224">
        <v>25.46618392053826</v>
      </c>
      <c r="Q224">
        <v>8.3408144741836776E-2</v>
      </c>
      <c r="R224">
        <v>0.54332540610245006</v>
      </c>
      <c r="S224">
        <v>53.448275862068968</v>
      </c>
      <c r="T224">
        <f t="shared" si="13"/>
        <v>-7.7510470133988392</v>
      </c>
      <c r="U224">
        <f t="shared" si="14"/>
        <v>10.516442937469968</v>
      </c>
      <c r="V224">
        <f t="shared" si="15"/>
        <v>46.457055084684967</v>
      </c>
    </row>
    <row r="225" spans="1:22" x14ac:dyDescent="0.3">
      <c r="A225">
        <v>2022</v>
      </c>
      <c r="B225">
        <v>1</v>
      </c>
      <c r="C225">
        <v>11500520</v>
      </c>
      <c r="D225" t="s">
        <v>254</v>
      </c>
      <c r="E225" t="s">
        <v>255</v>
      </c>
      <c r="F225" s="3">
        <v>117087</v>
      </c>
      <c r="H225" s="11" t="str">
        <f t="shared" si="12"/>
        <v>고가</v>
      </c>
      <c r="I225">
        <v>6556880037</v>
      </c>
      <c r="J225">
        <v>6385181482</v>
      </c>
      <c r="K225">
        <v>7905711871</v>
      </c>
      <c r="L225">
        <v>141</v>
      </c>
      <c r="M225">
        <v>140</v>
      </c>
      <c r="N225">
        <v>138</v>
      </c>
      <c r="O225">
        <v>4.4129289709430068</v>
      </c>
      <c r="P225">
        <v>20.50758123879778</v>
      </c>
      <c r="Q225">
        <v>2.6890160519951221E-2</v>
      </c>
      <c r="R225">
        <v>0.51456988017344618</v>
      </c>
      <c r="S225">
        <v>220.3125</v>
      </c>
      <c r="T225">
        <f t="shared" si="13"/>
        <v>-37.743766627318763</v>
      </c>
      <c r="U225">
        <f t="shared" si="14"/>
        <v>-0.96642539276204964</v>
      </c>
      <c r="V225">
        <f t="shared" si="15"/>
        <v>29.087718815198993</v>
      </c>
    </row>
    <row r="226" spans="1:22" x14ac:dyDescent="0.3">
      <c r="A226">
        <v>2022</v>
      </c>
      <c r="B226">
        <v>1</v>
      </c>
      <c r="C226">
        <v>11500530</v>
      </c>
      <c r="D226" t="s">
        <v>254</v>
      </c>
      <c r="E226" t="s">
        <v>256</v>
      </c>
      <c r="F226" s="3">
        <v>109193</v>
      </c>
      <c r="H226" s="11" t="str">
        <f t="shared" si="12"/>
        <v>중가</v>
      </c>
      <c r="I226">
        <v>1098455014</v>
      </c>
      <c r="J226">
        <v>1173834919</v>
      </c>
      <c r="K226">
        <v>1392467920</v>
      </c>
      <c r="L226">
        <v>41</v>
      </c>
      <c r="M226">
        <v>40</v>
      </c>
      <c r="N226">
        <v>43</v>
      </c>
      <c r="O226">
        <v>2.7262213295436188</v>
      </c>
      <c r="P226">
        <v>12.115908048518151</v>
      </c>
      <c r="Q226">
        <v>-6.4216785324649209E-2</v>
      </c>
      <c r="R226">
        <v>0.46821599512932432</v>
      </c>
      <c r="S226">
        <v>44.565217391304337</v>
      </c>
      <c r="T226">
        <f t="shared" si="13"/>
        <v>-6.1543771256254729</v>
      </c>
      <c r="U226">
        <f t="shared" si="14"/>
        <v>4.3052840855972985</v>
      </c>
      <c r="V226">
        <f t="shared" si="15"/>
        <v>37.061867086461966</v>
      </c>
    </row>
    <row r="227" spans="1:22" x14ac:dyDescent="0.3">
      <c r="A227">
        <v>2022</v>
      </c>
      <c r="B227">
        <v>1</v>
      </c>
      <c r="C227">
        <v>11500535</v>
      </c>
      <c r="D227" t="s">
        <v>254</v>
      </c>
      <c r="E227" t="s">
        <v>257</v>
      </c>
      <c r="F227" s="3">
        <v>136190</v>
      </c>
      <c r="H227" s="11" t="str">
        <f t="shared" si="12"/>
        <v>고가</v>
      </c>
      <c r="I227">
        <v>8020529848</v>
      </c>
      <c r="J227">
        <v>8388300405</v>
      </c>
      <c r="K227">
        <v>9982448464</v>
      </c>
      <c r="L227">
        <v>174</v>
      </c>
      <c r="M227">
        <v>173</v>
      </c>
      <c r="N227">
        <v>178</v>
      </c>
      <c r="O227">
        <v>3.7606774136163348</v>
      </c>
      <c r="P227">
        <v>17.26251269663166</v>
      </c>
      <c r="Q227">
        <v>-4.3843274470807422E-2</v>
      </c>
      <c r="R227">
        <v>0.47858174025785688</v>
      </c>
      <c r="S227">
        <v>220.25316455696199</v>
      </c>
      <c r="T227">
        <f t="shared" si="13"/>
        <v>-37.733101481357124</v>
      </c>
      <c r="U227">
        <f t="shared" si="14"/>
        <v>-2.5929577480397352</v>
      </c>
      <c r="V227">
        <f t="shared" si="15"/>
        <v>26.6273764495519</v>
      </c>
    </row>
    <row r="228" spans="1:22" x14ac:dyDescent="0.3">
      <c r="A228">
        <v>2022</v>
      </c>
      <c r="B228">
        <v>1</v>
      </c>
      <c r="C228">
        <v>11500540</v>
      </c>
      <c r="D228" t="s">
        <v>254</v>
      </c>
      <c r="E228" t="s">
        <v>258</v>
      </c>
      <c r="F228" s="3">
        <v>101126</v>
      </c>
      <c r="H228" s="11" t="str">
        <f t="shared" si="12"/>
        <v>중가</v>
      </c>
      <c r="I228">
        <v>9144313401</v>
      </c>
      <c r="J228">
        <v>8467454857</v>
      </c>
      <c r="K228">
        <v>10766932930</v>
      </c>
      <c r="L228">
        <v>251</v>
      </c>
      <c r="M228">
        <v>259</v>
      </c>
      <c r="N228">
        <v>251</v>
      </c>
      <c r="O228">
        <v>4.002875125423718</v>
      </c>
      <c r="P228">
        <v>18.467489774481891</v>
      </c>
      <c r="Q228">
        <v>7.9936480965168019E-2</v>
      </c>
      <c r="R228">
        <v>0.54155907421497762</v>
      </c>
      <c r="S228">
        <v>224.1071428571428</v>
      </c>
      <c r="T228">
        <f t="shared" si="13"/>
        <v>-38.425828104769863</v>
      </c>
      <c r="U228">
        <f t="shared" si="14"/>
        <v>-2.1856917293470186</v>
      </c>
      <c r="V228">
        <f t="shared" si="15"/>
        <v>27.243419429961619</v>
      </c>
    </row>
    <row r="229" spans="1:22" x14ac:dyDescent="0.3">
      <c r="A229">
        <v>2022</v>
      </c>
      <c r="B229">
        <v>1</v>
      </c>
      <c r="C229">
        <v>11500550</v>
      </c>
      <c r="D229" t="s">
        <v>254</v>
      </c>
      <c r="E229" t="s">
        <v>259</v>
      </c>
      <c r="F229" s="3">
        <v>74874</v>
      </c>
      <c r="H229" s="11" t="str">
        <f t="shared" si="12"/>
        <v>저가</v>
      </c>
      <c r="I229">
        <v>629392314</v>
      </c>
      <c r="J229">
        <v>565361972</v>
      </c>
      <c r="K229">
        <v>634142521</v>
      </c>
      <c r="L229">
        <v>33</v>
      </c>
      <c r="M229">
        <v>31</v>
      </c>
      <c r="N229">
        <v>32</v>
      </c>
      <c r="O229">
        <v>2.8303096407351549</v>
      </c>
      <c r="P229">
        <v>12.63376607501219</v>
      </c>
      <c r="Q229">
        <v>0.1132554808620909</v>
      </c>
      <c r="R229">
        <v>0.55851129532928689</v>
      </c>
      <c r="S229">
        <v>73.333333333333329</v>
      </c>
      <c r="T229">
        <f t="shared" si="13"/>
        <v>-11.325252067379264</v>
      </c>
      <c r="U229">
        <f t="shared" si="14"/>
        <v>3.0310096763581726</v>
      </c>
      <c r="V229">
        <f t="shared" si="15"/>
        <v>35.134360815628703</v>
      </c>
    </row>
    <row r="230" spans="1:22" x14ac:dyDescent="0.3">
      <c r="A230">
        <v>2022</v>
      </c>
      <c r="B230">
        <v>1</v>
      </c>
      <c r="C230">
        <v>11500560</v>
      </c>
      <c r="D230" t="s">
        <v>254</v>
      </c>
      <c r="E230" t="s">
        <v>260</v>
      </c>
      <c r="F230" s="3">
        <v>118166</v>
      </c>
      <c r="H230" s="11" t="str">
        <f t="shared" si="12"/>
        <v>고가</v>
      </c>
      <c r="I230">
        <v>4376362065</v>
      </c>
      <c r="J230">
        <v>4205175280</v>
      </c>
      <c r="K230">
        <v>5024611199</v>
      </c>
      <c r="L230">
        <v>118</v>
      </c>
      <c r="M230">
        <v>119</v>
      </c>
      <c r="N230">
        <v>110</v>
      </c>
      <c r="O230">
        <v>3.487355275174989</v>
      </c>
      <c r="P230">
        <v>15.90268601109817</v>
      </c>
      <c r="Q230">
        <v>4.0708596812639879E-2</v>
      </c>
      <c r="R230">
        <v>0.52160049898590588</v>
      </c>
      <c r="S230">
        <v>222.64150943396231</v>
      </c>
      <c r="T230">
        <f t="shared" si="13"/>
        <v>-38.162390375410297</v>
      </c>
      <c r="U230">
        <f t="shared" si="14"/>
        <v>-3.393054007276822</v>
      </c>
      <c r="V230">
        <f t="shared" si="15"/>
        <v>25.417126486303733</v>
      </c>
    </row>
    <row r="231" spans="1:22" x14ac:dyDescent="0.3">
      <c r="A231">
        <v>2022</v>
      </c>
      <c r="B231">
        <v>1</v>
      </c>
      <c r="C231">
        <v>11500570</v>
      </c>
      <c r="D231" t="s">
        <v>254</v>
      </c>
      <c r="E231" t="s">
        <v>261</v>
      </c>
      <c r="F231" s="3">
        <v>87322</v>
      </c>
      <c r="H231" s="11" t="str">
        <f t="shared" si="12"/>
        <v>저가</v>
      </c>
      <c r="I231">
        <v>4029555234</v>
      </c>
      <c r="J231">
        <v>3826672618</v>
      </c>
      <c r="K231">
        <v>4505629859</v>
      </c>
      <c r="L231">
        <v>139</v>
      </c>
      <c r="M231">
        <v>133</v>
      </c>
      <c r="N231">
        <v>135</v>
      </c>
      <c r="O231">
        <v>3.6887237275066229</v>
      </c>
      <c r="P231">
        <v>16.904530196375891</v>
      </c>
      <c r="Q231">
        <v>5.3018022771447862E-2</v>
      </c>
      <c r="R231">
        <v>0.52786335535282847</v>
      </c>
      <c r="S231">
        <v>169.51219512195121</v>
      </c>
      <c r="T231">
        <f t="shared" si="13"/>
        <v>-28.612754222589537</v>
      </c>
      <c r="U231">
        <f t="shared" si="14"/>
        <v>-2.5988497518349973E-2</v>
      </c>
      <c r="V231">
        <f t="shared" si="15"/>
        <v>30.51025229759669</v>
      </c>
    </row>
    <row r="232" spans="1:22" x14ac:dyDescent="0.3">
      <c r="A232">
        <v>2022</v>
      </c>
      <c r="B232">
        <v>1</v>
      </c>
      <c r="C232">
        <v>11500590</v>
      </c>
      <c r="D232" t="s">
        <v>254</v>
      </c>
      <c r="E232" t="s">
        <v>262</v>
      </c>
      <c r="F232" s="3">
        <v>97376</v>
      </c>
      <c r="H232" s="11" t="str">
        <f t="shared" si="12"/>
        <v>중가</v>
      </c>
      <c r="I232">
        <v>4909185901</v>
      </c>
      <c r="J232">
        <v>4443243701</v>
      </c>
      <c r="K232">
        <v>5483235790</v>
      </c>
      <c r="L232">
        <v>133</v>
      </c>
      <c r="M232">
        <v>135</v>
      </c>
      <c r="N232">
        <v>128</v>
      </c>
      <c r="O232">
        <v>4.2117578810167604</v>
      </c>
      <c r="P232">
        <v>19.50671896690292</v>
      </c>
      <c r="Q232">
        <v>0.10486532617941589</v>
      </c>
      <c r="R232">
        <v>0.55424250701619282</v>
      </c>
      <c r="S232">
        <v>135.71428571428569</v>
      </c>
      <c r="T232">
        <f t="shared" si="13"/>
        <v>-22.537807806497046</v>
      </c>
      <c r="U232">
        <f t="shared" si="14"/>
        <v>3.1028656429055843</v>
      </c>
      <c r="V232">
        <f t="shared" si="15"/>
        <v>35.243052338516314</v>
      </c>
    </row>
    <row r="233" spans="1:22" x14ac:dyDescent="0.3">
      <c r="A233">
        <v>2022</v>
      </c>
      <c r="B233">
        <v>1</v>
      </c>
      <c r="C233">
        <v>11500591</v>
      </c>
      <c r="D233" t="s">
        <v>254</v>
      </c>
      <c r="E233" t="s">
        <v>263</v>
      </c>
      <c r="F233" s="3">
        <v>120430</v>
      </c>
      <c r="H233" s="11" t="str">
        <f t="shared" si="12"/>
        <v>고가</v>
      </c>
      <c r="I233">
        <v>6801971405</v>
      </c>
      <c r="J233">
        <v>6402283320</v>
      </c>
      <c r="K233">
        <v>7996995567</v>
      </c>
      <c r="L233">
        <v>223</v>
      </c>
      <c r="M233">
        <v>203</v>
      </c>
      <c r="N233">
        <v>220</v>
      </c>
      <c r="O233">
        <v>2.8141856425370961</v>
      </c>
      <c r="P233">
        <v>12.553546290576691</v>
      </c>
      <c r="Q233">
        <v>6.2428990568321178E-2</v>
      </c>
      <c r="R233">
        <v>0.5326515184875501</v>
      </c>
      <c r="S233">
        <v>200.90090090090089</v>
      </c>
      <c r="T233">
        <f t="shared" si="13"/>
        <v>-34.254662524597236</v>
      </c>
      <c r="U233">
        <f t="shared" si="14"/>
        <v>-3.893095308393316</v>
      </c>
      <c r="V233">
        <f t="shared" si="15"/>
        <v>24.660748788855365</v>
      </c>
    </row>
    <row r="234" spans="1:22" x14ac:dyDescent="0.3">
      <c r="A234">
        <v>2022</v>
      </c>
      <c r="B234">
        <v>1</v>
      </c>
      <c r="C234">
        <v>11500593</v>
      </c>
      <c r="D234" t="s">
        <v>254</v>
      </c>
      <c r="E234" t="s">
        <v>264</v>
      </c>
      <c r="F234" s="3">
        <v>104719</v>
      </c>
      <c r="H234" s="11" t="str">
        <f t="shared" si="12"/>
        <v>중가</v>
      </c>
      <c r="I234">
        <v>3487046422</v>
      </c>
      <c r="J234">
        <v>3203254430</v>
      </c>
      <c r="K234">
        <v>4031450333</v>
      </c>
      <c r="L234">
        <v>105</v>
      </c>
      <c r="M234">
        <v>109</v>
      </c>
      <c r="N234">
        <v>103</v>
      </c>
      <c r="O234">
        <v>3.5237122334596531</v>
      </c>
      <c r="P234">
        <v>16.08356840270482</v>
      </c>
      <c r="Q234">
        <v>8.8594895660536091E-2</v>
      </c>
      <c r="R234">
        <v>0.54596434930934867</v>
      </c>
      <c r="S234">
        <v>198.11320754716979</v>
      </c>
      <c r="T234">
        <f t="shared" si="13"/>
        <v>-33.753593433484383</v>
      </c>
      <c r="U234">
        <f t="shared" si="14"/>
        <v>-1.9751009588310353</v>
      </c>
      <c r="V234">
        <f t="shared" si="15"/>
        <v>27.56196544156327</v>
      </c>
    </row>
    <row r="235" spans="1:22" x14ac:dyDescent="0.3">
      <c r="A235">
        <v>2022</v>
      </c>
      <c r="B235">
        <v>1</v>
      </c>
      <c r="C235">
        <v>11500603</v>
      </c>
      <c r="D235" t="s">
        <v>254</v>
      </c>
      <c r="E235" t="s">
        <v>265</v>
      </c>
      <c r="F235" s="3">
        <v>166089</v>
      </c>
      <c r="H235" s="11" t="str">
        <f t="shared" si="12"/>
        <v>최고가</v>
      </c>
      <c r="I235">
        <v>33634540972</v>
      </c>
      <c r="J235">
        <v>32118943323</v>
      </c>
      <c r="K235">
        <v>39291973349</v>
      </c>
      <c r="L235">
        <v>572</v>
      </c>
      <c r="M235">
        <v>542</v>
      </c>
      <c r="N235">
        <v>569</v>
      </c>
      <c r="O235">
        <v>3.933744027194527</v>
      </c>
      <c r="P235">
        <v>18.123550155436121</v>
      </c>
      <c r="Q235">
        <v>4.7187033326675419E-2</v>
      </c>
      <c r="R235">
        <v>0.5248966329815451</v>
      </c>
      <c r="S235">
        <v>121.7021276595745</v>
      </c>
      <c r="T235">
        <f t="shared" si="13"/>
        <v>-20.019216838947944</v>
      </c>
      <c r="U235">
        <f t="shared" si="14"/>
        <v>3.1609893526299864</v>
      </c>
      <c r="V235">
        <f t="shared" si="15"/>
        <v>35.330972031610344</v>
      </c>
    </row>
    <row r="236" spans="1:22" x14ac:dyDescent="0.3">
      <c r="A236">
        <v>2022</v>
      </c>
      <c r="B236">
        <v>1</v>
      </c>
      <c r="C236">
        <v>11500604</v>
      </c>
      <c r="D236" t="s">
        <v>254</v>
      </c>
      <c r="E236" t="s">
        <v>266</v>
      </c>
      <c r="F236" s="3">
        <v>133662</v>
      </c>
      <c r="H236" s="11" t="str">
        <f t="shared" si="12"/>
        <v>고가</v>
      </c>
      <c r="I236">
        <v>727538006</v>
      </c>
      <c r="J236">
        <v>4421261602</v>
      </c>
      <c r="K236">
        <v>5384793928</v>
      </c>
      <c r="L236">
        <v>27</v>
      </c>
      <c r="M236">
        <v>28</v>
      </c>
      <c r="N236">
        <v>27</v>
      </c>
      <c r="O236">
        <v>2.2399661562643152</v>
      </c>
      <c r="P236">
        <v>9.6967013045104569</v>
      </c>
      <c r="Q236">
        <v>-0.835445609988133</v>
      </c>
      <c r="R236">
        <v>7.5826019263581845E-2</v>
      </c>
      <c r="S236">
        <v>27</v>
      </c>
      <c r="T236">
        <f t="shared" si="13"/>
        <v>-2.9971476901566634</v>
      </c>
      <c r="U236">
        <f t="shared" si="14"/>
        <v>3.9643715490609459</v>
      </c>
      <c r="V236">
        <f t="shared" si="15"/>
        <v>36.546192403508975</v>
      </c>
    </row>
    <row r="237" spans="1:22" x14ac:dyDescent="0.3">
      <c r="A237">
        <v>2022</v>
      </c>
      <c r="B237">
        <v>1</v>
      </c>
      <c r="C237">
        <v>11500611</v>
      </c>
      <c r="D237" t="s">
        <v>254</v>
      </c>
      <c r="E237" t="s">
        <v>267</v>
      </c>
      <c r="F237" s="3">
        <v>117874</v>
      </c>
      <c r="H237" s="11" t="str">
        <f t="shared" si="12"/>
        <v>고가</v>
      </c>
      <c r="I237">
        <v>4770766267</v>
      </c>
      <c r="J237">
        <v>3126476024</v>
      </c>
      <c r="K237">
        <v>3794668810</v>
      </c>
      <c r="L237">
        <v>201</v>
      </c>
      <c r="M237">
        <v>189</v>
      </c>
      <c r="N237">
        <v>199</v>
      </c>
      <c r="O237">
        <v>2.2373377558724599</v>
      </c>
      <c r="P237">
        <v>9.6836245409028923</v>
      </c>
      <c r="Q237">
        <v>0.52592446907566626</v>
      </c>
      <c r="R237">
        <v>0.76847125681843398</v>
      </c>
      <c r="S237">
        <v>68.367346938775512</v>
      </c>
      <c r="T237">
        <f t="shared" si="13"/>
        <v>-10.432649484003477</v>
      </c>
      <c r="U237">
        <f t="shared" si="14"/>
        <v>1.8657116766140902</v>
      </c>
      <c r="V237">
        <f t="shared" si="15"/>
        <v>33.371695579937942</v>
      </c>
    </row>
    <row r="238" spans="1:22" x14ac:dyDescent="0.3">
      <c r="A238">
        <v>2022</v>
      </c>
      <c r="B238">
        <v>1</v>
      </c>
      <c r="C238">
        <v>11500615</v>
      </c>
      <c r="D238" t="s">
        <v>254</v>
      </c>
      <c r="E238" t="s">
        <v>268</v>
      </c>
      <c r="F238" s="3">
        <v>122920</v>
      </c>
      <c r="H238" s="11" t="str">
        <f t="shared" si="12"/>
        <v>고가</v>
      </c>
      <c r="I238">
        <v>2996421097</v>
      </c>
      <c r="J238">
        <v>6200319517</v>
      </c>
      <c r="K238">
        <v>7949947858</v>
      </c>
      <c r="L238">
        <v>101</v>
      </c>
      <c r="M238">
        <v>100</v>
      </c>
      <c r="N238">
        <v>103</v>
      </c>
      <c r="O238">
        <v>2.6817384038273659</v>
      </c>
      <c r="P238">
        <v>11.894597510760359</v>
      </c>
      <c r="Q238">
        <v>-0.51673117993606132</v>
      </c>
      <c r="R238">
        <v>0.23798327210065631</v>
      </c>
      <c r="S238">
        <v>74.264705882352942</v>
      </c>
      <c r="T238">
        <f t="shared" si="13"/>
        <v>-11.492660005558729</v>
      </c>
      <c r="U238">
        <f t="shared" si="14"/>
        <v>2.547097408132692</v>
      </c>
      <c r="V238">
        <f t="shared" si="15"/>
        <v>34.402380384432007</v>
      </c>
    </row>
    <row r="239" spans="1:22" x14ac:dyDescent="0.3">
      <c r="A239">
        <v>2022</v>
      </c>
      <c r="B239">
        <v>1</v>
      </c>
      <c r="C239">
        <v>11500620</v>
      </c>
      <c r="D239" t="s">
        <v>254</v>
      </c>
      <c r="E239" t="s">
        <v>269</v>
      </c>
      <c r="F239" s="3">
        <v>128086</v>
      </c>
      <c r="H239" s="11" t="str">
        <f t="shared" si="12"/>
        <v>고가</v>
      </c>
      <c r="I239">
        <v>6907988310</v>
      </c>
      <c r="J239">
        <v>5485181840</v>
      </c>
      <c r="K239">
        <v>7371894522</v>
      </c>
      <c r="L239">
        <v>145</v>
      </c>
      <c r="M239">
        <v>144</v>
      </c>
      <c r="N239">
        <v>142</v>
      </c>
      <c r="O239">
        <v>4.1327527069187173</v>
      </c>
      <c r="P239">
        <v>19.11365404853813</v>
      </c>
      <c r="Q239">
        <v>0.25939093935306978</v>
      </c>
      <c r="R239">
        <v>0.6328628848921185</v>
      </c>
      <c r="S239">
        <v>13.33946642134315</v>
      </c>
      <c r="T239">
        <f t="shared" si="13"/>
        <v>-0.54175885220827968</v>
      </c>
      <c r="U239">
        <f t="shared" si="14"/>
        <v>9.5208719455850055</v>
      </c>
      <c r="V239">
        <f t="shared" si="15"/>
        <v>44.95112408897127</v>
      </c>
    </row>
    <row r="240" spans="1:22" x14ac:dyDescent="0.3">
      <c r="A240">
        <v>2022</v>
      </c>
      <c r="B240">
        <v>1</v>
      </c>
      <c r="C240">
        <v>11500630</v>
      </c>
      <c r="D240" t="s">
        <v>254</v>
      </c>
      <c r="E240" t="s">
        <v>270</v>
      </c>
      <c r="F240" s="3">
        <v>112358</v>
      </c>
      <c r="H240" s="11" t="str">
        <f t="shared" si="12"/>
        <v>중가</v>
      </c>
      <c r="I240">
        <v>6623125954</v>
      </c>
      <c r="J240">
        <v>4299124966</v>
      </c>
      <c r="K240">
        <v>5299038286</v>
      </c>
      <c r="L240">
        <v>176</v>
      </c>
      <c r="M240">
        <v>168</v>
      </c>
      <c r="N240">
        <v>179</v>
      </c>
      <c r="O240">
        <v>3.7213784377623398</v>
      </c>
      <c r="P240">
        <v>17.066993239681899</v>
      </c>
      <c r="Q240">
        <v>0.54057535111902122</v>
      </c>
      <c r="R240">
        <v>0.77592541188572206</v>
      </c>
      <c r="S240">
        <v>118.91891891891891</v>
      </c>
      <c r="T240">
        <f t="shared" si="13"/>
        <v>-19.51895382680885</v>
      </c>
      <c r="U240">
        <f t="shared" si="14"/>
        <v>2.8329955541754392</v>
      </c>
      <c r="V240">
        <f t="shared" si="15"/>
        <v>34.834838625232784</v>
      </c>
    </row>
    <row r="241" spans="1:22" x14ac:dyDescent="0.3">
      <c r="A241">
        <v>2022</v>
      </c>
      <c r="B241">
        <v>1</v>
      </c>
      <c r="C241">
        <v>11500640</v>
      </c>
      <c r="D241" t="s">
        <v>254</v>
      </c>
      <c r="E241" t="s">
        <v>271</v>
      </c>
      <c r="F241" s="3">
        <v>82522</v>
      </c>
      <c r="H241" s="11" t="str">
        <f t="shared" si="12"/>
        <v>저가</v>
      </c>
      <c r="I241">
        <v>4948511529</v>
      </c>
      <c r="J241">
        <v>1273802713</v>
      </c>
      <c r="K241">
        <v>1521648323</v>
      </c>
      <c r="L241">
        <v>130</v>
      </c>
      <c r="M241">
        <v>136</v>
      </c>
      <c r="N241">
        <v>134</v>
      </c>
      <c r="O241">
        <v>5.1252963250203978</v>
      </c>
      <c r="P241">
        <v>24.051736657387121</v>
      </c>
      <c r="Q241">
        <v>2.8848335605641</v>
      </c>
      <c r="R241">
        <v>1.9686497925241071</v>
      </c>
      <c r="S241">
        <v>20.280811232449299</v>
      </c>
      <c r="T241">
        <f t="shared" si="13"/>
        <v>-1.7894187969244921</v>
      </c>
      <c r="U241">
        <f t="shared" si="14"/>
        <v>11.882772648121033</v>
      </c>
      <c r="V241">
        <f t="shared" si="15"/>
        <v>48.523807007356211</v>
      </c>
    </row>
    <row r="242" spans="1:22" x14ac:dyDescent="0.3">
      <c r="A242">
        <v>2022</v>
      </c>
      <c r="B242">
        <v>1</v>
      </c>
      <c r="C242">
        <v>11500641</v>
      </c>
      <c r="D242" t="s">
        <v>254</v>
      </c>
      <c r="E242" t="s">
        <v>272</v>
      </c>
      <c r="F242" s="3">
        <v>116043</v>
      </c>
      <c r="H242" s="11" t="str">
        <f t="shared" si="12"/>
        <v>고가</v>
      </c>
      <c r="I242">
        <v>1265046407</v>
      </c>
      <c r="J242">
        <v>3919992083</v>
      </c>
      <c r="K242">
        <v>5333918454</v>
      </c>
      <c r="L242">
        <v>47</v>
      </c>
      <c r="M242">
        <v>46</v>
      </c>
      <c r="N242">
        <v>47</v>
      </c>
      <c r="O242">
        <v>2.577194181850214</v>
      </c>
      <c r="P242">
        <v>11.374471246296141</v>
      </c>
      <c r="Q242">
        <v>-0.67728342807471942</v>
      </c>
      <c r="R242">
        <v>0.15629663026668739</v>
      </c>
      <c r="S242">
        <v>18.43137254901961</v>
      </c>
      <c r="T242">
        <f t="shared" si="13"/>
        <v>-1.456994658905594</v>
      </c>
      <c r="U242">
        <f t="shared" si="14"/>
        <v>5.2813965515297294</v>
      </c>
      <c r="V242">
        <f t="shared" si="15"/>
        <v>38.538364523341926</v>
      </c>
    </row>
    <row r="243" spans="1:22" x14ac:dyDescent="0.3">
      <c r="A243">
        <v>2022</v>
      </c>
      <c r="B243">
        <v>1</v>
      </c>
      <c r="C243">
        <v>11530510</v>
      </c>
      <c r="D243" t="s">
        <v>274</v>
      </c>
      <c r="E243" t="s">
        <v>273</v>
      </c>
      <c r="F243" s="3">
        <v>107381</v>
      </c>
      <c r="H243" s="11" t="str">
        <f t="shared" si="12"/>
        <v>중가</v>
      </c>
      <c r="I243">
        <v>4019887391</v>
      </c>
      <c r="J243">
        <v>827210231</v>
      </c>
      <c r="K243">
        <v>1001048588</v>
      </c>
      <c r="L243">
        <v>145</v>
      </c>
      <c r="M243">
        <v>142</v>
      </c>
      <c r="N243">
        <v>144</v>
      </c>
      <c r="O243">
        <v>2.868639218943283</v>
      </c>
      <c r="P243">
        <v>12.82446260471843</v>
      </c>
      <c r="Q243">
        <v>3.8595716546450691</v>
      </c>
      <c r="R243">
        <v>2.464582316024821</v>
      </c>
      <c r="S243">
        <v>98.639455782312922</v>
      </c>
      <c r="T243">
        <f t="shared" si="13"/>
        <v>-15.873857012801093</v>
      </c>
      <c r="U243">
        <f t="shared" si="14"/>
        <v>2.1429906617238519</v>
      </c>
      <c r="V243">
        <f t="shared" si="15"/>
        <v>33.791116215473167</v>
      </c>
    </row>
    <row r="244" spans="1:22" x14ac:dyDescent="0.3">
      <c r="A244">
        <v>2022</v>
      </c>
      <c r="B244">
        <v>1</v>
      </c>
      <c r="C244">
        <v>11530520</v>
      </c>
      <c r="D244" t="s">
        <v>274</v>
      </c>
      <c r="E244" t="s">
        <v>275</v>
      </c>
      <c r="F244" s="3">
        <v>141899</v>
      </c>
      <c r="H244" s="11" t="str">
        <f t="shared" si="12"/>
        <v>고가</v>
      </c>
      <c r="I244">
        <v>926504929</v>
      </c>
      <c r="J244">
        <v>6341091006</v>
      </c>
      <c r="K244">
        <v>7749007525</v>
      </c>
      <c r="L244">
        <v>27</v>
      </c>
      <c r="M244">
        <v>28</v>
      </c>
      <c r="N244">
        <v>28</v>
      </c>
      <c r="O244">
        <v>2.6869657189949949</v>
      </c>
      <c r="P244">
        <v>11.920604341744379</v>
      </c>
      <c r="Q244">
        <v>-0.85388871912998376</v>
      </c>
      <c r="R244">
        <v>6.6442434366819458E-2</v>
      </c>
      <c r="S244">
        <v>26.47058823529412</v>
      </c>
      <c r="T244">
        <f t="shared" si="13"/>
        <v>-2.9019894937178106</v>
      </c>
      <c r="U244">
        <f t="shared" si="14"/>
        <v>5.1029938096302105</v>
      </c>
      <c r="V244">
        <f t="shared" si="15"/>
        <v>38.268507103894493</v>
      </c>
    </row>
    <row r="245" spans="1:22" x14ac:dyDescent="0.3">
      <c r="A245">
        <v>2022</v>
      </c>
      <c r="B245">
        <v>1</v>
      </c>
      <c r="C245">
        <v>11530530</v>
      </c>
      <c r="D245" t="s">
        <v>274</v>
      </c>
      <c r="E245" t="s">
        <v>276</v>
      </c>
      <c r="F245" s="3">
        <v>105030</v>
      </c>
      <c r="H245" s="11" t="str">
        <f t="shared" si="12"/>
        <v>중가</v>
      </c>
      <c r="I245">
        <v>7027570581</v>
      </c>
      <c r="J245">
        <v>25009084472</v>
      </c>
      <c r="K245">
        <v>32299405616</v>
      </c>
      <c r="L245">
        <v>272</v>
      </c>
      <c r="M245">
        <v>277</v>
      </c>
      <c r="N245">
        <v>272</v>
      </c>
      <c r="O245">
        <v>2.733256799411186</v>
      </c>
      <c r="P245">
        <v>12.15091077360197</v>
      </c>
      <c r="Q245">
        <v>-0.71899928648455647</v>
      </c>
      <c r="R245">
        <v>0.13507221002824901</v>
      </c>
      <c r="S245">
        <v>154.5454545454545</v>
      </c>
      <c r="T245">
        <f t="shared" si="13"/>
        <v>-25.922583480692907</v>
      </c>
      <c r="U245">
        <f t="shared" si="14"/>
        <v>-1.6743052154012368</v>
      </c>
      <c r="V245">
        <f t="shared" si="15"/>
        <v>28.016958241777377</v>
      </c>
    </row>
    <row r="246" spans="1:22" x14ac:dyDescent="0.3">
      <c r="A246">
        <v>2022</v>
      </c>
      <c r="B246">
        <v>1</v>
      </c>
      <c r="C246">
        <v>11530540</v>
      </c>
      <c r="D246" t="s">
        <v>274</v>
      </c>
      <c r="E246" t="s">
        <v>277</v>
      </c>
      <c r="F246" s="3">
        <v>154857</v>
      </c>
      <c r="H246" s="11" t="str">
        <f t="shared" si="12"/>
        <v>최고가</v>
      </c>
      <c r="I246">
        <v>26006653174</v>
      </c>
      <c r="J246">
        <v>5009412861</v>
      </c>
      <c r="K246">
        <v>5801032653</v>
      </c>
      <c r="L246">
        <v>382</v>
      </c>
      <c r="M246">
        <v>368</v>
      </c>
      <c r="N246">
        <v>376</v>
      </c>
      <c r="O246">
        <v>4.8848108549604383</v>
      </c>
      <c r="P246">
        <v>22.855278289486659</v>
      </c>
      <c r="Q246">
        <v>4.1915571536278691</v>
      </c>
      <c r="R246">
        <v>2.6334916951451861</v>
      </c>
      <c r="S246">
        <v>374.50980392156862</v>
      </c>
      <c r="T246">
        <f t="shared" si="13"/>
        <v>-65.459692708149106</v>
      </c>
      <c r="U246">
        <f t="shared" si="14"/>
        <v>-7.6835703286723636</v>
      </c>
      <c r="V246">
        <f t="shared" si="15"/>
        <v>18.927160859872892</v>
      </c>
    </row>
    <row r="247" spans="1:22" x14ac:dyDescent="0.3">
      <c r="A247">
        <v>2022</v>
      </c>
      <c r="B247">
        <v>1</v>
      </c>
      <c r="C247">
        <v>11530550</v>
      </c>
      <c r="D247" t="s">
        <v>274</v>
      </c>
      <c r="E247" t="s">
        <v>278</v>
      </c>
      <c r="F247" s="3">
        <v>101047</v>
      </c>
      <c r="H247" s="11" t="str">
        <f t="shared" si="12"/>
        <v>중가</v>
      </c>
      <c r="I247">
        <v>5172642175</v>
      </c>
      <c r="J247">
        <v>11763305724</v>
      </c>
      <c r="K247">
        <v>15933026668</v>
      </c>
      <c r="L247">
        <v>161</v>
      </c>
      <c r="M247">
        <v>155</v>
      </c>
      <c r="N247">
        <v>160</v>
      </c>
      <c r="O247">
        <v>3.5328128128583449</v>
      </c>
      <c r="P247">
        <v>16.128845418283319</v>
      </c>
      <c r="Q247">
        <v>-0.56027308170299839</v>
      </c>
      <c r="R247">
        <v>0.2158297876391127</v>
      </c>
      <c r="S247">
        <v>350</v>
      </c>
      <c r="T247">
        <f t="shared" si="13"/>
        <v>-61.054220650794804</v>
      </c>
      <c r="U247">
        <f t="shared" si="14"/>
        <v>-10.208677528568959</v>
      </c>
      <c r="V247">
        <f t="shared" si="15"/>
        <v>15.107606824229094</v>
      </c>
    </row>
    <row r="248" spans="1:22" x14ac:dyDescent="0.3">
      <c r="A248">
        <v>2022</v>
      </c>
      <c r="B248">
        <v>1</v>
      </c>
      <c r="C248">
        <v>11530560</v>
      </c>
      <c r="D248" t="s">
        <v>274</v>
      </c>
      <c r="E248" t="s">
        <v>279</v>
      </c>
      <c r="F248" s="3">
        <v>104862</v>
      </c>
      <c r="H248" s="11" t="str">
        <f t="shared" si="12"/>
        <v>중가</v>
      </c>
      <c r="I248">
        <v>11885106757</v>
      </c>
      <c r="J248">
        <v>792355398</v>
      </c>
      <c r="K248">
        <v>901123107</v>
      </c>
      <c r="L248">
        <v>279</v>
      </c>
      <c r="M248">
        <v>271</v>
      </c>
      <c r="N248">
        <v>278</v>
      </c>
      <c r="O248">
        <v>4.5137576528962704</v>
      </c>
      <c r="P248">
        <v>21.00922202490132</v>
      </c>
      <c r="Q248">
        <v>13.99971702975639</v>
      </c>
      <c r="R248">
        <v>7.6237403658438119</v>
      </c>
      <c r="S248">
        <v>270.873786407767</v>
      </c>
      <c r="T248">
        <f t="shared" si="13"/>
        <v>-46.831817073013653</v>
      </c>
      <c r="U248">
        <f t="shared" si="14"/>
        <v>-2.0201860362846737</v>
      </c>
      <c r="V248">
        <f t="shared" si="15"/>
        <v>27.493768380645456</v>
      </c>
    </row>
    <row r="249" spans="1:22" x14ac:dyDescent="0.3">
      <c r="A249">
        <v>2022</v>
      </c>
      <c r="B249">
        <v>1</v>
      </c>
      <c r="C249">
        <v>11530595</v>
      </c>
      <c r="D249" t="s">
        <v>274</v>
      </c>
      <c r="E249" t="s">
        <v>280</v>
      </c>
      <c r="F249" s="3">
        <v>91283</v>
      </c>
      <c r="H249" s="11" t="str">
        <f t="shared" si="12"/>
        <v>저가</v>
      </c>
      <c r="I249">
        <v>911350734</v>
      </c>
      <c r="J249">
        <v>4448428141</v>
      </c>
      <c r="K249">
        <v>5682747118</v>
      </c>
      <c r="L249">
        <v>75</v>
      </c>
      <c r="M249">
        <v>75</v>
      </c>
      <c r="N249">
        <v>74</v>
      </c>
      <c r="O249">
        <v>1.479080700191225</v>
      </c>
      <c r="P249">
        <v>5.9111596220735398</v>
      </c>
      <c r="Q249">
        <v>-0.79512971658453502</v>
      </c>
      <c r="R249">
        <v>9.6338157728513216E-2</v>
      </c>
      <c r="S249">
        <v>187.5</v>
      </c>
      <c r="T249">
        <f t="shared" si="13"/>
        <v>-31.845940910535667</v>
      </c>
      <c r="U249">
        <f t="shared" si="14"/>
        <v>-6.5789348305782269</v>
      </c>
      <c r="V249">
        <f t="shared" si="15"/>
        <v>20.598066148501289</v>
      </c>
    </row>
    <row r="250" spans="1:22" x14ac:dyDescent="0.3">
      <c r="A250">
        <v>2022</v>
      </c>
      <c r="B250">
        <v>1</v>
      </c>
      <c r="C250">
        <v>11530720</v>
      </c>
      <c r="D250" t="s">
        <v>274</v>
      </c>
      <c r="E250" t="s">
        <v>281</v>
      </c>
      <c r="F250" s="3">
        <v>71585</v>
      </c>
      <c r="H250" s="11" t="str">
        <f t="shared" si="12"/>
        <v>저가</v>
      </c>
      <c r="I250">
        <v>4787728799</v>
      </c>
      <c r="J250">
        <v>3641500626</v>
      </c>
      <c r="K250">
        <v>4075580573</v>
      </c>
      <c r="L250">
        <v>128</v>
      </c>
      <c r="M250">
        <v>134</v>
      </c>
      <c r="N250">
        <v>129</v>
      </c>
      <c r="O250">
        <v>5.8057059194877114</v>
      </c>
      <c r="P250">
        <v>27.43689648719808</v>
      </c>
      <c r="Q250">
        <v>0.31476808346977342</v>
      </c>
      <c r="R250">
        <v>0.6610379680173486</v>
      </c>
      <c r="S250">
        <v>110.3448275862069</v>
      </c>
      <c r="T250">
        <f t="shared" si="13"/>
        <v>-17.977818699643414</v>
      </c>
      <c r="U250">
        <f t="shared" si="14"/>
        <v>8.4573102273094847</v>
      </c>
      <c r="V250">
        <f t="shared" si="15"/>
        <v>43.342348250320981</v>
      </c>
    </row>
    <row r="251" spans="1:22" x14ac:dyDescent="0.3">
      <c r="A251">
        <v>2022</v>
      </c>
      <c r="B251">
        <v>1</v>
      </c>
      <c r="C251">
        <v>11530730</v>
      </c>
      <c r="D251" t="s">
        <v>274</v>
      </c>
      <c r="E251" t="s">
        <v>282</v>
      </c>
      <c r="F251" s="3">
        <v>62290</v>
      </c>
      <c r="H251" s="11" t="str">
        <f t="shared" si="12"/>
        <v>저가</v>
      </c>
      <c r="I251">
        <v>3706594523</v>
      </c>
      <c r="J251">
        <v>3182809096</v>
      </c>
      <c r="K251">
        <v>3961667518</v>
      </c>
      <c r="L251">
        <v>106</v>
      </c>
      <c r="M251">
        <v>99</v>
      </c>
      <c r="N251">
        <v>103</v>
      </c>
      <c r="O251">
        <v>6.2374686249782494</v>
      </c>
      <c r="P251">
        <v>29.584993425456759</v>
      </c>
      <c r="Q251">
        <v>0.1645670259200491</v>
      </c>
      <c r="R251">
        <v>0.58461786095941803</v>
      </c>
      <c r="S251">
        <v>103.92156862745099</v>
      </c>
      <c r="T251">
        <f t="shared" si="13"/>
        <v>-16.823281194957456</v>
      </c>
      <c r="U251">
        <f t="shared" si="14"/>
        <v>9.8624359264330259</v>
      </c>
      <c r="V251">
        <f t="shared" si="15"/>
        <v>45.467784166425417</v>
      </c>
    </row>
    <row r="252" spans="1:22" x14ac:dyDescent="0.3">
      <c r="A252">
        <v>2022</v>
      </c>
      <c r="B252">
        <v>1</v>
      </c>
      <c r="C252">
        <v>11530740</v>
      </c>
      <c r="D252" t="s">
        <v>274</v>
      </c>
      <c r="E252" t="s">
        <v>283</v>
      </c>
      <c r="F252" s="3">
        <v>81349</v>
      </c>
      <c r="H252" s="11" t="str">
        <f t="shared" si="12"/>
        <v>저가</v>
      </c>
      <c r="I252">
        <v>3411339496</v>
      </c>
      <c r="J252">
        <v>2716212897</v>
      </c>
      <c r="K252">
        <v>4251014347</v>
      </c>
      <c r="L252">
        <v>135</v>
      </c>
      <c r="M252">
        <v>134</v>
      </c>
      <c r="N252">
        <v>128</v>
      </c>
      <c r="O252">
        <v>3.4514091482176039</v>
      </c>
      <c r="P252">
        <v>15.72384757906711</v>
      </c>
      <c r="Q252">
        <v>0.25591756808450211</v>
      </c>
      <c r="R252">
        <v>0.63109568425767559</v>
      </c>
      <c r="S252">
        <v>103.0534351145038</v>
      </c>
      <c r="T252">
        <f t="shared" si="13"/>
        <v>-16.667240047277115</v>
      </c>
      <c r="U252">
        <f t="shared" si="14"/>
        <v>2.9879709122019555</v>
      </c>
      <c r="V252">
        <f t="shared" si="15"/>
        <v>35.069259070511208</v>
      </c>
    </row>
    <row r="253" spans="1:22" x14ac:dyDescent="0.3">
      <c r="A253">
        <v>2022</v>
      </c>
      <c r="B253">
        <v>1</v>
      </c>
      <c r="C253">
        <v>11530750</v>
      </c>
      <c r="D253" t="s">
        <v>274</v>
      </c>
      <c r="E253" t="s">
        <v>284</v>
      </c>
      <c r="F253" s="3">
        <v>97633</v>
      </c>
      <c r="H253" s="11" t="str">
        <f t="shared" si="12"/>
        <v>중가</v>
      </c>
      <c r="I253">
        <v>3676334132</v>
      </c>
      <c r="J253">
        <v>2122327987</v>
      </c>
      <c r="K253">
        <v>2294406135</v>
      </c>
      <c r="L253">
        <v>60</v>
      </c>
      <c r="M253">
        <v>58</v>
      </c>
      <c r="N253">
        <v>57</v>
      </c>
      <c r="O253">
        <v>6.9730789490954601</v>
      </c>
      <c r="P253">
        <v>33.244786790871203</v>
      </c>
      <c r="Q253">
        <v>0.73221771305793937</v>
      </c>
      <c r="R253">
        <v>0.87343025010138109</v>
      </c>
      <c r="S253">
        <v>75</v>
      </c>
      <c r="T253">
        <f t="shared" si="13"/>
        <v>-11.624824167279359</v>
      </c>
      <c r="U253">
        <f t="shared" si="14"/>
        <v>13.309632195272071</v>
      </c>
      <c r="V253">
        <f t="shared" si="15"/>
        <v>50.682118203744551</v>
      </c>
    </row>
    <row r="254" spans="1:22" x14ac:dyDescent="0.3">
      <c r="A254">
        <v>2022</v>
      </c>
      <c r="B254">
        <v>1</v>
      </c>
      <c r="C254">
        <v>11530760</v>
      </c>
      <c r="D254" t="s">
        <v>274</v>
      </c>
      <c r="E254" t="s">
        <v>285</v>
      </c>
      <c r="F254" s="3">
        <v>82354</v>
      </c>
      <c r="H254" s="11" t="str">
        <f t="shared" si="12"/>
        <v>저가</v>
      </c>
      <c r="I254">
        <v>1831748210</v>
      </c>
      <c r="J254">
        <v>2470485902</v>
      </c>
      <c r="K254">
        <v>3106049757</v>
      </c>
      <c r="L254">
        <v>77</v>
      </c>
      <c r="M254">
        <v>81</v>
      </c>
      <c r="N254">
        <v>75</v>
      </c>
      <c r="O254">
        <v>3.209577325017984</v>
      </c>
      <c r="P254">
        <v>14.52069086269805</v>
      </c>
      <c r="Q254">
        <v>-0.25854739405025762</v>
      </c>
      <c r="R254">
        <v>0.36934341616277871</v>
      </c>
      <c r="S254">
        <v>95.061728395061721</v>
      </c>
      <c r="T254">
        <f t="shared" si="13"/>
        <v>-15.230784629039743</v>
      </c>
      <c r="U254">
        <f t="shared" si="14"/>
        <v>2.7649787258696579</v>
      </c>
      <c r="V254">
        <f t="shared" si="15"/>
        <v>34.731954299744473</v>
      </c>
    </row>
    <row r="255" spans="1:22" x14ac:dyDescent="0.3">
      <c r="A255">
        <v>2022</v>
      </c>
      <c r="B255">
        <v>1</v>
      </c>
      <c r="C255">
        <v>11530770</v>
      </c>
      <c r="D255" t="s">
        <v>274</v>
      </c>
      <c r="E255" t="s">
        <v>286</v>
      </c>
      <c r="F255" s="3">
        <v>91408</v>
      </c>
      <c r="H255" s="11" t="str">
        <f t="shared" si="12"/>
        <v>저가</v>
      </c>
      <c r="I255">
        <v>2659846247</v>
      </c>
      <c r="J255">
        <v>2235827216</v>
      </c>
      <c r="K255">
        <v>2597527601</v>
      </c>
      <c r="L255">
        <v>99</v>
      </c>
      <c r="M255">
        <v>92</v>
      </c>
      <c r="N255">
        <v>94</v>
      </c>
      <c r="O255">
        <v>3.2658378804773718</v>
      </c>
      <c r="P255">
        <v>14.800597221886109</v>
      </c>
      <c r="Q255">
        <v>0.1896474951041118</v>
      </c>
      <c r="R255">
        <v>0.59737843782469535</v>
      </c>
      <c r="S255">
        <v>167.79661016949149</v>
      </c>
      <c r="T255">
        <f t="shared" si="13"/>
        <v>-28.304389390530321</v>
      </c>
      <c r="U255">
        <f t="shared" si="14"/>
        <v>-0.97154251865110197</v>
      </c>
      <c r="V255">
        <f t="shared" si="15"/>
        <v>29.079978494771712</v>
      </c>
    </row>
    <row r="256" spans="1:22" x14ac:dyDescent="0.3">
      <c r="A256">
        <v>2022</v>
      </c>
      <c r="B256">
        <v>1</v>
      </c>
      <c r="C256">
        <v>11530780</v>
      </c>
      <c r="D256" t="s">
        <v>274</v>
      </c>
      <c r="E256" t="s">
        <v>287</v>
      </c>
      <c r="F256" s="3">
        <v>96307</v>
      </c>
      <c r="H256" s="11" t="str">
        <f t="shared" si="12"/>
        <v>중가</v>
      </c>
      <c r="I256">
        <v>2155942313</v>
      </c>
      <c r="J256">
        <v>1918315969</v>
      </c>
      <c r="K256">
        <v>2269418596</v>
      </c>
      <c r="L256">
        <v>87</v>
      </c>
      <c r="M256">
        <v>86</v>
      </c>
      <c r="N256">
        <v>90</v>
      </c>
      <c r="O256">
        <v>2.8590221463579759</v>
      </c>
      <c r="P256">
        <v>12.77661594285347</v>
      </c>
      <c r="Q256">
        <v>0.1238723692238627</v>
      </c>
      <c r="R256">
        <v>0.56391301325634013</v>
      </c>
      <c r="S256">
        <v>27.1875</v>
      </c>
      <c r="T256">
        <f t="shared" si="13"/>
        <v>-3.0308495513954243</v>
      </c>
      <c r="U256">
        <f t="shared" si="14"/>
        <v>5.5918357086593753</v>
      </c>
      <c r="V256">
        <f t="shared" si="15"/>
        <v>39.007944244743427</v>
      </c>
    </row>
    <row r="257" spans="1:22" x14ac:dyDescent="0.3">
      <c r="A257">
        <v>2022</v>
      </c>
      <c r="B257">
        <v>1</v>
      </c>
      <c r="C257">
        <v>11530790</v>
      </c>
      <c r="D257" t="s">
        <v>274</v>
      </c>
      <c r="E257" t="s">
        <v>288</v>
      </c>
      <c r="F257" s="3">
        <v>84690</v>
      </c>
      <c r="H257" s="11" t="str">
        <f t="shared" si="12"/>
        <v>저가</v>
      </c>
      <c r="I257">
        <v>1663031635</v>
      </c>
      <c r="J257">
        <v>29056884073</v>
      </c>
      <c r="K257">
        <v>34121330395</v>
      </c>
      <c r="L257">
        <v>59</v>
      </c>
      <c r="M257">
        <v>65</v>
      </c>
      <c r="N257">
        <v>61</v>
      </c>
      <c r="O257">
        <v>3.6980591784950052</v>
      </c>
      <c r="P257">
        <v>16.950975740260059</v>
      </c>
      <c r="Q257">
        <v>-0.94276634649393432</v>
      </c>
      <c r="R257">
        <v>2.1222794045981919E-2</v>
      </c>
      <c r="S257">
        <v>22.09737827715356</v>
      </c>
      <c r="T257">
        <f t="shared" si="13"/>
        <v>-2.1159344794393093</v>
      </c>
      <c r="U257">
        <f t="shared" si="14"/>
        <v>7.8449520851074332</v>
      </c>
      <c r="V257">
        <f t="shared" si="15"/>
        <v>42.41607667919601</v>
      </c>
    </row>
    <row r="258" spans="1:22" x14ac:dyDescent="0.3">
      <c r="A258">
        <v>2022</v>
      </c>
      <c r="B258">
        <v>1</v>
      </c>
      <c r="C258">
        <v>11545510</v>
      </c>
      <c r="D258" t="s">
        <v>290</v>
      </c>
      <c r="E258" t="s">
        <v>289</v>
      </c>
      <c r="F258" s="3">
        <v>121086</v>
      </c>
      <c r="H258" s="11" t="str">
        <f t="shared" si="12"/>
        <v>고가</v>
      </c>
      <c r="I258">
        <v>28467357158</v>
      </c>
      <c r="J258">
        <v>7803261057</v>
      </c>
      <c r="K258">
        <v>9340344479</v>
      </c>
      <c r="L258">
        <v>592</v>
      </c>
      <c r="M258">
        <v>559</v>
      </c>
      <c r="N258">
        <v>592</v>
      </c>
      <c r="O258">
        <v>4.4125435141672567</v>
      </c>
      <c r="P258">
        <v>20.505663522169439</v>
      </c>
      <c r="Q258">
        <v>2.648135945991843</v>
      </c>
      <c r="R258">
        <v>1.848221499001736</v>
      </c>
      <c r="S258">
        <v>234.92063492063491</v>
      </c>
      <c r="T258">
        <f t="shared" si="13"/>
        <v>-40.369480419597856</v>
      </c>
      <c r="U258">
        <f t="shared" si="14"/>
        <v>-1.4883680649942903</v>
      </c>
      <c r="V258">
        <f t="shared" si="15"/>
        <v>28.298212436942656</v>
      </c>
    </row>
    <row r="259" spans="1:22" x14ac:dyDescent="0.3">
      <c r="A259">
        <v>2022</v>
      </c>
      <c r="B259">
        <v>1</v>
      </c>
      <c r="C259">
        <v>11545610</v>
      </c>
      <c r="D259" t="s">
        <v>290</v>
      </c>
      <c r="E259" t="s">
        <v>291</v>
      </c>
      <c r="F259" s="3">
        <v>90634</v>
      </c>
      <c r="H259" s="11" t="str">
        <f t="shared" ref="H259:H322" si="16">IF(F259 &lt; $G$2, "최저가",
 IF(F259 &lt; $G$3, "저가",
 IF(F259 &lt; $G$4, "중가",
 IF(F259 &lt; $G$5, "고가",
 "최고가"))))</f>
        <v>저가</v>
      </c>
      <c r="I259">
        <v>7910262221</v>
      </c>
      <c r="J259">
        <v>2475963957</v>
      </c>
      <c r="K259">
        <v>2904304319</v>
      </c>
      <c r="L259">
        <v>238</v>
      </c>
      <c r="M259">
        <v>233</v>
      </c>
      <c r="N259">
        <v>237</v>
      </c>
      <c r="O259">
        <v>4.0745557696712567</v>
      </c>
      <c r="P259">
        <v>18.824113842476859</v>
      </c>
      <c r="Q259">
        <v>2.1948212326097281</v>
      </c>
      <c r="R259">
        <v>1.6175815854569999</v>
      </c>
      <c r="S259">
        <v>113.8755980861244</v>
      </c>
      <c r="T259">
        <f t="shared" ref="T259:T322" si="17">1-((S259-4.761905)/(561.111-4.761905))*100</f>
        <v>-18.612450899398766</v>
      </c>
      <c r="U259">
        <f t="shared" ref="U259:U322" si="18">(P259*0.5 + R259*0.2 +T259*0.3)</f>
        <v>4.1518379685101996</v>
      </c>
      <c r="V259">
        <f t="shared" ref="V259:V322" si="19" xml:space="preserve"> (U259 - MIN($U$2:$U$4657)) / (MAX($U$2:$U$4657) - MIN($U$2:$U$4657)) * 100</f>
        <v>36.82975981759121</v>
      </c>
    </row>
    <row r="260" spans="1:22" x14ac:dyDescent="0.3">
      <c r="A260">
        <v>2022</v>
      </c>
      <c r="B260">
        <v>1</v>
      </c>
      <c r="C260">
        <v>11545620</v>
      </c>
      <c r="D260" t="s">
        <v>290</v>
      </c>
      <c r="E260" t="s">
        <v>292</v>
      </c>
      <c r="F260" s="3">
        <v>86055</v>
      </c>
      <c r="H260" s="11" t="str">
        <f t="shared" si="16"/>
        <v>저가</v>
      </c>
      <c r="I260">
        <v>2619536360</v>
      </c>
      <c r="J260">
        <v>4180988866</v>
      </c>
      <c r="K260">
        <v>5248452104</v>
      </c>
      <c r="L260">
        <v>96</v>
      </c>
      <c r="M260">
        <v>90</v>
      </c>
      <c r="N260">
        <v>97</v>
      </c>
      <c r="O260">
        <v>3.5231779525152951</v>
      </c>
      <c r="P260">
        <v>16.08091025913162</v>
      </c>
      <c r="Q260">
        <v>-0.37346488020999191</v>
      </c>
      <c r="R260">
        <v>0.31087507553709531</v>
      </c>
      <c r="S260">
        <v>160</v>
      </c>
      <c r="T260">
        <f t="shared" si="17"/>
        <v>-26.90300126218413</v>
      </c>
      <c r="U260">
        <f t="shared" si="18"/>
        <v>3.1729766017990713E-2</v>
      </c>
      <c r="V260">
        <f t="shared" si="19"/>
        <v>30.597558700441528</v>
      </c>
    </row>
    <row r="261" spans="1:22" x14ac:dyDescent="0.3">
      <c r="A261">
        <v>2022</v>
      </c>
      <c r="B261">
        <v>1</v>
      </c>
      <c r="C261">
        <v>11545630</v>
      </c>
      <c r="D261" t="s">
        <v>290</v>
      </c>
      <c r="E261" t="s">
        <v>293</v>
      </c>
      <c r="F261" s="3">
        <v>85760</v>
      </c>
      <c r="H261" s="11" t="str">
        <f t="shared" si="16"/>
        <v>저가</v>
      </c>
      <c r="I261">
        <v>4474793394</v>
      </c>
      <c r="J261">
        <v>2702524658</v>
      </c>
      <c r="K261">
        <v>7160608894.9670048</v>
      </c>
      <c r="L261">
        <v>163</v>
      </c>
      <c r="M261">
        <v>148</v>
      </c>
      <c r="N261">
        <v>159</v>
      </c>
      <c r="O261">
        <v>3.5567889988325252</v>
      </c>
      <c r="P261">
        <v>16.248131245955129</v>
      </c>
      <c r="Q261">
        <v>0.65578263301085482</v>
      </c>
      <c r="R261">
        <v>0.83454119635256885</v>
      </c>
      <c r="S261">
        <v>177.17391304347831</v>
      </c>
      <c r="T261">
        <f t="shared" si="17"/>
        <v>-29.989896378545971</v>
      </c>
      <c r="U261">
        <f t="shared" si="18"/>
        <v>-0.70599505131571227</v>
      </c>
      <c r="V261">
        <f t="shared" si="19"/>
        <v>29.481653679317315</v>
      </c>
    </row>
    <row r="262" spans="1:22" x14ac:dyDescent="0.3">
      <c r="A262">
        <v>2022</v>
      </c>
      <c r="B262">
        <v>1</v>
      </c>
      <c r="C262">
        <v>11545640</v>
      </c>
      <c r="D262" t="s">
        <v>290</v>
      </c>
      <c r="E262" t="s">
        <v>294</v>
      </c>
      <c r="F262" s="3">
        <v>73807</v>
      </c>
      <c r="H262" s="11" t="str">
        <f t="shared" si="16"/>
        <v>저가</v>
      </c>
      <c r="I262">
        <v>2663995323</v>
      </c>
      <c r="J262">
        <v>9539250208</v>
      </c>
      <c r="K262">
        <v>3372683809</v>
      </c>
      <c r="L262">
        <v>88</v>
      </c>
      <c r="M262">
        <v>86</v>
      </c>
      <c r="N262">
        <v>86</v>
      </c>
      <c r="O262">
        <v>4.5573325813721368</v>
      </c>
      <c r="P262">
        <v>21.22601511345098</v>
      </c>
      <c r="Q262">
        <v>-0.72073325838902247</v>
      </c>
      <c r="R262">
        <v>0.134189990417173</v>
      </c>
      <c r="S262">
        <v>149.15254237288141</v>
      </c>
      <c r="T262">
        <f t="shared" si="17"/>
        <v>-24.953243866224206</v>
      </c>
      <c r="U262">
        <f t="shared" si="18"/>
        <v>3.153872394941664</v>
      </c>
      <c r="V262">
        <f t="shared" si="19"/>
        <v>35.320206704712128</v>
      </c>
    </row>
    <row r="263" spans="1:22" x14ac:dyDescent="0.3">
      <c r="A263">
        <v>2022</v>
      </c>
      <c r="B263">
        <v>1</v>
      </c>
      <c r="C263">
        <v>11545670</v>
      </c>
      <c r="D263" t="s">
        <v>290</v>
      </c>
      <c r="E263" t="s">
        <v>295</v>
      </c>
      <c r="F263" s="3">
        <v>93472</v>
      </c>
      <c r="H263" s="11" t="str">
        <f t="shared" si="16"/>
        <v>저가</v>
      </c>
      <c r="I263">
        <v>10146102245</v>
      </c>
      <c r="J263">
        <v>51617812</v>
      </c>
      <c r="K263">
        <v>12242494031</v>
      </c>
      <c r="L263">
        <v>299</v>
      </c>
      <c r="M263">
        <v>279</v>
      </c>
      <c r="N263">
        <v>299</v>
      </c>
      <c r="O263">
        <v>4.0337037739661454</v>
      </c>
      <c r="P263">
        <v>18.620867833083331</v>
      </c>
      <c r="Q263">
        <v>195.56203647299111</v>
      </c>
      <c r="R263">
        <v>100</v>
      </c>
      <c r="S263">
        <v>174.85380116959061</v>
      </c>
      <c r="T263">
        <f t="shared" si="17"/>
        <v>-29.572871906907761</v>
      </c>
      <c r="U263">
        <f t="shared" si="18"/>
        <v>20.438572344469335</v>
      </c>
      <c r="V263">
        <f t="shared" si="19"/>
        <v>61.465570137129632</v>
      </c>
    </row>
    <row r="264" spans="1:22" x14ac:dyDescent="0.3">
      <c r="A264">
        <v>2022</v>
      </c>
      <c r="B264">
        <v>1</v>
      </c>
      <c r="C264">
        <v>11545680</v>
      </c>
      <c r="D264" t="s">
        <v>290</v>
      </c>
      <c r="E264" t="s">
        <v>296</v>
      </c>
      <c r="F264" s="3">
        <v>75226</v>
      </c>
      <c r="H264" s="11" t="str">
        <f t="shared" si="16"/>
        <v>저가</v>
      </c>
      <c r="I264">
        <v>52286519</v>
      </c>
      <c r="J264">
        <v>1562809460</v>
      </c>
      <c r="K264">
        <v>47259903</v>
      </c>
      <c r="L264">
        <v>7</v>
      </c>
      <c r="M264">
        <v>6</v>
      </c>
      <c r="N264">
        <v>6</v>
      </c>
      <c r="O264">
        <v>1.1032684790255309</v>
      </c>
      <c r="P264">
        <v>4.041426383467285</v>
      </c>
      <c r="Q264">
        <v>-0.96654325409573605</v>
      </c>
      <c r="R264">
        <v>9.1254502983543258E-3</v>
      </c>
      <c r="S264">
        <v>5.5555555555555554</v>
      </c>
      <c r="T264">
        <f t="shared" si="17"/>
        <v>0.85734666189120778</v>
      </c>
      <c r="U264">
        <f t="shared" si="18"/>
        <v>2.2797422803606757</v>
      </c>
      <c r="V264">
        <f t="shared" si="19"/>
        <v>33.997970877669879</v>
      </c>
    </row>
    <row r="265" spans="1:22" x14ac:dyDescent="0.3">
      <c r="A265">
        <v>2022</v>
      </c>
      <c r="B265">
        <v>1</v>
      </c>
      <c r="C265">
        <v>11545690</v>
      </c>
      <c r="D265" t="s">
        <v>290</v>
      </c>
      <c r="E265" t="s">
        <v>297</v>
      </c>
      <c r="F265" s="3">
        <v>108488</v>
      </c>
      <c r="H265" s="11" t="str">
        <f t="shared" si="16"/>
        <v>중가</v>
      </c>
      <c r="I265">
        <v>1816872770</v>
      </c>
      <c r="J265">
        <v>932684245</v>
      </c>
      <c r="K265">
        <v>1892545884</v>
      </c>
      <c r="L265">
        <v>70</v>
      </c>
      <c r="M265">
        <v>66</v>
      </c>
      <c r="N265">
        <v>70</v>
      </c>
      <c r="O265">
        <v>2.6582894253244889</v>
      </c>
      <c r="P265">
        <v>11.777934634863991</v>
      </c>
      <c r="Q265">
        <v>0.94800413938588612</v>
      </c>
      <c r="R265">
        <v>0.98321923608219386</v>
      </c>
      <c r="S265">
        <v>65.420560747663544</v>
      </c>
      <c r="T265">
        <f t="shared" si="17"/>
        <v>-9.9029845276666695</v>
      </c>
      <c r="U265">
        <f t="shared" si="18"/>
        <v>3.1147158063484337</v>
      </c>
      <c r="V265">
        <f t="shared" si="19"/>
        <v>35.260977256556643</v>
      </c>
    </row>
    <row r="266" spans="1:22" x14ac:dyDescent="0.3">
      <c r="A266">
        <v>2022</v>
      </c>
      <c r="B266">
        <v>1</v>
      </c>
      <c r="C266">
        <v>11545700</v>
      </c>
      <c r="D266" t="s">
        <v>290</v>
      </c>
      <c r="E266" t="s">
        <v>298</v>
      </c>
      <c r="F266" s="3">
        <v>70837</v>
      </c>
      <c r="H266" s="11" t="str">
        <f t="shared" si="16"/>
        <v>저가</v>
      </c>
      <c r="I266">
        <v>924205952</v>
      </c>
      <c r="J266">
        <v>2380017392</v>
      </c>
      <c r="K266">
        <v>1175855522</v>
      </c>
      <c r="L266">
        <v>39</v>
      </c>
      <c r="M266">
        <v>39</v>
      </c>
      <c r="N266">
        <v>39</v>
      </c>
      <c r="O266">
        <v>3.7170763729595979</v>
      </c>
      <c r="P266">
        <v>17.045589695296421</v>
      </c>
      <c r="Q266">
        <v>-0.61168100909407142</v>
      </c>
      <c r="R266">
        <v>0.18967418408384781</v>
      </c>
      <c r="S266">
        <v>44.827586206896562</v>
      </c>
      <c r="T266">
        <f t="shared" si="17"/>
        <v>-6.2015361518466312</v>
      </c>
      <c r="U266">
        <f t="shared" si="18"/>
        <v>6.7002688389109917</v>
      </c>
      <c r="V266">
        <f t="shared" si="19"/>
        <v>40.684593947404466</v>
      </c>
    </row>
    <row r="267" spans="1:22" x14ac:dyDescent="0.3">
      <c r="A267">
        <v>2022</v>
      </c>
      <c r="B267">
        <v>1</v>
      </c>
      <c r="C267">
        <v>11545710</v>
      </c>
      <c r="D267" t="s">
        <v>290</v>
      </c>
      <c r="E267" t="s">
        <v>299</v>
      </c>
      <c r="F267" s="3">
        <v>84367</v>
      </c>
      <c r="H267" s="11" t="str">
        <f t="shared" si="16"/>
        <v>저가</v>
      </c>
      <c r="I267">
        <v>2516424016</v>
      </c>
      <c r="J267">
        <v>3422869199</v>
      </c>
      <c r="K267">
        <v>2917226802</v>
      </c>
      <c r="L267">
        <v>77</v>
      </c>
      <c r="M267">
        <v>79</v>
      </c>
      <c r="N267">
        <v>75</v>
      </c>
      <c r="O267">
        <v>4.3040566646810792</v>
      </c>
      <c r="P267">
        <v>19.965921978355858</v>
      </c>
      <c r="Q267">
        <v>-0.26482028096919991</v>
      </c>
      <c r="R267">
        <v>0.3661518628027155</v>
      </c>
      <c r="S267">
        <v>55.395683453237417</v>
      </c>
      <c r="T267">
        <f t="shared" si="17"/>
        <v>-8.1010804022674687</v>
      </c>
      <c r="U267">
        <f t="shared" si="18"/>
        <v>7.6258672410582315</v>
      </c>
      <c r="V267">
        <f t="shared" si="19"/>
        <v>42.084682273338395</v>
      </c>
    </row>
    <row r="268" spans="1:22" x14ac:dyDescent="0.3">
      <c r="A268">
        <v>2022</v>
      </c>
      <c r="B268">
        <v>1</v>
      </c>
      <c r="C268">
        <v>11560515</v>
      </c>
      <c r="D268" t="s">
        <v>301</v>
      </c>
      <c r="E268" t="s">
        <v>300</v>
      </c>
      <c r="F268" s="3">
        <v>99259</v>
      </c>
      <c r="H268" s="11" t="str">
        <f t="shared" si="16"/>
        <v>중가</v>
      </c>
      <c r="I268">
        <v>3632386501</v>
      </c>
      <c r="J268">
        <v>25240911617</v>
      </c>
      <c r="K268">
        <v>4631410682</v>
      </c>
      <c r="L268">
        <v>118</v>
      </c>
      <c r="M268">
        <v>121</v>
      </c>
      <c r="N268">
        <v>119</v>
      </c>
      <c r="O268">
        <v>3.445860095435235</v>
      </c>
      <c r="P268">
        <v>15.69624004571496</v>
      </c>
      <c r="Q268">
        <v>-0.85609131095908786</v>
      </c>
      <c r="R268">
        <v>6.5321787773972823E-2</v>
      </c>
      <c r="S268">
        <v>115.68627450980389</v>
      </c>
      <c r="T268">
        <f t="shared" si="17"/>
        <v>-18.937907782487521</v>
      </c>
      <c r="U268">
        <f t="shared" si="18"/>
        <v>2.1798120456660186</v>
      </c>
      <c r="V268">
        <f t="shared" si="19"/>
        <v>33.846813361970575</v>
      </c>
    </row>
    <row r="269" spans="1:22" x14ac:dyDescent="0.3">
      <c r="A269">
        <v>2022</v>
      </c>
      <c r="B269">
        <v>1</v>
      </c>
      <c r="C269">
        <v>11560535</v>
      </c>
      <c r="D269" t="s">
        <v>301</v>
      </c>
      <c r="E269" t="s">
        <v>302</v>
      </c>
      <c r="F269" s="3">
        <v>124036</v>
      </c>
      <c r="H269" s="11" t="str">
        <f t="shared" si="16"/>
        <v>고가</v>
      </c>
      <c r="I269">
        <v>28763219687</v>
      </c>
      <c r="J269">
        <v>63831622481</v>
      </c>
      <c r="K269">
        <v>36545922261</v>
      </c>
      <c r="L269">
        <v>486</v>
      </c>
      <c r="M269">
        <v>478</v>
      </c>
      <c r="N269">
        <v>484</v>
      </c>
      <c r="O269">
        <v>5.3016489480545674</v>
      </c>
      <c r="P269">
        <v>24.92912260289901</v>
      </c>
      <c r="Q269">
        <v>-0.54938918095710942</v>
      </c>
      <c r="R269">
        <v>0.22136735757222309</v>
      </c>
      <c r="S269">
        <v>385.71428571428572</v>
      </c>
      <c r="T269">
        <f t="shared" si="17"/>
        <v>-67.47362279151109</v>
      </c>
      <c r="U269">
        <f t="shared" si="18"/>
        <v>-7.7332520644893759</v>
      </c>
      <c r="V269">
        <f t="shared" si="19"/>
        <v>18.852010753554467</v>
      </c>
    </row>
    <row r="270" spans="1:22" x14ac:dyDescent="0.3">
      <c r="A270">
        <v>2022</v>
      </c>
      <c r="B270">
        <v>1</v>
      </c>
      <c r="C270">
        <v>11560540</v>
      </c>
      <c r="D270" t="s">
        <v>301</v>
      </c>
      <c r="E270" t="s">
        <v>303</v>
      </c>
      <c r="F270" s="3">
        <v>155270</v>
      </c>
      <c r="H270" s="11" t="str">
        <f t="shared" si="16"/>
        <v>최고가</v>
      </c>
      <c r="I270">
        <v>70437352998</v>
      </c>
      <c r="J270">
        <v>10387885186</v>
      </c>
      <c r="K270">
        <v>86596541949</v>
      </c>
      <c r="L270">
        <v>831</v>
      </c>
      <c r="M270">
        <v>814</v>
      </c>
      <c r="N270">
        <v>833</v>
      </c>
      <c r="O270">
        <v>6.0655744931044246</v>
      </c>
      <c r="P270">
        <v>28.72978927352964</v>
      </c>
      <c r="Q270">
        <v>5.7807211705545321</v>
      </c>
      <c r="R270">
        <v>3.4420351653930039</v>
      </c>
      <c r="S270">
        <v>98.928571428571431</v>
      </c>
      <c r="T270">
        <f t="shared" si="17"/>
        <v>-15.925823601559273</v>
      </c>
      <c r="U270">
        <f t="shared" si="18"/>
        <v>10.275554589375639</v>
      </c>
      <c r="V270">
        <f t="shared" si="19"/>
        <v>46.092680034730279</v>
      </c>
    </row>
    <row r="271" spans="1:22" x14ac:dyDescent="0.3">
      <c r="A271">
        <v>2022</v>
      </c>
      <c r="B271">
        <v>1</v>
      </c>
      <c r="C271">
        <v>11560550</v>
      </c>
      <c r="D271" t="s">
        <v>301</v>
      </c>
      <c r="E271" t="s">
        <v>304</v>
      </c>
      <c r="F271" s="3">
        <v>93249</v>
      </c>
      <c r="H271" s="11" t="str">
        <f t="shared" si="16"/>
        <v>저가</v>
      </c>
      <c r="I271">
        <v>11934990523</v>
      </c>
      <c r="J271">
        <v>10633204269</v>
      </c>
      <c r="K271">
        <v>13475291071</v>
      </c>
      <c r="L271">
        <v>276</v>
      </c>
      <c r="M271">
        <v>277</v>
      </c>
      <c r="N271">
        <v>273</v>
      </c>
      <c r="O271">
        <v>5.1525985129696812</v>
      </c>
      <c r="P271">
        <v>24.187569941725538</v>
      </c>
      <c r="Q271">
        <v>0.1224265255389876</v>
      </c>
      <c r="R271">
        <v>0.56317738908038784</v>
      </c>
      <c r="S271">
        <v>368</v>
      </c>
      <c r="T271">
        <f t="shared" si="17"/>
        <v>-64.289599329715813</v>
      </c>
      <c r="U271">
        <f t="shared" si="18"/>
        <v>-7.0804593502358966</v>
      </c>
      <c r="V271">
        <f t="shared" si="19"/>
        <v>19.839444889526138</v>
      </c>
    </row>
    <row r="272" spans="1:22" x14ac:dyDescent="0.3">
      <c r="A272">
        <v>2022</v>
      </c>
      <c r="B272">
        <v>1</v>
      </c>
      <c r="C272">
        <v>11560560</v>
      </c>
      <c r="D272" t="s">
        <v>301</v>
      </c>
      <c r="E272" t="s">
        <v>305</v>
      </c>
      <c r="F272" s="3">
        <v>132118</v>
      </c>
      <c r="H272" s="11" t="str">
        <f t="shared" si="16"/>
        <v>고가</v>
      </c>
      <c r="I272">
        <v>11004717243</v>
      </c>
      <c r="J272">
        <v>1422064703</v>
      </c>
      <c r="K272">
        <v>13962826111</v>
      </c>
      <c r="L272">
        <v>170</v>
      </c>
      <c r="M272">
        <v>168</v>
      </c>
      <c r="N272">
        <v>171</v>
      </c>
      <c r="O272">
        <v>5.4440921365897212</v>
      </c>
      <c r="P272">
        <v>25.63780302683821</v>
      </c>
      <c r="Q272">
        <v>6.7385488999089516</v>
      </c>
      <c r="R272">
        <v>3.929363941996904</v>
      </c>
      <c r="S272">
        <v>109.6774193548387</v>
      </c>
      <c r="T272">
        <f t="shared" si="17"/>
        <v>-17.857856568426463</v>
      </c>
      <c r="U272">
        <f t="shared" si="18"/>
        <v>8.2474173312905457</v>
      </c>
      <c r="V272">
        <f t="shared" si="19"/>
        <v>43.024857864932613</v>
      </c>
    </row>
    <row r="273" spans="1:22" x14ac:dyDescent="0.3">
      <c r="A273">
        <v>2022</v>
      </c>
      <c r="B273">
        <v>1</v>
      </c>
      <c r="C273">
        <v>11560585</v>
      </c>
      <c r="D273" t="s">
        <v>301</v>
      </c>
      <c r="E273" t="s">
        <v>306</v>
      </c>
      <c r="F273" s="3">
        <v>96708</v>
      </c>
      <c r="H273" s="11" t="str">
        <f t="shared" si="16"/>
        <v>중가</v>
      </c>
      <c r="I273">
        <v>1329928156</v>
      </c>
      <c r="J273">
        <v>14621296343</v>
      </c>
      <c r="K273">
        <v>1605580837</v>
      </c>
      <c r="L273">
        <v>57</v>
      </c>
      <c r="M273">
        <v>56</v>
      </c>
      <c r="N273">
        <v>57</v>
      </c>
      <c r="O273">
        <v>2.680701230310798</v>
      </c>
      <c r="P273">
        <v>11.88943738639794</v>
      </c>
      <c r="Q273">
        <v>-0.90904170705515397</v>
      </c>
      <c r="R273">
        <v>3.8381398642014793E-2</v>
      </c>
      <c r="S273">
        <v>64.044943820224717</v>
      </c>
      <c r="T273">
        <f t="shared" si="17"/>
        <v>-9.6557266567000912</v>
      </c>
      <c r="U273">
        <f t="shared" si="18"/>
        <v>3.0556769759173461</v>
      </c>
      <c r="V273">
        <f t="shared" si="19"/>
        <v>35.17167332401786</v>
      </c>
    </row>
    <row r="274" spans="1:22" x14ac:dyDescent="0.3">
      <c r="A274">
        <v>2022</v>
      </c>
      <c r="B274">
        <v>1</v>
      </c>
      <c r="C274">
        <v>11560605</v>
      </c>
      <c r="D274" t="s">
        <v>301</v>
      </c>
      <c r="E274" t="s">
        <v>307</v>
      </c>
      <c r="F274" s="3">
        <v>107620</v>
      </c>
      <c r="H274" s="11" t="str">
        <f t="shared" si="16"/>
        <v>중가</v>
      </c>
      <c r="I274">
        <v>15602557582</v>
      </c>
      <c r="J274">
        <v>4247884705</v>
      </c>
      <c r="K274">
        <v>18703174364</v>
      </c>
      <c r="L274">
        <v>282</v>
      </c>
      <c r="M274">
        <v>279</v>
      </c>
      <c r="N274">
        <v>285</v>
      </c>
      <c r="O274">
        <v>5.7123023783153197</v>
      </c>
      <c r="P274">
        <v>26.972197108897259</v>
      </c>
      <c r="Q274">
        <v>2.673018140919623</v>
      </c>
      <c r="R274">
        <v>1.860881196817697</v>
      </c>
      <c r="S274">
        <v>189.26174496644299</v>
      </c>
      <c r="T274">
        <f t="shared" si="17"/>
        <v>-32.162602693987118</v>
      </c>
      <c r="U274">
        <f t="shared" si="18"/>
        <v>4.2094939856160352</v>
      </c>
      <c r="V274">
        <f t="shared" si="19"/>
        <v>36.91697206458997</v>
      </c>
    </row>
    <row r="275" spans="1:22" x14ac:dyDescent="0.3">
      <c r="A275">
        <v>2022</v>
      </c>
      <c r="B275">
        <v>1</v>
      </c>
      <c r="C275">
        <v>11560610</v>
      </c>
      <c r="D275" t="s">
        <v>301</v>
      </c>
      <c r="E275" t="s">
        <v>308</v>
      </c>
      <c r="F275" s="3">
        <v>100435</v>
      </c>
      <c r="H275" s="11" t="str">
        <f t="shared" si="16"/>
        <v>중가</v>
      </c>
      <c r="I275">
        <v>4184716387</v>
      </c>
      <c r="J275">
        <v>9099550049</v>
      </c>
      <c r="K275">
        <v>5375534631</v>
      </c>
      <c r="L275">
        <v>132</v>
      </c>
      <c r="M275">
        <v>142</v>
      </c>
      <c r="N275">
        <v>132</v>
      </c>
      <c r="O275">
        <v>3.5072320816904381</v>
      </c>
      <c r="P275">
        <v>16.001576690342191</v>
      </c>
      <c r="Q275">
        <v>-0.54011831744802796</v>
      </c>
      <c r="R275">
        <v>0.22608423768905531</v>
      </c>
      <c r="S275">
        <v>150</v>
      </c>
      <c r="T275">
        <f t="shared" si="17"/>
        <v>-25.105568662783568</v>
      </c>
      <c r="U275">
        <f t="shared" si="18"/>
        <v>0.51433459387383529</v>
      </c>
      <c r="V275">
        <f t="shared" si="19"/>
        <v>31.327561457525842</v>
      </c>
    </row>
    <row r="276" spans="1:22" x14ac:dyDescent="0.3">
      <c r="A276">
        <v>2022</v>
      </c>
      <c r="B276">
        <v>1</v>
      </c>
      <c r="C276">
        <v>11560620</v>
      </c>
      <c r="D276" t="s">
        <v>301</v>
      </c>
      <c r="E276" t="s">
        <v>309</v>
      </c>
      <c r="F276" s="3">
        <v>99547</v>
      </c>
      <c r="H276" s="11" t="str">
        <f t="shared" si="16"/>
        <v>중가</v>
      </c>
      <c r="I276">
        <v>9415324140</v>
      </c>
      <c r="J276">
        <v>3891200733</v>
      </c>
      <c r="K276">
        <v>10891324332</v>
      </c>
      <c r="L276">
        <v>158</v>
      </c>
      <c r="M276">
        <v>160</v>
      </c>
      <c r="N276">
        <v>159</v>
      </c>
      <c r="O276">
        <v>6.6513148020448236</v>
      </c>
      <c r="P276">
        <v>31.643952419742231</v>
      </c>
      <c r="Q276">
        <v>1.4196449337994099</v>
      </c>
      <c r="R276">
        <v>1.2231831923282199</v>
      </c>
      <c r="S276">
        <v>52.666666666666657</v>
      </c>
      <c r="T276">
        <f t="shared" si="17"/>
        <v>-7.6105580286181027</v>
      </c>
      <c r="U276">
        <f t="shared" si="18"/>
        <v>13.783445439751329</v>
      </c>
      <c r="V276">
        <f t="shared" si="19"/>
        <v>51.398822544125167</v>
      </c>
    </row>
    <row r="277" spans="1:22" x14ac:dyDescent="0.3">
      <c r="A277">
        <v>2022</v>
      </c>
      <c r="B277">
        <v>1</v>
      </c>
      <c r="C277">
        <v>11560630</v>
      </c>
      <c r="D277" t="s">
        <v>301</v>
      </c>
      <c r="E277" t="s">
        <v>310</v>
      </c>
      <c r="F277" s="3">
        <v>86742</v>
      </c>
      <c r="H277" s="11" t="str">
        <f t="shared" si="16"/>
        <v>저가</v>
      </c>
      <c r="I277">
        <v>4210523507</v>
      </c>
      <c r="J277">
        <v>2349009009</v>
      </c>
      <c r="K277">
        <v>4891087689</v>
      </c>
      <c r="L277">
        <v>88</v>
      </c>
      <c r="M277">
        <v>85</v>
      </c>
      <c r="N277">
        <v>89</v>
      </c>
      <c r="O277">
        <v>6.1288851529171957</v>
      </c>
      <c r="P277">
        <v>29.044771166994561</v>
      </c>
      <c r="Q277">
        <v>0.79246801134767375</v>
      </c>
      <c r="R277">
        <v>0.90408472298383391</v>
      </c>
      <c r="S277">
        <v>133.33333333333329</v>
      </c>
      <c r="T277">
        <f t="shared" si="17"/>
        <v>-22.109847663782624</v>
      </c>
      <c r="U277">
        <f t="shared" si="18"/>
        <v>8.0702482289592616</v>
      </c>
      <c r="V277">
        <f t="shared" si="19"/>
        <v>42.756866486258254</v>
      </c>
    </row>
    <row r="278" spans="1:22" x14ac:dyDescent="0.3">
      <c r="A278">
        <v>2022</v>
      </c>
      <c r="B278">
        <v>1</v>
      </c>
      <c r="C278">
        <v>11560650</v>
      </c>
      <c r="D278" t="s">
        <v>301</v>
      </c>
      <c r="E278" t="s">
        <v>311</v>
      </c>
      <c r="F278" s="3">
        <v>90303</v>
      </c>
      <c r="H278" s="11" t="str">
        <f t="shared" si="16"/>
        <v>저가</v>
      </c>
      <c r="I278">
        <v>2658492668</v>
      </c>
      <c r="J278">
        <v>690911105</v>
      </c>
      <c r="K278">
        <v>3000704776</v>
      </c>
      <c r="L278">
        <v>68</v>
      </c>
      <c r="M278">
        <v>65</v>
      </c>
      <c r="N278">
        <v>66</v>
      </c>
      <c r="O278">
        <v>4.8104074814500688</v>
      </c>
      <c r="P278">
        <v>22.485108154824012</v>
      </c>
      <c r="Q278">
        <v>2.8478071183991172</v>
      </c>
      <c r="R278">
        <v>1.9498112788652699</v>
      </c>
      <c r="S278">
        <v>130.7692307692308</v>
      </c>
      <c r="T278">
        <f t="shared" si="17"/>
        <v>-21.648967510090188</v>
      </c>
      <c r="U278">
        <f t="shared" si="18"/>
        <v>5.1378260801580025</v>
      </c>
      <c r="V278">
        <f t="shared" si="19"/>
        <v>38.321195456876303</v>
      </c>
    </row>
    <row r="279" spans="1:22" x14ac:dyDescent="0.3">
      <c r="A279">
        <v>2022</v>
      </c>
      <c r="B279">
        <v>1</v>
      </c>
      <c r="C279">
        <v>11560660</v>
      </c>
      <c r="D279" t="s">
        <v>301</v>
      </c>
      <c r="E279" t="s">
        <v>312</v>
      </c>
      <c r="F279" s="3">
        <v>88959</v>
      </c>
      <c r="H279" s="11" t="str">
        <f t="shared" si="16"/>
        <v>저가</v>
      </c>
      <c r="I279">
        <v>643013024</v>
      </c>
      <c r="J279">
        <v>1382360233</v>
      </c>
      <c r="K279">
        <v>650468559</v>
      </c>
      <c r="L279">
        <v>29</v>
      </c>
      <c r="M279">
        <v>31</v>
      </c>
      <c r="N279">
        <v>28</v>
      </c>
      <c r="O279">
        <v>2.7694234792996681</v>
      </c>
      <c r="P279">
        <v>12.33084649604276</v>
      </c>
      <c r="Q279">
        <v>-0.53484409588046944</v>
      </c>
      <c r="R279">
        <v>0.2287676846861354</v>
      </c>
      <c r="S279">
        <v>76.315789473684205</v>
      </c>
      <c r="T279">
        <f t="shared" si="17"/>
        <v>-11.861328456674167</v>
      </c>
      <c r="U279">
        <f t="shared" si="18"/>
        <v>2.6527782479563573</v>
      </c>
      <c r="V279">
        <f t="shared" si="19"/>
        <v>34.562236440545277</v>
      </c>
    </row>
    <row r="280" spans="1:22" x14ac:dyDescent="0.3">
      <c r="A280">
        <v>2022</v>
      </c>
      <c r="B280">
        <v>1</v>
      </c>
      <c r="C280">
        <v>11560670</v>
      </c>
      <c r="D280" t="s">
        <v>301</v>
      </c>
      <c r="E280" t="s">
        <v>313</v>
      </c>
      <c r="F280" s="3">
        <v>100708</v>
      </c>
      <c r="H280" s="11" t="str">
        <f t="shared" si="16"/>
        <v>중가</v>
      </c>
      <c r="I280">
        <v>1453923741</v>
      </c>
      <c r="J280">
        <v>6565589718</v>
      </c>
      <c r="K280">
        <v>1590741635</v>
      </c>
      <c r="L280">
        <v>27</v>
      </c>
      <c r="M280">
        <v>25</v>
      </c>
      <c r="N280">
        <v>27</v>
      </c>
      <c r="O280">
        <v>5.9411618457371196</v>
      </c>
      <c r="P280">
        <v>28.110814027423711</v>
      </c>
      <c r="Q280">
        <v>-0.77855397558364459</v>
      </c>
      <c r="R280">
        <v>0.10477165295495811</v>
      </c>
      <c r="S280">
        <v>57.446808510638299</v>
      </c>
      <c r="T280">
        <f t="shared" si="17"/>
        <v>-8.4697563066294368</v>
      </c>
      <c r="U280">
        <f t="shared" si="18"/>
        <v>11.535434452314018</v>
      </c>
      <c r="V280">
        <f t="shared" si="19"/>
        <v>47.998412676540376</v>
      </c>
    </row>
    <row r="281" spans="1:22" x14ac:dyDescent="0.3">
      <c r="A281">
        <v>2022</v>
      </c>
      <c r="B281">
        <v>1</v>
      </c>
      <c r="C281">
        <v>11560680</v>
      </c>
      <c r="D281" t="s">
        <v>301</v>
      </c>
      <c r="E281" t="s">
        <v>314</v>
      </c>
      <c r="F281" s="3">
        <v>95829</v>
      </c>
      <c r="H281" s="11" t="str">
        <f t="shared" si="16"/>
        <v>중가</v>
      </c>
      <c r="I281">
        <v>5346221685</v>
      </c>
      <c r="J281">
        <v>1152004112</v>
      </c>
      <c r="K281">
        <v>7443879633</v>
      </c>
      <c r="L281">
        <v>102</v>
      </c>
      <c r="M281">
        <v>103</v>
      </c>
      <c r="N281">
        <v>103</v>
      </c>
      <c r="O281">
        <v>6.0772531266034404</v>
      </c>
      <c r="P281">
        <v>28.78789257088085</v>
      </c>
      <c r="Q281">
        <v>3.6408008698149512</v>
      </c>
      <c r="R281">
        <v>2.3532749319717472</v>
      </c>
      <c r="S281">
        <v>156.92307692307691</v>
      </c>
      <c r="T281">
        <f t="shared" si="17"/>
        <v>-26.349945077753183</v>
      </c>
      <c r="U281">
        <f t="shared" si="18"/>
        <v>6.9596177485088191</v>
      </c>
      <c r="V281">
        <f t="shared" si="19"/>
        <v>41.07689300478102</v>
      </c>
    </row>
    <row r="282" spans="1:22" x14ac:dyDescent="0.3">
      <c r="A282">
        <v>2022</v>
      </c>
      <c r="B282">
        <v>1</v>
      </c>
      <c r="C282">
        <v>11560690</v>
      </c>
      <c r="D282" t="s">
        <v>301</v>
      </c>
      <c r="E282" t="s">
        <v>315</v>
      </c>
      <c r="F282" s="3">
        <v>99477</v>
      </c>
      <c r="H282" s="11" t="str">
        <f t="shared" si="16"/>
        <v>중가</v>
      </c>
      <c r="I282">
        <v>1148314408</v>
      </c>
      <c r="J282">
        <v>1924069655</v>
      </c>
      <c r="K282">
        <v>1425737248</v>
      </c>
      <c r="L282">
        <v>40</v>
      </c>
      <c r="M282">
        <v>43</v>
      </c>
      <c r="N282">
        <v>41</v>
      </c>
      <c r="O282">
        <v>3.2065324089432168</v>
      </c>
      <c r="P282">
        <v>14.50554185882558</v>
      </c>
      <c r="Q282">
        <v>-0.40318459624581521</v>
      </c>
      <c r="R282">
        <v>0.29575411754758829</v>
      </c>
      <c r="S282">
        <v>62.5</v>
      </c>
      <c r="T282">
        <f t="shared" si="17"/>
        <v>-9.3780334180286573</v>
      </c>
      <c r="U282">
        <f t="shared" si="18"/>
        <v>4.4985117275137103</v>
      </c>
      <c r="V282">
        <f t="shared" si="19"/>
        <v>37.354149101067122</v>
      </c>
    </row>
    <row r="283" spans="1:22" x14ac:dyDescent="0.3">
      <c r="A283">
        <v>2022</v>
      </c>
      <c r="B283">
        <v>1</v>
      </c>
      <c r="C283">
        <v>11560700</v>
      </c>
      <c r="D283" t="s">
        <v>301</v>
      </c>
      <c r="E283" t="s">
        <v>316</v>
      </c>
      <c r="F283" s="3">
        <v>116885</v>
      </c>
      <c r="H283" s="11" t="str">
        <f t="shared" si="16"/>
        <v>고가</v>
      </c>
      <c r="I283">
        <v>2091015375</v>
      </c>
      <c r="J283">
        <v>1493030807</v>
      </c>
      <c r="K283">
        <v>2386705755</v>
      </c>
      <c r="L283">
        <v>81</v>
      </c>
      <c r="M283">
        <v>78</v>
      </c>
      <c r="N283">
        <v>79</v>
      </c>
      <c r="O283">
        <v>2.4539794222839761</v>
      </c>
      <c r="P283">
        <v>10.76145570695768</v>
      </c>
      <c r="Q283">
        <v>0.40051723326563621</v>
      </c>
      <c r="R283">
        <v>0.7046658845874898</v>
      </c>
      <c r="S283">
        <v>165.30612244897961</v>
      </c>
      <c r="T283">
        <f t="shared" si="17"/>
        <v>-27.856741008804836</v>
      </c>
      <c r="U283">
        <f t="shared" si="18"/>
        <v>-2.8353612722451125</v>
      </c>
      <c r="V283">
        <f t="shared" si="19"/>
        <v>26.26070949807719</v>
      </c>
    </row>
    <row r="284" spans="1:22" x14ac:dyDescent="0.3">
      <c r="A284">
        <v>2022</v>
      </c>
      <c r="B284">
        <v>1</v>
      </c>
      <c r="C284">
        <v>11560710</v>
      </c>
      <c r="D284" t="s">
        <v>301</v>
      </c>
      <c r="E284" t="s">
        <v>317</v>
      </c>
      <c r="F284" s="3">
        <v>120728</v>
      </c>
      <c r="H284" s="11" t="str">
        <f t="shared" si="16"/>
        <v>고가</v>
      </c>
      <c r="I284">
        <v>1524895054</v>
      </c>
      <c r="J284">
        <v>4012652125</v>
      </c>
      <c r="K284">
        <v>1885537557</v>
      </c>
      <c r="L284">
        <v>79</v>
      </c>
      <c r="M284">
        <v>77</v>
      </c>
      <c r="N284">
        <v>77</v>
      </c>
      <c r="O284">
        <v>1.776488289375445</v>
      </c>
      <c r="P284">
        <v>7.3908157471103051</v>
      </c>
      <c r="Q284">
        <v>-0.61997825714831933</v>
      </c>
      <c r="R284">
        <v>0.1854526653080435</v>
      </c>
      <c r="S284">
        <v>143.6363636363636</v>
      </c>
      <c r="T284">
        <f t="shared" si="17"/>
        <v>-23.961747917710476</v>
      </c>
      <c r="U284">
        <f t="shared" si="18"/>
        <v>-3.4560259686963812</v>
      </c>
      <c r="V284">
        <f t="shared" si="19"/>
        <v>25.321873180074867</v>
      </c>
    </row>
    <row r="285" spans="1:22" x14ac:dyDescent="0.3">
      <c r="A285">
        <v>2022</v>
      </c>
      <c r="B285">
        <v>1</v>
      </c>
      <c r="C285">
        <v>11560720</v>
      </c>
      <c r="D285" t="s">
        <v>301</v>
      </c>
      <c r="E285" t="s">
        <v>318</v>
      </c>
      <c r="F285" s="3">
        <v>74241</v>
      </c>
      <c r="H285" s="11" t="str">
        <f t="shared" si="16"/>
        <v>저가</v>
      </c>
      <c r="I285">
        <v>4087390570</v>
      </c>
      <c r="J285">
        <v>5203310498</v>
      </c>
      <c r="K285">
        <v>4906459574</v>
      </c>
      <c r="L285">
        <v>116</v>
      </c>
      <c r="M285">
        <v>114</v>
      </c>
      <c r="N285">
        <v>114</v>
      </c>
      <c r="O285">
        <v>5.2735349295534926</v>
      </c>
      <c r="P285">
        <v>24.789250315885031</v>
      </c>
      <c r="Q285">
        <v>-0.21446345137944911</v>
      </c>
      <c r="R285">
        <v>0.39177268312931501</v>
      </c>
      <c r="S285">
        <v>122.1052631578947</v>
      </c>
      <c r="T285">
        <f t="shared" si="17"/>
        <v>-20.091677727613575</v>
      </c>
      <c r="U285">
        <f t="shared" si="18"/>
        <v>6.4454763762843061</v>
      </c>
      <c r="V285">
        <f t="shared" si="19"/>
        <v>40.299187110452259</v>
      </c>
    </row>
    <row r="286" spans="1:22" x14ac:dyDescent="0.3">
      <c r="A286">
        <v>2022</v>
      </c>
      <c r="B286">
        <v>1</v>
      </c>
      <c r="C286">
        <v>11590510</v>
      </c>
      <c r="D286" t="s">
        <v>320</v>
      </c>
      <c r="E286" t="s">
        <v>319</v>
      </c>
      <c r="F286" s="3">
        <v>127525</v>
      </c>
      <c r="H286" s="11" t="str">
        <f t="shared" si="16"/>
        <v>고가</v>
      </c>
      <c r="I286">
        <v>5471009153</v>
      </c>
      <c r="J286">
        <v>8328099917</v>
      </c>
      <c r="K286">
        <v>6775632191</v>
      </c>
      <c r="L286">
        <v>148</v>
      </c>
      <c r="M286">
        <v>153</v>
      </c>
      <c r="N286">
        <v>149</v>
      </c>
      <c r="O286">
        <v>3.2208306049629321</v>
      </c>
      <c r="P286">
        <v>14.576677949789429</v>
      </c>
      <c r="Q286">
        <v>-0.34306634075893738</v>
      </c>
      <c r="R286">
        <v>0.32634140897809161</v>
      </c>
      <c r="S286">
        <v>93.670886075949369</v>
      </c>
      <c r="T286">
        <f t="shared" si="17"/>
        <v>-14.980790096539902</v>
      </c>
      <c r="U286">
        <f t="shared" si="18"/>
        <v>2.8593702277283626</v>
      </c>
      <c r="V286">
        <f t="shared" si="19"/>
        <v>34.874733759511436</v>
      </c>
    </row>
    <row r="287" spans="1:22" x14ac:dyDescent="0.3">
      <c r="A287">
        <v>2022</v>
      </c>
      <c r="B287">
        <v>1</v>
      </c>
      <c r="C287">
        <v>11590520</v>
      </c>
      <c r="D287" t="s">
        <v>320</v>
      </c>
      <c r="E287" t="s">
        <v>321</v>
      </c>
      <c r="F287" s="3">
        <v>277035</v>
      </c>
      <c r="H287" s="11" t="str">
        <f t="shared" si="16"/>
        <v>최고가</v>
      </c>
      <c r="I287">
        <v>7828613304</v>
      </c>
      <c r="J287">
        <v>5151041526</v>
      </c>
      <c r="K287">
        <v>11221487630</v>
      </c>
      <c r="L287">
        <v>100</v>
      </c>
      <c r="M287">
        <v>107</v>
      </c>
      <c r="N287">
        <v>103</v>
      </c>
      <c r="O287">
        <v>3.1398412571215428</v>
      </c>
      <c r="P287">
        <v>14.173741410997829</v>
      </c>
      <c r="Q287">
        <v>0.51981172438329126</v>
      </c>
      <c r="R287">
        <v>0.76536118148721044</v>
      </c>
      <c r="S287">
        <v>156.25</v>
      </c>
      <c r="T287">
        <f t="shared" si="17"/>
        <v>-26.228964037408922</v>
      </c>
      <c r="U287">
        <f t="shared" si="18"/>
        <v>-0.62874626942631995</v>
      </c>
      <c r="V287">
        <f t="shared" si="19"/>
        <v>29.598502538892969</v>
      </c>
    </row>
    <row r="288" spans="1:22" x14ac:dyDescent="0.3">
      <c r="A288">
        <v>2022</v>
      </c>
      <c r="B288">
        <v>1</v>
      </c>
      <c r="C288">
        <v>11590530</v>
      </c>
      <c r="D288" t="s">
        <v>320</v>
      </c>
      <c r="E288" t="s">
        <v>322</v>
      </c>
      <c r="F288" s="3">
        <v>113049</v>
      </c>
      <c r="H288" s="11" t="str">
        <f t="shared" si="16"/>
        <v>중가</v>
      </c>
      <c r="I288">
        <v>4996500062</v>
      </c>
      <c r="J288">
        <v>1910291678</v>
      </c>
      <c r="K288">
        <v>6568067683</v>
      </c>
      <c r="L288">
        <v>142</v>
      </c>
      <c r="M288">
        <v>142</v>
      </c>
      <c r="N288">
        <v>142</v>
      </c>
      <c r="O288">
        <v>3.458345019999153</v>
      </c>
      <c r="P288">
        <v>15.75835478580043</v>
      </c>
      <c r="Q288">
        <v>1.615569192674879</v>
      </c>
      <c r="R288">
        <v>1.3228665972440099</v>
      </c>
      <c r="S288">
        <v>94.039735099337747</v>
      </c>
      <c r="T288">
        <f t="shared" si="17"/>
        <v>-15.047088222429434</v>
      </c>
      <c r="U288">
        <f t="shared" si="18"/>
        <v>3.6296242456201862</v>
      </c>
      <c r="V288">
        <f t="shared" si="19"/>
        <v>36.039843439856902</v>
      </c>
    </row>
    <row r="289" spans="1:22" x14ac:dyDescent="0.3">
      <c r="A289">
        <v>2022</v>
      </c>
      <c r="B289">
        <v>1</v>
      </c>
      <c r="C289">
        <v>11590540</v>
      </c>
      <c r="D289" t="s">
        <v>320</v>
      </c>
      <c r="E289" t="s">
        <v>323</v>
      </c>
      <c r="F289" s="3">
        <v>109437</v>
      </c>
      <c r="H289" s="11" t="str">
        <f t="shared" si="16"/>
        <v>중가</v>
      </c>
      <c r="I289">
        <v>2378129249</v>
      </c>
      <c r="J289">
        <v>2998455643</v>
      </c>
      <c r="K289">
        <v>2555963667</v>
      </c>
      <c r="L289">
        <v>97</v>
      </c>
      <c r="M289">
        <v>97</v>
      </c>
      <c r="N289">
        <v>95</v>
      </c>
      <c r="O289">
        <v>2.4891841761260212</v>
      </c>
      <c r="P289">
        <v>10.93660567470288</v>
      </c>
      <c r="Q289">
        <v>-0.20688196453670199</v>
      </c>
      <c r="R289">
        <v>0.39563003304170968</v>
      </c>
      <c r="S289">
        <v>98.979591836734699</v>
      </c>
      <c r="T289">
        <f t="shared" si="17"/>
        <v>-15.934994176046011</v>
      </c>
      <c r="U289">
        <f t="shared" si="18"/>
        <v>0.76693059114597872</v>
      </c>
      <c r="V289">
        <f t="shared" si="19"/>
        <v>31.709645854104256</v>
      </c>
    </row>
    <row r="290" spans="1:22" x14ac:dyDescent="0.3">
      <c r="A290">
        <v>2022</v>
      </c>
      <c r="B290">
        <v>1</v>
      </c>
      <c r="C290">
        <v>11590550</v>
      </c>
      <c r="D290" t="s">
        <v>320</v>
      </c>
      <c r="E290" t="s">
        <v>324</v>
      </c>
      <c r="F290" s="3">
        <v>104490</v>
      </c>
      <c r="H290" s="11" t="str">
        <f t="shared" si="16"/>
        <v>중가</v>
      </c>
      <c r="I290">
        <v>2595909826</v>
      </c>
      <c r="J290">
        <v>2511099735</v>
      </c>
      <c r="K290">
        <v>3660637368</v>
      </c>
      <c r="L290">
        <v>73</v>
      </c>
      <c r="M290">
        <v>76</v>
      </c>
      <c r="N290">
        <v>72</v>
      </c>
      <c r="O290">
        <v>3.7813728666584221</v>
      </c>
      <c r="P290">
        <v>17.365476289249219</v>
      </c>
      <c r="Q290">
        <v>3.3774083051305012E-2</v>
      </c>
      <c r="R290">
        <v>0.51807231953976285</v>
      </c>
      <c r="S290">
        <v>121.6666666666667</v>
      </c>
      <c r="T290">
        <f t="shared" si="17"/>
        <v>-20.012842964481983</v>
      </c>
      <c r="U290">
        <f t="shared" si="18"/>
        <v>2.7824997191879675</v>
      </c>
      <c r="V290">
        <f t="shared" si="19"/>
        <v>34.758457087721226</v>
      </c>
    </row>
    <row r="291" spans="1:22" x14ac:dyDescent="0.3">
      <c r="A291">
        <v>2022</v>
      </c>
      <c r="B291">
        <v>1</v>
      </c>
      <c r="C291">
        <v>11590560</v>
      </c>
      <c r="D291" t="s">
        <v>320</v>
      </c>
      <c r="E291" t="s">
        <v>325</v>
      </c>
      <c r="F291" s="3">
        <v>83129</v>
      </c>
      <c r="H291" s="11" t="str">
        <f t="shared" si="16"/>
        <v>저가</v>
      </c>
      <c r="I291">
        <v>2449199733</v>
      </c>
      <c r="J291">
        <v>5252340668</v>
      </c>
      <c r="K291">
        <v>2816516364</v>
      </c>
      <c r="L291">
        <v>79</v>
      </c>
      <c r="M291">
        <v>70</v>
      </c>
      <c r="N291">
        <v>80</v>
      </c>
      <c r="O291">
        <v>4.1438311093230977</v>
      </c>
      <c r="P291">
        <v>19.168771088483979</v>
      </c>
      <c r="Q291">
        <v>-0.53369366387031925</v>
      </c>
      <c r="R291">
        <v>0.22935300771123751</v>
      </c>
      <c r="S291">
        <v>105.3333333333333</v>
      </c>
      <c r="T291">
        <f t="shared" si="17"/>
        <v>-17.077036385461057</v>
      </c>
      <c r="U291">
        <f t="shared" si="18"/>
        <v>4.5071452301459205</v>
      </c>
      <c r="V291">
        <f t="shared" si="19"/>
        <v>37.3672084000236</v>
      </c>
    </row>
    <row r="292" spans="1:22" x14ac:dyDescent="0.3">
      <c r="A292">
        <v>2022</v>
      </c>
      <c r="B292">
        <v>1</v>
      </c>
      <c r="C292">
        <v>11590605</v>
      </c>
      <c r="D292" t="s">
        <v>320</v>
      </c>
      <c r="E292" t="s">
        <v>326</v>
      </c>
      <c r="F292" s="3">
        <v>117378</v>
      </c>
      <c r="H292" s="11" t="str">
        <f t="shared" si="16"/>
        <v>고가</v>
      </c>
      <c r="I292">
        <v>6285792499</v>
      </c>
      <c r="J292">
        <v>9785209037</v>
      </c>
      <c r="K292">
        <v>7451507763</v>
      </c>
      <c r="L292">
        <v>151</v>
      </c>
      <c r="M292">
        <v>156</v>
      </c>
      <c r="N292">
        <v>151</v>
      </c>
      <c r="O292">
        <v>3.9405231052231762</v>
      </c>
      <c r="P292">
        <v>18.157277285112631</v>
      </c>
      <c r="Q292">
        <v>-0.35762307425093792</v>
      </c>
      <c r="R292">
        <v>0.31893515532036237</v>
      </c>
      <c r="S292">
        <v>89.88095238095238</v>
      </c>
      <c r="T292">
        <f t="shared" si="17"/>
        <v>-14.29957505924448</v>
      </c>
      <c r="U292">
        <f t="shared" si="18"/>
        <v>4.8525531558470432</v>
      </c>
      <c r="V292">
        <f t="shared" si="19"/>
        <v>37.889682945503935</v>
      </c>
    </row>
    <row r="293" spans="1:22" x14ac:dyDescent="0.3">
      <c r="A293">
        <v>2022</v>
      </c>
      <c r="B293">
        <v>1</v>
      </c>
      <c r="C293">
        <v>11590620</v>
      </c>
      <c r="D293" t="s">
        <v>320</v>
      </c>
      <c r="E293" t="s">
        <v>327</v>
      </c>
      <c r="F293" s="3">
        <v>105711</v>
      </c>
      <c r="H293" s="11" t="str">
        <f t="shared" si="16"/>
        <v>중가</v>
      </c>
      <c r="I293">
        <v>11909382446</v>
      </c>
      <c r="J293">
        <v>9543769254</v>
      </c>
      <c r="K293">
        <v>15359323380</v>
      </c>
      <c r="L293">
        <v>189</v>
      </c>
      <c r="M293">
        <v>191</v>
      </c>
      <c r="N293">
        <v>188</v>
      </c>
      <c r="O293">
        <v>6.6231523823749594</v>
      </c>
      <c r="P293">
        <v>31.503839328228079</v>
      </c>
      <c r="Q293">
        <v>0.24786990643225371</v>
      </c>
      <c r="R293">
        <v>0.62700115140242441</v>
      </c>
      <c r="S293">
        <v>239.24050632911391</v>
      </c>
      <c r="T293">
        <f t="shared" si="17"/>
        <v>-41.145948189079711</v>
      </c>
      <c r="U293">
        <f t="shared" si="18"/>
        <v>3.5335354376706114</v>
      </c>
      <c r="V293">
        <f t="shared" si="19"/>
        <v>35.894496583216899</v>
      </c>
    </row>
    <row r="294" spans="1:22" x14ac:dyDescent="0.3">
      <c r="A294">
        <v>2022</v>
      </c>
      <c r="B294">
        <v>1</v>
      </c>
      <c r="C294">
        <v>11590630</v>
      </c>
      <c r="D294" t="s">
        <v>320</v>
      </c>
      <c r="E294" t="s">
        <v>328</v>
      </c>
      <c r="F294" s="3">
        <v>126298</v>
      </c>
      <c r="H294" s="11" t="str">
        <f t="shared" si="16"/>
        <v>고가</v>
      </c>
      <c r="I294">
        <v>11703459064</v>
      </c>
      <c r="J294">
        <v>2452628435</v>
      </c>
      <c r="K294">
        <v>13413339876</v>
      </c>
      <c r="L294">
        <v>174</v>
      </c>
      <c r="M294">
        <v>184</v>
      </c>
      <c r="N294">
        <v>178</v>
      </c>
      <c r="O294">
        <v>5.9173329909777541</v>
      </c>
      <c r="P294">
        <v>27.99226119898373</v>
      </c>
      <c r="Q294">
        <v>3.7718027308934792</v>
      </c>
      <c r="R294">
        <v>2.419926767928994</v>
      </c>
      <c r="S294">
        <v>63.272727272727273</v>
      </c>
      <c r="T294">
        <f t="shared" si="17"/>
        <v>-9.5169259370732462</v>
      </c>
      <c r="U294">
        <f t="shared" si="18"/>
        <v>11.625038171955691</v>
      </c>
      <c r="V294">
        <f t="shared" si="19"/>
        <v>48.133949991146288</v>
      </c>
    </row>
    <row r="295" spans="1:22" x14ac:dyDescent="0.3">
      <c r="A295">
        <v>2022</v>
      </c>
      <c r="B295">
        <v>1</v>
      </c>
      <c r="C295">
        <v>11590640</v>
      </c>
      <c r="D295" t="s">
        <v>320</v>
      </c>
      <c r="E295" t="s">
        <v>329</v>
      </c>
      <c r="F295" s="3">
        <v>100679</v>
      </c>
      <c r="H295" s="11" t="str">
        <f t="shared" si="16"/>
        <v>중가</v>
      </c>
      <c r="I295">
        <v>2664241145</v>
      </c>
      <c r="J295">
        <v>861315222</v>
      </c>
      <c r="K295">
        <v>3224528869</v>
      </c>
      <c r="L295">
        <v>69</v>
      </c>
      <c r="M295">
        <v>72</v>
      </c>
      <c r="N295">
        <v>69</v>
      </c>
      <c r="O295">
        <v>4.2613091008989379</v>
      </c>
      <c r="P295">
        <v>19.753245177625448</v>
      </c>
      <c r="Q295">
        <v>2.09322426557556</v>
      </c>
      <c r="R295">
        <v>1.5658905306523969</v>
      </c>
      <c r="S295">
        <v>75</v>
      </c>
      <c r="T295">
        <f t="shared" si="17"/>
        <v>-11.624824167279359</v>
      </c>
      <c r="U295">
        <f t="shared" si="18"/>
        <v>6.702353444759396</v>
      </c>
      <c r="V295">
        <f t="shared" si="19"/>
        <v>40.687747185683349</v>
      </c>
    </row>
    <row r="296" spans="1:22" x14ac:dyDescent="0.3">
      <c r="A296">
        <v>2022</v>
      </c>
      <c r="B296">
        <v>1</v>
      </c>
      <c r="C296">
        <v>11590650</v>
      </c>
      <c r="D296" t="s">
        <v>320</v>
      </c>
      <c r="E296" t="s">
        <v>330</v>
      </c>
      <c r="F296" s="3">
        <v>96700</v>
      </c>
      <c r="H296" s="11" t="str">
        <f t="shared" si="16"/>
        <v>중가</v>
      </c>
      <c r="I296">
        <v>856365993</v>
      </c>
      <c r="J296">
        <v>421054308</v>
      </c>
      <c r="K296">
        <v>1154569042</v>
      </c>
      <c r="L296">
        <v>34</v>
      </c>
      <c r="M296">
        <v>37</v>
      </c>
      <c r="N296">
        <v>35</v>
      </c>
      <c r="O296">
        <v>2.894086532027496</v>
      </c>
      <c r="P296">
        <v>12.951067553751731</v>
      </c>
      <c r="Q296">
        <v>1.033861135556889</v>
      </c>
      <c r="R296">
        <v>1.0269020233148221</v>
      </c>
      <c r="S296">
        <v>89.473684210526315</v>
      </c>
      <c r="T296">
        <f t="shared" si="17"/>
        <v>-14.226371350622275</v>
      </c>
      <c r="U296">
        <f t="shared" si="18"/>
        <v>2.4130027763521475</v>
      </c>
      <c r="V296">
        <f t="shared" si="19"/>
        <v>34.199544761454689</v>
      </c>
    </row>
    <row r="297" spans="1:22" x14ac:dyDescent="0.3">
      <c r="A297">
        <v>2022</v>
      </c>
      <c r="B297">
        <v>1</v>
      </c>
      <c r="C297">
        <v>11590651</v>
      </c>
      <c r="D297" t="s">
        <v>320</v>
      </c>
      <c r="E297" t="s">
        <v>331</v>
      </c>
      <c r="F297" s="3">
        <v>75944</v>
      </c>
      <c r="H297" s="11" t="str">
        <f t="shared" si="16"/>
        <v>저가</v>
      </c>
      <c r="I297">
        <v>405720355</v>
      </c>
      <c r="J297">
        <v>5046247464</v>
      </c>
      <c r="K297">
        <v>485918178</v>
      </c>
      <c r="L297">
        <v>27</v>
      </c>
      <c r="M297">
        <v>29</v>
      </c>
      <c r="N297">
        <v>27</v>
      </c>
      <c r="O297">
        <v>2.1985029634138038</v>
      </c>
      <c r="P297">
        <v>9.4904144796411778</v>
      </c>
      <c r="Q297">
        <v>-0.91959959199495966</v>
      </c>
      <c r="R297">
        <v>3.3009700795359087E-2</v>
      </c>
      <c r="S297">
        <v>47.368421052631582</v>
      </c>
      <c r="T297">
        <f t="shared" si="17"/>
        <v>-6.6582340899883334</v>
      </c>
      <c r="U297">
        <f t="shared" si="18"/>
        <v>2.7543389529831614</v>
      </c>
      <c r="V297">
        <f t="shared" si="19"/>
        <v>34.715860255313956</v>
      </c>
    </row>
    <row r="298" spans="1:22" x14ac:dyDescent="0.3">
      <c r="A298">
        <v>2022</v>
      </c>
      <c r="B298">
        <v>1</v>
      </c>
      <c r="C298">
        <v>11590660</v>
      </c>
      <c r="D298" t="s">
        <v>320</v>
      </c>
      <c r="E298" t="s">
        <v>332</v>
      </c>
      <c r="F298" s="3">
        <v>100565</v>
      </c>
      <c r="H298" s="11" t="str">
        <f t="shared" si="16"/>
        <v>중가</v>
      </c>
      <c r="I298">
        <v>6608814963</v>
      </c>
      <c r="J298">
        <v>2065876442</v>
      </c>
      <c r="K298">
        <v>7101550989</v>
      </c>
      <c r="L298">
        <v>114</v>
      </c>
      <c r="M298">
        <v>110</v>
      </c>
      <c r="N298">
        <v>114</v>
      </c>
      <c r="O298">
        <v>6.4051510166390297</v>
      </c>
      <c r="P298">
        <v>30.419243414040618</v>
      </c>
      <c r="Q298">
        <v>2.1990368971930989</v>
      </c>
      <c r="R298">
        <v>1.619726454101982</v>
      </c>
      <c r="S298">
        <v>73.548387096774192</v>
      </c>
      <c r="T298">
        <f t="shared" si="17"/>
        <v>-11.363906531882503</v>
      </c>
      <c r="U298">
        <f t="shared" si="18"/>
        <v>12.124395038275956</v>
      </c>
      <c r="V298">
        <f t="shared" si="19"/>
        <v>48.889292391682048</v>
      </c>
    </row>
    <row r="299" spans="1:22" x14ac:dyDescent="0.3">
      <c r="A299">
        <v>2022</v>
      </c>
      <c r="B299">
        <v>1</v>
      </c>
      <c r="C299">
        <v>11590670</v>
      </c>
      <c r="D299" t="s">
        <v>320</v>
      </c>
      <c r="E299" t="s">
        <v>333</v>
      </c>
      <c r="F299" s="3">
        <v>86108</v>
      </c>
      <c r="H299" s="11" t="str">
        <f t="shared" si="16"/>
        <v>저가</v>
      </c>
      <c r="I299">
        <v>2402510352</v>
      </c>
      <c r="J299">
        <v>7049879393</v>
      </c>
      <c r="K299">
        <v>2606191100</v>
      </c>
      <c r="L299">
        <v>60</v>
      </c>
      <c r="M299">
        <v>64</v>
      </c>
      <c r="N299">
        <v>59</v>
      </c>
      <c r="O299">
        <v>5.1668756032476013</v>
      </c>
      <c r="P299">
        <v>24.258601027836601</v>
      </c>
      <c r="Q299">
        <v>-0.65921255980839732</v>
      </c>
      <c r="R299">
        <v>0.16549082443595889</v>
      </c>
      <c r="S299">
        <v>96.774193548387103</v>
      </c>
      <c r="T299">
        <f t="shared" si="17"/>
        <v>-15.538588698232196</v>
      </c>
      <c r="U299">
        <f t="shared" si="18"/>
        <v>7.5008220693358343</v>
      </c>
      <c r="V299">
        <f t="shared" si="19"/>
        <v>41.895535139185192</v>
      </c>
    </row>
    <row r="300" spans="1:22" x14ac:dyDescent="0.3">
      <c r="A300">
        <v>2022</v>
      </c>
      <c r="B300">
        <v>1</v>
      </c>
      <c r="C300">
        <v>11590680</v>
      </c>
      <c r="D300" t="s">
        <v>320</v>
      </c>
      <c r="E300" t="s">
        <v>334</v>
      </c>
      <c r="F300" s="3">
        <v>125172</v>
      </c>
      <c r="H300" s="11" t="str">
        <f t="shared" si="16"/>
        <v>고가</v>
      </c>
      <c r="I300">
        <v>9789910765</v>
      </c>
      <c r="J300">
        <v>3555261523</v>
      </c>
      <c r="K300">
        <v>9917266694</v>
      </c>
      <c r="L300">
        <v>128</v>
      </c>
      <c r="M300">
        <v>127</v>
      </c>
      <c r="N300">
        <v>127</v>
      </c>
      <c r="O300">
        <v>6.7892071932631808</v>
      </c>
      <c r="P300">
        <v>32.329991810404273</v>
      </c>
      <c r="Q300">
        <v>1.7536401194866471</v>
      </c>
      <c r="R300">
        <v>1.3931150707279589</v>
      </c>
      <c r="S300">
        <v>124.2718446601942</v>
      </c>
      <c r="T300">
        <f t="shared" si="17"/>
        <v>-20.481106149762713</v>
      </c>
      <c r="U300">
        <f t="shared" si="18"/>
        <v>10.299287074418913</v>
      </c>
      <c r="V300">
        <f t="shared" si="19"/>
        <v>46.128578514219228</v>
      </c>
    </row>
    <row r="301" spans="1:22" x14ac:dyDescent="0.3">
      <c r="A301">
        <v>2022</v>
      </c>
      <c r="B301">
        <v>1</v>
      </c>
      <c r="C301">
        <v>11620525</v>
      </c>
      <c r="D301" t="s">
        <v>336</v>
      </c>
      <c r="E301" t="s">
        <v>335</v>
      </c>
      <c r="F301" s="3">
        <v>121877</v>
      </c>
      <c r="H301" s="11" t="str">
        <f t="shared" si="16"/>
        <v>고가</v>
      </c>
      <c r="I301">
        <v>3493283045</v>
      </c>
      <c r="J301">
        <v>272051311</v>
      </c>
      <c r="K301">
        <v>4584782983</v>
      </c>
      <c r="L301">
        <v>116</v>
      </c>
      <c r="M301">
        <v>108</v>
      </c>
      <c r="N301">
        <v>118</v>
      </c>
      <c r="O301">
        <v>2.7454372494510122</v>
      </c>
      <c r="P301">
        <v>12.2115106982931</v>
      </c>
      <c r="Q301">
        <v>11.84053009029609</v>
      </c>
      <c r="R301">
        <v>6.5251775476891121</v>
      </c>
      <c r="S301">
        <v>152.63157894736841</v>
      </c>
      <c r="T301">
        <f t="shared" si="17"/>
        <v>-25.578577241573186</v>
      </c>
      <c r="U301">
        <f t="shared" si="18"/>
        <v>-0.26278231378758221</v>
      </c>
      <c r="V301">
        <f t="shared" si="19"/>
        <v>30.152070761151943</v>
      </c>
    </row>
    <row r="302" spans="1:22" x14ac:dyDescent="0.3">
      <c r="A302">
        <v>2022</v>
      </c>
      <c r="B302">
        <v>1</v>
      </c>
      <c r="C302">
        <v>11620545</v>
      </c>
      <c r="D302" t="s">
        <v>336</v>
      </c>
      <c r="E302" t="s">
        <v>337</v>
      </c>
      <c r="F302" s="3">
        <v>118645</v>
      </c>
      <c r="H302" s="11" t="str">
        <f t="shared" si="16"/>
        <v>고가</v>
      </c>
      <c r="I302">
        <v>257383784</v>
      </c>
      <c r="J302">
        <v>5305635181</v>
      </c>
      <c r="K302">
        <v>285377121</v>
      </c>
      <c r="L302">
        <v>32</v>
      </c>
      <c r="M302">
        <v>35</v>
      </c>
      <c r="N302">
        <v>36</v>
      </c>
      <c r="O302">
        <v>0.75325019549449568</v>
      </c>
      <c r="P302">
        <v>2.300022613233466</v>
      </c>
      <c r="Q302">
        <v>-0.95148860122879975</v>
      </c>
      <c r="R302">
        <v>1.6785038070766541E-2</v>
      </c>
      <c r="S302">
        <v>106.6666666666667</v>
      </c>
      <c r="T302">
        <f t="shared" si="17"/>
        <v>-17.316694065381142</v>
      </c>
      <c r="U302">
        <f t="shared" si="18"/>
        <v>-4.0416399053834562</v>
      </c>
      <c r="V302">
        <f t="shared" si="19"/>
        <v>24.436055708525949</v>
      </c>
    </row>
    <row r="303" spans="1:22" x14ac:dyDescent="0.3">
      <c r="A303">
        <v>2022</v>
      </c>
      <c r="B303">
        <v>1</v>
      </c>
      <c r="C303">
        <v>11620575</v>
      </c>
      <c r="D303" t="s">
        <v>336</v>
      </c>
      <c r="E303" t="s">
        <v>338</v>
      </c>
      <c r="F303" s="3">
        <v>104313</v>
      </c>
      <c r="H303" s="11" t="str">
        <f t="shared" si="16"/>
        <v>중가</v>
      </c>
      <c r="I303">
        <v>5229339582</v>
      </c>
      <c r="J303">
        <v>9473148687</v>
      </c>
      <c r="K303">
        <v>6491493480</v>
      </c>
      <c r="L303">
        <v>114</v>
      </c>
      <c r="M303">
        <v>122</v>
      </c>
      <c r="N303">
        <v>119</v>
      </c>
      <c r="O303">
        <v>4.8860853438002572</v>
      </c>
      <c r="P303">
        <v>22.861619100167719</v>
      </c>
      <c r="Q303">
        <v>-0.44798295109880187</v>
      </c>
      <c r="R303">
        <v>0.27296136808408311</v>
      </c>
      <c r="S303">
        <v>158.33333333333329</v>
      </c>
      <c r="T303">
        <f t="shared" si="17"/>
        <v>-26.603429162284026</v>
      </c>
      <c r="U303">
        <f t="shared" si="18"/>
        <v>3.5043730750154678</v>
      </c>
      <c r="V303">
        <f t="shared" si="19"/>
        <v>35.850384705521996</v>
      </c>
    </row>
    <row r="304" spans="1:22" x14ac:dyDescent="0.3">
      <c r="A304">
        <v>2022</v>
      </c>
      <c r="B304">
        <v>1</v>
      </c>
      <c r="C304">
        <v>11620585</v>
      </c>
      <c r="D304" t="s">
        <v>336</v>
      </c>
      <c r="E304" t="s">
        <v>339</v>
      </c>
      <c r="F304" s="3">
        <v>152235</v>
      </c>
      <c r="H304" s="11" t="str">
        <f t="shared" si="16"/>
        <v>최고가</v>
      </c>
      <c r="I304">
        <v>10630120865</v>
      </c>
      <c r="J304">
        <v>6668298509</v>
      </c>
      <c r="K304">
        <v>13033075234</v>
      </c>
      <c r="L304">
        <v>191</v>
      </c>
      <c r="M304">
        <v>193</v>
      </c>
      <c r="N304">
        <v>193</v>
      </c>
      <c r="O304">
        <v>4.0620738451025806</v>
      </c>
      <c r="P304">
        <v>18.762014027906059</v>
      </c>
      <c r="Q304">
        <v>0.59412792493510136</v>
      </c>
      <c r="R304">
        <v>0.80317218025749426</v>
      </c>
      <c r="S304">
        <v>84.140969162995589</v>
      </c>
      <c r="T304">
        <f t="shared" si="17"/>
        <v>-13.267851763647712</v>
      </c>
      <c r="U304">
        <f t="shared" si="18"/>
        <v>5.5612859209102146</v>
      </c>
      <c r="V304">
        <f t="shared" si="19"/>
        <v>38.961733705606662</v>
      </c>
    </row>
    <row r="305" spans="1:22" x14ac:dyDescent="0.3">
      <c r="A305">
        <v>2022</v>
      </c>
      <c r="B305">
        <v>1</v>
      </c>
      <c r="C305">
        <v>11620595</v>
      </c>
      <c r="D305" t="s">
        <v>336</v>
      </c>
      <c r="E305" t="s">
        <v>340</v>
      </c>
      <c r="F305" s="3">
        <v>119617</v>
      </c>
      <c r="H305" s="11" t="str">
        <f t="shared" si="16"/>
        <v>고가</v>
      </c>
      <c r="I305">
        <v>7025584667</v>
      </c>
      <c r="J305">
        <v>6261971245</v>
      </c>
      <c r="K305">
        <v>8543468919</v>
      </c>
      <c r="L305">
        <v>174</v>
      </c>
      <c r="M305">
        <v>169</v>
      </c>
      <c r="N305">
        <v>175</v>
      </c>
      <c r="O305">
        <v>3.7505746000023419</v>
      </c>
      <c r="P305">
        <v>17.2122493859843</v>
      </c>
      <c r="Q305">
        <v>0.1219445749786416</v>
      </c>
      <c r="R305">
        <v>0.56293217966562659</v>
      </c>
      <c r="S305">
        <v>147.4576271186441</v>
      </c>
      <c r="T305">
        <f t="shared" si="17"/>
        <v>-24.648594273105463</v>
      </c>
      <c r="U305">
        <f t="shared" si="18"/>
        <v>1.3241328469936366</v>
      </c>
      <c r="V305">
        <f t="shared" si="19"/>
        <v>32.552486952129676</v>
      </c>
    </row>
    <row r="306" spans="1:22" x14ac:dyDescent="0.3">
      <c r="A306">
        <v>2022</v>
      </c>
      <c r="B306">
        <v>1</v>
      </c>
      <c r="C306">
        <v>11620605</v>
      </c>
      <c r="D306" t="s">
        <v>336</v>
      </c>
      <c r="E306" t="s">
        <v>341</v>
      </c>
      <c r="F306" s="3">
        <v>92988</v>
      </c>
      <c r="H306" s="11" t="str">
        <f t="shared" si="16"/>
        <v>저가</v>
      </c>
      <c r="I306">
        <v>5969233355</v>
      </c>
      <c r="J306">
        <v>4203359000</v>
      </c>
      <c r="K306">
        <v>7413167307</v>
      </c>
      <c r="L306">
        <v>179</v>
      </c>
      <c r="M306">
        <v>157</v>
      </c>
      <c r="N306">
        <v>176</v>
      </c>
      <c r="O306">
        <v>3.984704403232636</v>
      </c>
      <c r="P306">
        <v>18.377087170903</v>
      </c>
      <c r="Q306">
        <v>0.42011028679682128</v>
      </c>
      <c r="R306">
        <v>0.7146345444149963</v>
      </c>
      <c r="S306">
        <v>229.4871794871795</v>
      </c>
      <c r="T306">
        <f t="shared" si="17"/>
        <v>-39.39285342724957</v>
      </c>
      <c r="U306">
        <f t="shared" si="18"/>
        <v>-2.4863855338403713</v>
      </c>
      <c r="V306">
        <f t="shared" si="19"/>
        <v>26.78858082568664</v>
      </c>
    </row>
    <row r="307" spans="1:22" x14ac:dyDescent="0.3">
      <c r="A307">
        <v>2022</v>
      </c>
      <c r="B307">
        <v>1</v>
      </c>
      <c r="C307">
        <v>11620615</v>
      </c>
      <c r="D307" t="s">
        <v>336</v>
      </c>
      <c r="E307" t="s">
        <v>342</v>
      </c>
      <c r="F307" s="3">
        <v>90251</v>
      </c>
      <c r="H307" s="11" t="str">
        <f t="shared" si="16"/>
        <v>저가</v>
      </c>
      <c r="I307">
        <v>4587188432</v>
      </c>
      <c r="J307">
        <v>2626079032</v>
      </c>
      <c r="K307">
        <v>5162089842</v>
      </c>
      <c r="L307">
        <v>112</v>
      </c>
      <c r="M307">
        <v>117</v>
      </c>
      <c r="N307">
        <v>113</v>
      </c>
      <c r="O307">
        <v>5.042362050950322</v>
      </c>
      <c r="P307">
        <v>23.639123761596981</v>
      </c>
      <c r="Q307">
        <v>0.74678232303863123</v>
      </c>
      <c r="R307">
        <v>0.88084051120166007</v>
      </c>
      <c r="S307">
        <v>287.17948717948718</v>
      </c>
      <c r="T307">
        <f t="shared" si="17"/>
        <v>-49.762656885329726</v>
      </c>
      <c r="U307">
        <f t="shared" si="18"/>
        <v>-2.9330670825600951</v>
      </c>
      <c r="V307">
        <f t="shared" si="19"/>
        <v>26.112916714424394</v>
      </c>
    </row>
    <row r="308" spans="1:22" x14ac:dyDescent="0.3">
      <c r="A308">
        <v>2022</v>
      </c>
      <c r="B308">
        <v>1</v>
      </c>
      <c r="C308">
        <v>11620625</v>
      </c>
      <c r="D308" t="s">
        <v>336</v>
      </c>
      <c r="E308" t="s">
        <v>343</v>
      </c>
      <c r="F308" s="3">
        <v>117287</v>
      </c>
      <c r="H308" s="11" t="str">
        <f t="shared" si="16"/>
        <v>고가</v>
      </c>
      <c r="I308">
        <v>2630981685</v>
      </c>
      <c r="J308">
        <v>3739189992</v>
      </c>
      <c r="K308">
        <v>3069995931</v>
      </c>
      <c r="L308">
        <v>96</v>
      </c>
      <c r="M308">
        <v>92</v>
      </c>
      <c r="N308">
        <v>96</v>
      </c>
      <c r="O308">
        <v>2.5962960012381782</v>
      </c>
      <c r="P308">
        <v>11.46950622551195</v>
      </c>
      <c r="Q308">
        <v>-0.29637657069338891</v>
      </c>
      <c r="R308">
        <v>0.35009648291116408</v>
      </c>
      <c r="S308">
        <v>88.888888888888886</v>
      </c>
      <c r="T308">
        <f t="shared" si="17"/>
        <v>-14.121258333113472</v>
      </c>
      <c r="U308">
        <f t="shared" si="18"/>
        <v>1.5683949094041658</v>
      </c>
      <c r="V308">
        <f t="shared" si="19"/>
        <v>32.921965185082733</v>
      </c>
    </row>
    <row r="309" spans="1:22" x14ac:dyDescent="0.3">
      <c r="A309">
        <v>2022</v>
      </c>
      <c r="B309">
        <v>1</v>
      </c>
      <c r="C309">
        <v>11620630</v>
      </c>
      <c r="D309" t="s">
        <v>336</v>
      </c>
      <c r="E309" t="s">
        <v>344</v>
      </c>
      <c r="F309" s="3">
        <v>142933</v>
      </c>
      <c r="H309" s="11" t="str">
        <f t="shared" si="16"/>
        <v>고가</v>
      </c>
      <c r="I309">
        <v>4086479759</v>
      </c>
      <c r="J309">
        <v>7689109806</v>
      </c>
      <c r="K309">
        <v>5222182361</v>
      </c>
      <c r="L309">
        <v>99</v>
      </c>
      <c r="M309">
        <v>94</v>
      </c>
      <c r="N309">
        <v>99</v>
      </c>
      <c r="O309">
        <v>3.2087740661111872</v>
      </c>
      <c r="P309">
        <v>14.516694505494479</v>
      </c>
      <c r="Q309">
        <v>-0.46853668862795789</v>
      </c>
      <c r="R309">
        <v>0.26250392625216568</v>
      </c>
      <c r="S309">
        <v>30.27522935779816</v>
      </c>
      <c r="T309">
        <f t="shared" si="17"/>
        <v>-3.585848091978681</v>
      </c>
      <c r="U309">
        <f t="shared" si="18"/>
        <v>6.2350936104040686</v>
      </c>
      <c r="V309">
        <f t="shared" si="19"/>
        <v>39.980955732996023</v>
      </c>
    </row>
    <row r="310" spans="1:22" x14ac:dyDescent="0.3">
      <c r="A310">
        <v>2022</v>
      </c>
      <c r="B310">
        <v>1</v>
      </c>
      <c r="C310">
        <v>11620645</v>
      </c>
      <c r="D310" t="s">
        <v>336</v>
      </c>
      <c r="E310" t="s">
        <v>345</v>
      </c>
      <c r="F310" s="3">
        <v>167535</v>
      </c>
      <c r="H310" s="11" t="str">
        <f t="shared" si="16"/>
        <v>최고가</v>
      </c>
      <c r="I310">
        <v>8441518859</v>
      </c>
      <c r="J310">
        <v>3298371693</v>
      </c>
      <c r="K310">
        <v>10147955515</v>
      </c>
      <c r="L310">
        <v>178</v>
      </c>
      <c r="M310">
        <v>176</v>
      </c>
      <c r="N310">
        <v>183</v>
      </c>
      <c r="O310">
        <v>3.1452308972127869</v>
      </c>
      <c r="P310">
        <v>14.200555837605529</v>
      </c>
      <c r="Q310">
        <v>1.5592988434005459</v>
      </c>
      <c r="R310">
        <v>1.294237064364002</v>
      </c>
      <c r="S310">
        <v>273.84615384615381</v>
      </c>
      <c r="T310">
        <f t="shared" si="17"/>
        <v>-47.366080086128974</v>
      </c>
      <c r="U310">
        <f t="shared" si="18"/>
        <v>-6.8506986941631274</v>
      </c>
      <c r="V310">
        <f t="shared" si="19"/>
        <v>20.186987853710335</v>
      </c>
    </row>
    <row r="311" spans="1:22" x14ac:dyDescent="0.3">
      <c r="A311">
        <v>2022</v>
      </c>
      <c r="B311">
        <v>1</v>
      </c>
      <c r="C311">
        <v>11620655</v>
      </c>
      <c r="D311" t="s">
        <v>336</v>
      </c>
      <c r="E311" t="s">
        <v>346</v>
      </c>
      <c r="F311" s="3">
        <v>89242</v>
      </c>
      <c r="H311" s="11" t="str">
        <f t="shared" si="16"/>
        <v>저가</v>
      </c>
      <c r="I311">
        <v>3529893367</v>
      </c>
      <c r="J311">
        <v>2037825941</v>
      </c>
      <c r="K311">
        <v>4042006116</v>
      </c>
      <c r="L311">
        <v>107</v>
      </c>
      <c r="M311">
        <v>106</v>
      </c>
      <c r="N311">
        <v>103</v>
      </c>
      <c r="O311">
        <v>4.1073905952994254</v>
      </c>
      <c r="P311">
        <v>18.987472992081951</v>
      </c>
      <c r="Q311">
        <v>0.73218590262317207</v>
      </c>
      <c r="R311">
        <v>0.87341406541619904</v>
      </c>
      <c r="S311">
        <v>194.5454545454545</v>
      </c>
      <c r="T311">
        <f t="shared" si="17"/>
        <v>-33.112313878295154</v>
      </c>
      <c r="U311">
        <f t="shared" si="18"/>
        <v>-0.26527485436433018</v>
      </c>
      <c r="V311">
        <f t="shared" si="19"/>
        <v>30.148300468382079</v>
      </c>
    </row>
    <row r="312" spans="1:22" x14ac:dyDescent="0.3">
      <c r="A312">
        <v>2022</v>
      </c>
      <c r="B312">
        <v>1</v>
      </c>
      <c r="C312">
        <v>11620665</v>
      </c>
      <c r="D312" t="s">
        <v>336</v>
      </c>
      <c r="E312" t="s">
        <v>347</v>
      </c>
      <c r="F312" s="3">
        <v>82354</v>
      </c>
      <c r="H312" s="11" t="str">
        <f t="shared" si="16"/>
        <v>저가</v>
      </c>
      <c r="I312">
        <v>2020178525</v>
      </c>
      <c r="J312">
        <v>11251741525</v>
      </c>
      <c r="K312">
        <v>2250273885</v>
      </c>
      <c r="L312">
        <v>76</v>
      </c>
      <c r="M312">
        <v>89</v>
      </c>
      <c r="N312">
        <v>81</v>
      </c>
      <c r="O312">
        <v>3.5863192749969568</v>
      </c>
      <c r="P312">
        <v>16.395049668987241</v>
      </c>
      <c r="Q312">
        <v>-0.82045636930857246</v>
      </c>
      <c r="R312">
        <v>8.3452326269242497E-2</v>
      </c>
      <c r="S312">
        <v>76.767676767676775</v>
      </c>
      <c r="T312">
        <f t="shared" si="17"/>
        <v>-11.942552152021882</v>
      </c>
      <c r="U312">
        <f t="shared" si="18"/>
        <v>4.6314496541409049</v>
      </c>
      <c r="V312">
        <f t="shared" si="19"/>
        <v>37.555235056609845</v>
      </c>
    </row>
    <row r="313" spans="1:22" x14ac:dyDescent="0.3">
      <c r="A313">
        <v>2022</v>
      </c>
      <c r="B313">
        <v>1</v>
      </c>
      <c r="C313">
        <v>11620695</v>
      </c>
      <c r="D313" t="s">
        <v>336</v>
      </c>
      <c r="E313" t="s">
        <v>348</v>
      </c>
      <c r="F313" s="3">
        <v>135205</v>
      </c>
      <c r="H313" s="11" t="str">
        <f t="shared" si="16"/>
        <v>고가</v>
      </c>
      <c r="I313">
        <v>11251459374</v>
      </c>
      <c r="J313">
        <v>434069770</v>
      </c>
      <c r="K313">
        <v>14224695944</v>
      </c>
      <c r="L313">
        <v>223</v>
      </c>
      <c r="M313">
        <v>209</v>
      </c>
      <c r="N313">
        <v>220</v>
      </c>
      <c r="O313">
        <v>4.1463764712268576</v>
      </c>
      <c r="P313">
        <v>19.181434720712272</v>
      </c>
      <c r="Q313">
        <v>24.920854552944331</v>
      </c>
      <c r="R313">
        <v>13.180255828060909</v>
      </c>
      <c r="S313">
        <v>412.96296296296288</v>
      </c>
      <c r="T313">
        <f t="shared" si="17"/>
        <v>-72.371388869242764</v>
      </c>
      <c r="U313">
        <f t="shared" si="18"/>
        <v>-9.4846481348045124</v>
      </c>
      <c r="V313">
        <f t="shared" si="19"/>
        <v>16.202795730660856</v>
      </c>
    </row>
    <row r="314" spans="1:22" x14ac:dyDescent="0.3">
      <c r="A314">
        <v>2022</v>
      </c>
      <c r="B314">
        <v>1</v>
      </c>
      <c r="C314">
        <v>11620715</v>
      </c>
      <c r="D314" t="s">
        <v>336</v>
      </c>
      <c r="E314" t="s">
        <v>349</v>
      </c>
      <c r="F314" s="3">
        <v>84242</v>
      </c>
      <c r="H314" s="11" t="str">
        <f t="shared" si="16"/>
        <v>저가</v>
      </c>
      <c r="I314">
        <v>444782659</v>
      </c>
      <c r="J314">
        <v>7283860266</v>
      </c>
      <c r="K314">
        <v>480370839</v>
      </c>
      <c r="L314">
        <v>15</v>
      </c>
      <c r="M314">
        <v>15</v>
      </c>
      <c r="N314">
        <v>17</v>
      </c>
      <c r="O314">
        <v>3.9109783278684769</v>
      </c>
      <c r="P314">
        <v>18.01028671605674</v>
      </c>
      <c r="Q314">
        <v>-0.93893586055238032</v>
      </c>
      <c r="R314">
        <v>2.3171689416712219E-2</v>
      </c>
      <c r="S314">
        <v>18.75</v>
      </c>
      <c r="T314">
        <f t="shared" si="17"/>
        <v>-1.5142657956512</v>
      </c>
      <c r="U314">
        <f t="shared" si="18"/>
        <v>8.5554979572163514</v>
      </c>
      <c r="V314">
        <f t="shared" si="19"/>
        <v>43.490870000222074</v>
      </c>
    </row>
    <row r="315" spans="1:22" x14ac:dyDescent="0.3">
      <c r="A315">
        <v>2022</v>
      </c>
      <c r="B315">
        <v>1</v>
      </c>
      <c r="C315">
        <v>11620725</v>
      </c>
      <c r="D315" t="s">
        <v>336</v>
      </c>
      <c r="E315" t="s">
        <v>350</v>
      </c>
      <c r="F315" s="3">
        <v>85240</v>
      </c>
      <c r="H315" s="11" t="str">
        <f t="shared" si="16"/>
        <v>저가</v>
      </c>
      <c r="I315">
        <v>7324363187</v>
      </c>
      <c r="J315">
        <v>5042505662</v>
      </c>
      <c r="K315">
        <v>8917215349</v>
      </c>
      <c r="L315">
        <v>164</v>
      </c>
      <c r="M315">
        <v>161</v>
      </c>
      <c r="N315">
        <v>159</v>
      </c>
      <c r="O315">
        <v>5.8215693128218238</v>
      </c>
      <c r="P315">
        <v>27.51581971567073</v>
      </c>
      <c r="Q315">
        <v>0.45252453402203041</v>
      </c>
      <c r="R315">
        <v>0.73112644056780907</v>
      </c>
      <c r="S315">
        <v>244.7761194029851</v>
      </c>
      <c r="T315">
        <f t="shared" si="17"/>
        <v>-42.140937328744116</v>
      </c>
      <c r="U315">
        <f t="shared" si="18"/>
        <v>1.2618539473256938</v>
      </c>
      <c r="V315">
        <f t="shared" si="19"/>
        <v>32.458281992208818</v>
      </c>
    </row>
    <row r="316" spans="1:22" x14ac:dyDescent="0.3">
      <c r="A316">
        <v>2022</v>
      </c>
      <c r="B316">
        <v>1</v>
      </c>
      <c r="C316">
        <v>11620735</v>
      </c>
      <c r="D316" t="s">
        <v>336</v>
      </c>
      <c r="E316" t="s">
        <v>351</v>
      </c>
      <c r="F316" s="3">
        <v>102135</v>
      </c>
      <c r="H316" s="11" t="str">
        <f t="shared" si="16"/>
        <v>중가</v>
      </c>
      <c r="I316">
        <v>4646123362</v>
      </c>
      <c r="J316">
        <v>774079871</v>
      </c>
      <c r="K316">
        <v>5783841065</v>
      </c>
      <c r="L316">
        <v>191</v>
      </c>
      <c r="M316">
        <v>196</v>
      </c>
      <c r="N316">
        <v>195</v>
      </c>
      <c r="O316">
        <v>2.6463072517516011</v>
      </c>
      <c r="P316">
        <v>11.71832117117596</v>
      </c>
      <c r="Q316">
        <v>5.0021239875387487</v>
      </c>
      <c r="R316">
        <v>3.045896276281844</v>
      </c>
      <c r="S316">
        <v>23.012048192771079</v>
      </c>
      <c r="T316">
        <f t="shared" si="17"/>
        <v>-2.2803402318414983</v>
      </c>
      <c r="U316">
        <f t="shared" si="18"/>
        <v>5.7842377712918998</v>
      </c>
      <c r="V316">
        <f t="shared" si="19"/>
        <v>39.298977462986343</v>
      </c>
    </row>
    <row r="317" spans="1:22" x14ac:dyDescent="0.3">
      <c r="A317">
        <v>2022</v>
      </c>
      <c r="B317">
        <v>1</v>
      </c>
      <c r="C317">
        <v>11620745</v>
      </c>
      <c r="D317" t="s">
        <v>336</v>
      </c>
      <c r="E317" t="s">
        <v>352</v>
      </c>
      <c r="F317" s="3">
        <v>82013</v>
      </c>
      <c r="H317" s="11" t="str">
        <f t="shared" si="16"/>
        <v>저가</v>
      </c>
      <c r="I317">
        <v>837787641</v>
      </c>
      <c r="J317">
        <v>2076001622</v>
      </c>
      <c r="K317">
        <v>910155498</v>
      </c>
      <c r="L317">
        <v>61</v>
      </c>
      <c r="M317">
        <v>59</v>
      </c>
      <c r="N317">
        <v>59</v>
      </c>
      <c r="O317">
        <v>1.8607109202133021</v>
      </c>
      <c r="P317">
        <v>7.8098384490116777</v>
      </c>
      <c r="Q317">
        <v>-0.59644172137356832</v>
      </c>
      <c r="R317">
        <v>0.19742771137643639</v>
      </c>
      <c r="S317">
        <v>22.93233082706767</v>
      </c>
      <c r="T317">
        <f t="shared" si="17"/>
        <v>-2.2660115726561343</v>
      </c>
      <c r="U317">
        <f t="shared" si="18"/>
        <v>3.2646012949842858</v>
      </c>
      <c r="V317">
        <f t="shared" si="19"/>
        <v>35.487698610417162</v>
      </c>
    </row>
    <row r="318" spans="1:22" x14ac:dyDescent="0.3">
      <c r="A318">
        <v>2022</v>
      </c>
      <c r="B318">
        <v>1</v>
      </c>
      <c r="C318">
        <v>11620765</v>
      </c>
      <c r="D318" t="s">
        <v>336</v>
      </c>
      <c r="E318" t="s">
        <v>353</v>
      </c>
      <c r="F318" s="3">
        <v>94046</v>
      </c>
      <c r="H318" s="11" t="str">
        <f t="shared" si="16"/>
        <v>저가</v>
      </c>
      <c r="I318">
        <v>1709356402</v>
      </c>
      <c r="J318">
        <v>1199021666</v>
      </c>
      <c r="K318">
        <v>2476955623</v>
      </c>
      <c r="L318">
        <v>84</v>
      </c>
      <c r="M318">
        <v>87</v>
      </c>
      <c r="N318">
        <v>84</v>
      </c>
      <c r="O318">
        <v>2.404199478764586</v>
      </c>
      <c r="P318">
        <v>10.51379155509629</v>
      </c>
      <c r="Q318">
        <v>0.42562595028203598</v>
      </c>
      <c r="R318">
        <v>0.71744083353780141</v>
      </c>
      <c r="S318">
        <v>60.869565217391312</v>
      </c>
      <c r="T318">
        <f t="shared" si="17"/>
        <v>-9.0849737550829133</v>
      </c>
      <c r="U318">
        <f t="shared" si="18"/>
        <v>2.6748918177308316</v>
      </c>
      <c r="V318">
        <f t="shared" si="19"/>
        <v>34.595686099505521</v>
      </c>
    </row>
    <row r="319" spans="1:22" x14ac:dyDescent="0.3">
      <c r="A319">
        <v>2022</v>
      </c>
      <c r="B319">
        <v>1</v>
      </c>
      <c r="C319">
        <v>11620775</v>
      </c>
      <c r="D319" t="s">
        <v>336</v>
      </c>
      <c r="E319" t="s">
        <v>354</v>
      </c>
      <c r="F319" s="3">
        <v>102051</v>
      </c>
      <c r="H319" s="11" t="str">
        <f t="shared" si="16"/>
        <v>중가</v>
      </c>
      <c r="I319">
        <v>1446798582</v>
      </c>
      <c r="J319">
        <v>11626177719</v>
      </c>
      <c r="K319">
        <v>1627249750</v>
      </c>
      <c r="L319">
        <v>47</v>
      </c>
      <c r="M319">
        <v>48</v>
      </c>
      <c r="N319">
        <v>48</v>
      </c>
      <c r="O319">
        <v>3.3515865763405319</v>
      </c>
      <c r="P319">
        <v>15.227212371135881</v>
      </c>
      <c r="Q319">
        <v>-0.87555681523467688</v>
      </c>
      <c r="R319">
        <v>5.5418023147118203E-2</v>
      </c>
      <c r="S319">
        <v>48.958333333333343</v>
      </c>
      <c r="T319">
        <f t="shared" si="17"/>
        <v>-6.9440101063403974</v>
      </c>
      <c r="U319">
        <f t="shared" si="18"/>
        <v>5.5414867582952452</v>
      </c>
      <c r="V319">
        <f t="shared" si="19"/>
        <v>38.931784889385526</v>
      </c>
    </row>
    <row r="320" spans="1:22" x14ac:dyDescent="0.3">
      <c r="A320">
        <v>2022</v>
      </c>
      <c r="B320">
        <v>1</v>
      </c>
      <c r="C320">
        <v>11650510</v>
      </c>
      <c r="D320" t="s">
        <v>356</v>
      </c>
      <c r="E320" t="s">
        <v>355</v>
      </c>
      <c r="F320" s="3">
        <v>123822</v>
      </c>
      <c r="H320" s="11" t="str">
        <f t="shared" si="16"/>
        <v>고가</v>
      </c>
      <c r="I320">
        <v>12437650844</v>
      </c>
      <c r="J320">
        <v>19364559452</v>
      </c>
      <c r="K320">
        <v>14809155102</v>
      </c>
      <c r="L320">
        <v>195</v>
      </c>
      <c r="M320">
        <v>190</v>
      </c>
      <c r="N320">
        <v>195</v>
      </c>
      <c r="O320">
        <v>5.7235229102192973</v>
      </c>
      <c r="P320">
        <v>27.028021268608281</v>
      </c>
      <c r="Q320">
        <v>-0.35771062208619359</v>
      </c>
      <c r="R320">
        <v>0.31889061225886828</v>
      </c>
      <c r="S320">
        <v>137.32394366197181</v>
      </c>
      <c r="T320">
        <f t="shared" si="17"/>
        <v>-22.82713297340257</v>
      </c>
      <c r="U320">
        <f t="shared" si="18"/>
        <v>6.729648864735144</v>
      </c>
      <c r="V320">
        <f t="shared" si="19"/>
        <v>40.729035069036271</v>
      </c>
    </row>
    <row r="321" spans="1:22" x14ac:dyDescent="0.3">
      <c r="A321">
        <v>2022</v>
      </c>
      <c r="B321">
        <v>1</v>
      </c>
      <c r="C321">
        <v>11650520</v>
      </c>
      <c r="D321" t="s">
        <v>356</v>
      </c>
      <c r="E321" t="s">
        <v>357</v>
      </c>
      <c r="F321" s="3">
        <v>158168</v>
      </c>
      <c r="H321" s="11" t="str">
        <f t="shared" si="16"/>
        <v>최고가</v>
      </c>
      <c r="I321">
        <v>21421070942</v>
      </c>
      <c r="J321">
        <v>35697925315</v>
      </c>
      <c r="K321">
        <v>26897854772</v>
      </c>
      <c r="L321">
        <v>240</v>
      </c>
      <c r="M321">
        <v>247</v>
      </c>
      <c r="N321">
        <v>242</v>
      </c>
      <c r="O321">
        <v>6.2700182547343006</v>
      </c>
      <c r="P321">
        <v>29.746933674420578</v>
      </c>
      <c r="Q321">
        <v>-0.39993512919925828</v>
      </c>
      <c r="R321">
        <v>0.29740739898002361</v>
      </c>
      <c r="S321">
        <v>193.54838709677421</v>
      </c>
      <c r="T321">
        <f t="shared" si="17"/>
        <v>-32.93309772468924</v>
      </c>
      <c r="U321">
        <f t="shared" si="18"/>
        <v>5.0530189995995229</v>
      </c>
      <c r="V321">
        <f t="shared" si="19"/>
        <v>38.19291368459686</v>
      </c>
    </row>
    <row r="322" spans="1:22" x14ac:dyDescent="0.3">
      <c r="A322">
        <v>2022</v>
      </c>
      <c r="B322">
        <v>1</v>
      </c>
      <c r="C322">
        <v>11650530</v>
      </c>
      <c r="D322" t="s">
        <v>356</v>
      </c>
      <c r="E322" t="s">
        <v>358</v>
      </c>
      <c r="F322" s="3">
        <v>128465</v>
      </c>
      <c r="H322" s="11" t="str">
        <f t="shared" si="16"/>
        <v>고가</v>
      </c>
      <c r="I322">
        <v>36814690025</v>
      </c>
      <c r="J322">
        <v>14811593537</v>
      </c>
      <c r="K322">
        <v>44988916495</v>
      </c>
      <c r="L322">
        <v>472</v>
      </c>
      <c r="M322">
        <v>475</v>
      </c>
      <c r="N322">
        <v>479</v>
      </c>
      <c r="O322">
        <v>6.7460851532615713</v>
      </c>
      <c r="P322">
        <v>32.11545192328343</v>
      </c>
      <c r="Q322">
        <v>1.4855320214557139</v>
      </c>
      <c r="R322">
        <v>1.256705581415015</v>
      </c>
      <c r="S322">
        <v>161.09215017064849</v>
      </c>
      <c r="T322">
        <f t="shared" si="17"/>
        <v>-27.099307894200575</v>
      </c>
      <c r="U322">
        <f t="shared" si="18"/>
        <v>8.1792747096645471</v>
      </c>
      <c r="V322">
        <f t="shared" si="19"/>
        <v>42.921783260637959</v>
      </c>
    </row>
    <row r="323" spans="1:22" x14ac:dyDescent="0.3">
      <c r="A323">
        <v>2022</v>
      </c>
      <c r="B323">
        <v>1</v>
      </c>
      <c r="C323">
        <v>11650531</v>
      </c>
      <c r="D323" t="s">
        <v>356</v>
      </c>
      <c r="E323" t="s">
        <v>359</v>
      </c>
      <c r="F323" s="3">
        <v>161047</v>
      </c>
      <c r="H323" s="11" t="str">
        <f t="shared" ref="H323:H386" si="20">IF(F323 &lt; $G$2, "최저가",
 IF(F323 &lt; $G$3, "저가",
 IF(F323 &lt; $G$4, "중가",
 IF(F323 &lt; $G$5, "고가",
 "최고가"))))</f>
        <v>최고가</v>
      </c>
      <c r="I323">
        <v>19050012920</v>
      </c>
      <c r="J323">
        <v>10317271675</v>
      </c>
      <c r="K323">
        <v>23678567324</v>
      </c>
      <c r="L323">
        <v>209</v>
      </c>
      <c r="M323">
        <v>209</v>
      </c>
      <c r="N323">
        <v>210</v>
      </c>
      <c r="O323">
        <v>6.2885980957272993</v>
      </c>
      <c r="P323">
        <v>29.839371717454071</v>
      </c>
      <c r="Q323">
        <v>0.84641962721215247</v>
      </c>
      <c r="R323">
        <v>0.9315345181288972</v>
      </c>
      <c r="S323">
        <v>237.5</v>
      </c>
      <c r="T323">
        <f t="shared" ref="T323:T386" si="21">1-((S323-4.761905)/(561.111-4.761905))*100</f>
        <v>-40.833103907538479</v>
      </c>
      <c r="U323">
        <f t="shared" ref="U323:U386" si="22">(P323*0.5 + R323*0.2 +T323*0.3)</f>
        <v>2.8560615900912705</v>
      </c>
      <c r="V323">
        <f t="shared" ref="V323:V386" si="23" xml:space="preserve"> (U323 - MIN($U$2:$U$4657)) / (MAX($U$2:$U$4657) - MIN($U$2:$U$4657)) * 100</f>
        <v>34.869729013479365</v>
      </c>
    </row>
    <row r="324" spans="1:22" x14ac:dyDescent="0.3">
      <c r="A324">
        <v>2022</v>
      </c>
      <c r="B324">
        <v>1</v>
      </c>
      <c r="C324">
        <v>11650540</v>
      </c>
      <c r="D324" t="s">
        <v>356</v>
      </c>
      <c r="E324" t="s">
        <v>360</v>
      </c>
      <c r="F324" s="3">
        <v>134949</v>
      </c>
      <c r="H324" s="11" t="str">
        <f t="shared" si="20"/>
        <v>고가</v>
      </c>
      <c r="I324">
        <v>11369347988</v>
      </c>
      <c r="J324">
        <v>5319596563</v>
      </c>
      <c r="K324">
        <v>13056930302</v>
      </c>
      <c r="L324">
        <v>185</v>
      </c>
      <c r="M324">
        <v>178</v>
      </c>
      <c r="N324">
        <v>187</v>
      </c>
      <c r="O324">
        <v>5.0600132124210111</v>
      </c>
      <c r="P324">
        <v>23.7269414573584</v>
      </c>
      <c r="Q324">
        <v>1.13725756330443</v>
      </c>
      <c r="R324">
        <v>1.0795086174811701</v>
      </c>
      <c r="S324">
        <v>105.1136363636364</v>
      </c>
      <c r="T324">
        <f t="shared" si="21"/>
        <v>-17.037547335928782</v>
      </c>
      <c r="U324">
        <f t="shared" si="22"/>
        <v>6.9681082513968002</v>
      </c>
      <c r="V324">
        <f t="shared" si="23"/>
        <v>41.089735997970287</v>
      </c>
    </row>
    <row r="325" spans="1:22" x14ac:dyDescent="0.3">
      <c r="A325">
        <v>2022</v>
      </c>
      <c r="B325">
        <v>1</v>
      </c>
      <c r="C325">
        <v>11650560</v>
      </c>
      <c r="D325" t="s">
        <v>356</v>
      </c>
      <c r="E325" t="s">
        <v>361</v>
      </c>
      <c r="F325" s="3">
        <v>151210</v>
      </c>
      <c r="H325" s="11" t="str">
        <f t="shared" si="20"/>
        <v>최고가</v>
      </c>
      <c r="I325">
        <v>6118531957</v>
      </c>
      <c r="J325">
        <v>3065770639</v>
      </c>
      <c r="K325">
        <v>7519374474</v>
      </c>
      <c r="L325">
        <v>123</v>
      </c>
      <c r="M325">
        <v>127</v>
      </c>
      <c r="N325">
        <v>125</v>
      </c>
      <c r="O325">
        <v>3.655266939431733</v>
      </c>
      <c r="P325">
        <v>16.73807667198918</v>
      </c>
      <c r="Q325">
        <v>0.99575659025678342</v>
      </c>
      <c r="R325">
        <v>1.007514986507416</v>
      </c>
      <c r="S325">
        <v>123</v>
      </c>
      <c r="T325">
        <f t="shared" si="21"/>
        <v>-20.252500644402055</v>
      </c>
      <c r="U325">
        <f t="shared" si="22"/>
        <v>2.4947911399754572</v>
      </c>
      <c r="V325">
        <f t="shared" si="23"/>
        <v>34.323260330583359</v>
      </c>
    </row>
    <row r="326" spans="1:22" x14ac:dyDescent="0.3">
      <c r="A326">
        <v>2022</v>
      </c>
      <c r="B326">
        <v>1</v>
      </c>
      <c r="C326">
        <v>11650580</v>
      </c>
      <c r="D326" t="s">
        <v>356</v>
      </c>
      <c r="E326" t="s">
        <v>362</v>
      </c>
      <c r="F326" s="3">
        <v>168678</v>
      </c>
      <c r="H326" s="11" t="str">
        <f t="shared" si="20"/>
        <v>최고가</v>
      </c>
      <c r="I326">
        <v>3148827228</v>
      </c>
      <c r="J326">
        <v>6591789510</v>
      </c>
      <c r="K326">
        <v>4215554872</v>
      </c>
      <c r="L326">
        <v>55</v>
      </c>
      <c r="M326">
        <v>57</v>
      </c>
      <c r="N326">
        <v>55</v>
      </c>
      <c r="O326">
        <v>3.7712488452985728</v>
      </c>
      <c r="P326">
        <v>17.31510746626056</v>
      </c>
      <c r="Q326">
        <v>-0.52231071346815505</v>
      </c>
      <c r="R326">
        <v>0.23514448682968861</v>
      </c>
      <c r="S326">
        <v>42.96875</v>
      </c>
      <c r="T326">
        <f t="shared" si="21"/>
        <v>-5.8674228723244344</v>
      </c>
      <c r="U326">
        <f t="shared" si="22"/>
        <v>6.9443557687988875</v>
      </c>
      <c r="V326">
        <f t="shared" si="23"/>
        <v>41.053807269571294</v>
      </c>
    </row>
    <row r="327" spans="1:22" x14ac:dyDescent="0.3">
      <c r="A327">
        <v>2022</v>
      </c>
      <c r="B327">
        <v>1</v>
      </c>
      <c r="C327">
        <v>11650581</v>
      </c>
      <c r="D327" t="s">
        <v>356</v>
      </c>
      <c r="E327" t="s">
        <v>363</v>
      </c>
      <c r="F327" s="3">
        <v>176641</v>
      </c>
      <c r="H327" s="11" t="str">
        <f t="shared" si="20"/>
        <v>최고가</v>
      </c>
      <c r="I327">
        <v>7278400945</v>
      </c>
      <c r="J327">
        <v>5317787233</v>
      </c>
      <c r="K327">
        <v>8996184931</v>
      </c>
      <c r="L327">
        <v>154</v>
      </c>
      <c r="M327">
        <v>148</v>
      </c>
      <c r="N327">
        <v>155</v>
      </c>
      <c r="O327">
        <v>2.9729063655601098</v>
      </c>
      <c r="P327">
        <v>13.343210369544741</v>
      </c>
      <c r="Q327">
        <v>0.3686897625074651</v>
      </c>
      <c r="R327">
        <v>0.68847253174163925</v>
      </c>
      <c r="S327">
        <v>107.69230769230769</v>
      </c>
      <c r="T327">
        <f t="shared" si="21"/>
        <v>-17.501046126858117</v>
      </c>
      <c r="U327">
        <f t="shared" si="22"/>
        <v>1.5589858530632625</v>
      </c>
      <c r="V327">
        <f t="shared" si="23"/>
        <v>32.907732759972234</v>
      </c>
    </row>
    <row r="328" spans="1:22" x14ac:dyDescent="0.3">
      <c r="A328">
        <v>2022</v>
      </c>
      <c r="B328">
        <v>1</v>
      </c>
      <c r="C328">
        <v>11650590</v>
      </c>
      <c r="D328" t="s">
        <v>356</v>
      </c>
      <c r="E328" t="s">
        <v>364</v>
      </c>
      <c r="F328" s="3">
        <v>112550</v>
      </c>
      <c r="H328" s="11" t="str">
        <f t="shared" si="20"/>
        <v>중가</v>
      </c>
      <c r="I328">
        <v>4568744649</v>
      </c>
      <c r="J328">
        <v>5619436464</v>
      </c>
      <c r="K328">
        <v>5954160193</v>
      </c>
      <c r="L328">
        <v>100</v>
      </c>
      <c r="M328">
        <v>104</v>
      </c>
      <c r="N328">
        <v>102</v>
      </c>
      <c r="O328">
        <v>4.5103358003850147</v>
      </c>
      <c r="P328">
        <v>20.992197694617289</v>
      </c>
      <c r="Q328">
        <v>-0.18697458752867571</v>
      </c>
      <c r="R328">
        <v>0.40575861606911162</v>
      </c>
      <c r="S328">
        <v>149.25373134328359</v>
      </c>
      <c r="T328">
        <f t="shared" si="21"/>
        <v>-24.971431901634272</v>
      </c>
      <c r="U328">
        <f t="shared" si="22"/>
        <v>3.0858210000321851</v>
      </c>
      <c r="V328">
        <f t="shared" si="23"/>
        <v>35.217270092726565</v>
      </c>
    </row>
    <row r="329" spans="1:22" x14ac:dyDescent="0.3">
      <c r="A329">
        <v>2022</v>
      </c>
      <c r="B329">
        <v>1</v>
      </c>
      <c r="C329">
        <v>11650600</v>
      </c>
      <c r="D329" t="s">
        <v>356</v>
      </c>
      <c r="E329" t="s">
        <v>365</v>
      </c>
      <c r="F329" s="3">
        <v>119593</v>
      </c>
      <c r="H329" s="11" t="str">
        <f t="shared" si="20"/>
        <v>고가</v>
      </c>
      <c r="I329">
        <v>5818403997</v>
      </c>
      <c r="J329">
        <v>8201664115</v>
      </c>
      <c r="K329">
        <v>6711394896</v>
      </c>
      <c r="L329">
        <v>108</v>
      </c>
      <c r="M329">
        <v>109</v>
      </c>
      <c r="N329">
        <v>106</v>
      </c>
      <c r="O329">
        <v>5.0053199958129593</v>
      </c>
      <c r="P329">
        <v>23.454832890209708</v>
      </c>
      <c r="Q329">
        <v>-0.29058250674290143</v>
      </c>
      <c r="R329">
        <v>0.3530444181295973</v>
      </c>
      <c r="S329">
        <v>154.28571428571431</v>
      </c>
      <c r="T329">
        <f t="shared" si="21"/>
        <v>-25.875896919669529</v>
      </c>
      <c r="U329">
        <f t="shared" si="22"/>
        <v>4.0352562528299147</v>
      </c>
      <c r="V329">
        <f t="shared" si="23"/>
        <v>36.653414764744674</v>
      </c>
    </row>
    <row r="330" spans="1:22" x14ac:dyDescent="0.3">
      <c r="A330">
        <v>2022</v>
      </c>
      <c r="B330">
        <v>1</v>
      </c>
      <c r="C330">
        <v>11650610</v>
      </c>
      <c r="D330" t="s">
        <v>356</v>
      </c>
      <c r="E330" t="s">
        <v>366</v>
      </c>
      <c r="F330" s="3">
        <v>116633</v>
      </c>
      <c r="H330" s="11" t="str">
        <f t="shared" si="20"/>
        <v>고가</v>
      </c>
      <c r="I330">
        <v>8112302709</v>
      </c>
      <c r="J330">
        <v>2090099800</v>
      </c>
      <c r="K330">
        <v>12013685598</v>
      </c>
      <c r="L330">
        <v>164</v>
      </c>
      <c r="M330">
        <v>162</v>
      </c>
      <c r="N330">
        <v>161</v>
      </c>
      <c r="O330">
        <v>4.7123370287551269</v>
      </c>
      <c r="P330">
        <v>21.997190054236079</v>
      </c>
      <c r="Q330">
        <v>2.8812992130806392</v>
      </c>
      <c r="R330">
        <v>1.966851568081003</v>
      </c>
      <c r="S330">
        <v>84.974093264248708</v>
      </c>
      <c r="T330">
        <f t="shared" si="21"/>
        <v>-13.417600205541579</v>
      </c>
      <c r="U330">
        <f t="shared" si="22"/>
        <v>7.3666852790717661</v>
      </c>
      <c r="V330">
        <f t="shared" si="23"/>
        <v>41.692635746002047</v>
      </c>
    </row>
    <row r="331" spans="1:22" x14ac:dyDescent="0.3">
      <c r="A331">
        <v>2022</v>
      </c>
      <c r="B331">
        <v>1</v>
      </c>
      <c r="C331">
        <v>11650620</v>
      </c>
      <c r="D331" t="s">
        <v>356</v>
      </c>
      <c r="E331" t="s">
        <v>367</v>
      </c>
      <c r="F331" s="3">
        <v>107390</v>
      </c>
      <c r="H331" s="11" t="str">
        <f t="shared" si="20"/>
        <v>중가</v>
      </c>
      <c r="I331">
        <v>2205758912</v>
      </c>
      <c r="J331">
        <v>5565361671</v>
      </c>
      <c r="K331">
        <v>2702016159</v>
      </c>
      <c r="L331">
        <v>41</v>
      </c>
      <c r="M331">
        <v>41</v>
      </c>
      <c r="N331">
        <v>39</v>
      </c>
      <c r="O331">
        <v>5.5663156980950568</v>
      </c>
      <c r="P331">
        <v>26.245887177956341</v>
      </c>
      <c r="Q331">
        <v>-0.60366297063966678</v>
      </c>
      <c r="R331">
        <v>0.19375364508815771</v>
      </c>
      <c r="S331">
        <v>17.083333333333339</v>
      </c>
      <c r="T331">
        <f t="shared" si="21"/>
        <v>-1.2146936957511074</v>
      </c>
      <c r="U331">
        <f t="shared" si="22"/>
        <v>12.797286209270471</v>
      </c>
      <c r="V331">
        <f t="shared" si="23"/>
        <v>49.907128065282933</v>
      </c>
    </row>
    <row r="332" spans="1:22" x14ac:dyDescent="0.3">
      <c r="A332">
        <v>2022</v>
      </c>
      <c r="B332">
        <v>1</v>
      </c>
      <c r="C332">
        <v>11650621</v>
      </c>
      <c r="D332" t="s">
        <v>356</v>
      </c>
      <c r="E332" t="s">
        <v>368</v>
      </c>
      <c r="F332" s="3">
        <v>110614</v>
      </c>
      <c r="H332" s="11" t="str">
        <f t="shared" si="20"/>
        <v>중가</v>
      </c>
      <c r="I332">
        <v>6042096205</v>
      </c>
      <c r="J332">
        <v>16388665461</v>
      </c>
      <c r="K332">
        <v>7250885632</v>
      </c>
      <c r="L332">
        <v>111</v>
      </c>
      <c r="M332">
        <v>112</v>
      </c>
      <c r="N332">
        <v>110</v>
      </c>
      <c r="O332">
        <v>5.4677928194888077</v>
      </c>
      <c r="P332">
        <v>25.75571817727327</v>
      </c>
      <c r="Q332">
        <v>-0.63132469697558125</v>
      </c>
      <c r="R332">
        <v>0.17967976223751311</v>
      </c>
      <c r="S332">
        <v>116.8421052631579</v>
      </c>
      <c r="T332">
        <f t="shared" si="21"/>
        <v>-19.145660570034341</v>
      </c>
      <c r="U332">
        <f t="shared" si="22"/>
        <v>7.1700968700738352</v>
      </c>
      <c r="V332">
        <f t="shared" si="23"/>
        <v>41.39527013277992</v>
      </c>
    </row>
    <row r="333" spans="1:22" x14ac:dyDescent="0.3">
      <c r="A333">
        <v>2022</v>
      </c>
      <c r="B333">
        <v>1</v>
      </c>
      <c r="C333">
        <v>11650651</v>
      </c>
      <c r="D333" t="s">
        <v>356</v>
      </c>
      <c r="E333" t="s">
        <v>369</v>
      </c>
      <c r="F333" s="3">
        <v>109175</v>
      </c>
      <c r="H333" s="11" t="str">
        <f t="shared" si="20"/>
        <v>중가</v>
      </c>
      <c r="I333">
        <v>17476006563</v>
      </c>
      <c r="J333">
        <v>16517588299</v>
      </c>
      <c r="K333">
        <v>20735324720</v>
      </c>
      <c r="L333">
        <v>250</v>
      </c>
      <c r="M333">
        <v>250</v>
      </c>
      <c r="N333">
        <v>248</v>
      </c>
      <c r="O333">
        <v>7.1143705317151369</v>
      </c>
      <c r="P333">
        <v>33.947737768728878</v>
      </c>
      <c r="Q333">
        <v>5.8024104164045798E-2</v>
      </c>
      <c r="R333">
        <v>0.53041037654032164</v>
      </c>
      <c r="S333">
        <v>43.402777777777779</v>
      </c>
      <c r="T333">
        <f t="shared" si="21"/>
        <v>-5.945436440006751</v>
      </c>
      <c r="U333">
        <f t="shared" si="22"/>
        <v>15.296320027670477</v>
      </c>
      <c r="V333">
        <f t="shared" si="23"/>
        <v>53.687242710186297</v>
      </c>
    </row>
    <row r="334" spans="1:22" x14ac:dyDescent="0.3">
      <c r="A334">
        <v>2022</v>
      </c>
      <c r="B334">
        <v>1</v>
      </c>
      <c r="C334">
        <v>11650652</v>
      </c>
      <c r="D334" t="s">
        <v>356</v>
      </c>
      <c r="E334" t="s">
        <v>370</v>
      </c>
      <c r="F334" s="3">
        <v>91573</v>
      </c>
      <c r="H334" s="11" t="str">
        <f t="shared" si="20"/>
        <v>저가</v>
      </c>
      <c r="I334">
        <v>17059008183</v>
      </c>
      <c r="J334">
        <v>24813884799</v>
      </c>
      <c r="K334">
        <v>21961240008</v>
      </c>
      <c r="L334">
        <v>318</v>
      </c>
      <c r="M334">
        <v>316</v>
      </c>
      <c r="N334">
        <v>321</v>
      </c>
      <c r="O334">
        <v>6.5090364846448816</v>
      </c>
      <c r="P334">
        <v>30.936092259286308</v>
      </c>
      <c r="Q334">
        <v>-0.31252166594698311</v>
      </c>
      <c r="R334">
        <v>0.34188209395899782</v>
      </c>
      <c r="S334">
        <v>41.952506596306073</v>
      </c>
      <c r="T334">
        <f t="shared" si="21"/>
        <v>-5.6847599700519096</v>
      </c>
      <c r="U334">
        <f t="shared" si="22"/>
        <v>13.830994557419382</v>
      </c>
      <c r="V334">
        <f t="shared" si="23"/>
        <v>51.470746787297003</v>
      </c>
    </row>
    <row r="335" spans="1:22" x14ac:dyDescent="0.3">
      <c r="A335">
        <v>2022</v>
      </c>
      <c r="B335">
        <v>1</v>
      </c>
      <c r="C335">
        <v>11680521</v>
      </c>
      <c r="D335" t="s">
        <v>372</v>
      </c>
      <c r="E335" t="s">
        <v>371</v>
      </c>
      <c r="F335" s="3">
        <v>139606</v>
      </c>
      <c r="H335" s="11" t="str">
        <f t="shared" si="20"/>
        <v>고가</v>
      </c>
      <c r="I335">
        <v>25612850970</v>
      </c>
      <c r="J335">
        <v>35765478707</v>
      </c>
      <c r="K335">
        <v>32784748587</v>
      </c>
      <c r="L335">
        <v>412</v>
      </c>
      <c r="M335">
        <v>424</v>
      </c>
      <c r="N335">
        <v>411</v>
      </c>
      <c r="O335">
        <v>4.9478225231368889</v>
      </c>
      <c r="P335">
        <v>23.16877264590779</v>
      </c>
      <c r="Q335">
        <v>-0.28386668105781382</v>
      </c>
      <c r="R335">
        <v>0.3564613322726079</v>
      </c>
      <c r="S335">
        <v>329.6</v>
      </c>
      <c r="T335">
        <f t="shared" si="21"/>
        <v>-57.387458148017657</v>
      </c>
      <c r="U335">
        <f t="shared" si="22"/>
        <v>-5.5605588549968807</v>
      </c>
      <c r="V335">
        <f t="shared" si="23"/>
        <v>22.138492656925848</v>
      </c>
    </row>
    <row r="336" spans="1:22" x14ac:dyDescent="0.3">
      <c r="A336">
        <v>2022</v>
      </c>
      <c r="B336">
        <v>1</v>
      </c>
      <c r="C336">
        <v>11680531</v>
      </c>
      <c r="D336" t="s">
        <v>372</v>
      </c>
      <c r="E336" t="s">
        <v>373</v>
      </c>
      <c r="F336" s="3">
        <v>132028</v>
      </c>
      <c r="H336" s="11" t="str">
        <f t="shared" si="20"/>
        <v>고가</v>
      </c>
      <c r="I336">
        <v>39992456167</v>
      </c>
      <c r="J336">
        <v>20137971315</v>
      </c>
      <c r="K336">
        <v>47728442747</v>
      </c>
      <c r="L336">
        <v>559</v>
      </c>
      <c r="M336">
        <v>515</v>
      </c>
      <c r="N336">
        <v>552</v>
      </c>
      <c r="O336">
        <v>6.0208487254503043</v>
      </c>
      <c r="P336">
        <v>28.507270553553742</v>
      </c>
      <c r="Q336">
        <v>0.98592278941281231</v>
      </c>
      <c r="R336">
        <v>1.0025116920863111</v>
      </c>
      <c r="S336">
        <v>380.27210884353741</v>
      </c>
      <c r="T336">
        <f t="shared" si="21"/>
        <v>-66.495428179592409</v>
      </c>
      <c r="U336">
        <f t="shared" si="22"/>
        <v>-5.4944908386835873</v>
      </c>
      <c r="V336">
        <f t="shared" si="23"/>
        <v>22.238429150056419</v>
      </c>
    </row>
    <row r="337" spans="1:22" x14ac:dyDescent="0.3">
      <c r="A337">
        <v>2022</v>
      </c>
      <c r="B337">
        <v>1</v>
      </c>
      <c r="C337">
        <v>11680545</v>
      </c>
      <c r="D337" t="s">
        <v>372</v>
      </c>
      <c r="E337" t="s">
        <v>374</v>
      </c>
      <c r="F337" s="3">
        <v>158563</v>
      </c>
      <c r="H337" s="11" t="str">
        <f t="shared" si="20"/>
        <v>최고가</v>
      </c>
      <c r="I337">
        <v>21684436051</v>
      </c>
      <c r="J337">
        <v>17385548767</v>
      </c>
      <c r="K337">
        <v>28363876832</v>
      </c>
      <c r="L337">
        <v>306</v>
      </c>
      <c r="M337">
        <v>303</v>
      </c>
      <c r="N337">
        <v>300</v>
      </c>
      <c r="O337">
        <v>4.9657213082011697</v>
      </c>
      <c r="P337">
        <v>23.257822313482599</v>
      </c>
      <c r="Q337">
        <v>0.24726785111090879</v>
      </c>
      <c r="R337">
        <v>0.62669483443726759</v>
      </c>
      <c r="S337">
        <v>120.9486166007905</v>
      </c>
      <c r="T337">
        <f t="shared" si="21"/>
        <v>-19.883778304841226</v>
      </c>
      <c r="U337">
        <f t="shared" si="22"/>
        <v>5.7891166321763849</v>
      </c>
      <c r="V337">
        <f t="shared" si="23"/>
        <v>39.306357376512963</v>
      </c>
    </row>
    <row r="338" spans="1:22" x14ac:dyDescent="0.3">
      <c r="A338">
        <v>2022</v>
      </c>
      <c r="B338">
        <v>1</v>
      </c>
      <c r="C338">
        <v>11680565</v>
      </c>
      <c r="D338" t="s">
        <v>372</v>
      </c>
      <c r="E338" t="s">
        <v>375</v>
      </c>
      <c r="F338" s="3">
        <v>152158</v>
      </c>
      <c r="H338" s="11" t="str">
        <f t="shared" si="20"/>
        <v>최고가</v>
      </c>
      <c r="I338">
        <v>20598306656</v>
      </c>
      <c r="J338">
        <v>32206359825</v>
      </c>
      <c r="K338">
        <v>21998301251</v>
      </c>
      <c r="L338">
        <v>263</v>
      </c>
      <c r="M338">
        <v>261</v>
      </c>
      <c r="N338">
        <v>260</v>
      </c>
      <c r="O338">
        <v>5.719241959554938</v>
      </c>
      <c r="P338">
        <v>27.006722770850129</v>
      </c>
      <c r="Q338">
        <v>-0.36042735758014222</v>
      </c>
      <c r="R338">
        <v>0.31750837686930122</v>
      </c>
      <c r="S338">
        <v>112.8755364806867</v>
      </c>
      <c r="T338">
        <f t="shared" si="21"/>
        <v>-18.43269656629651</v>
      </c>
      <c r="U338">
        <f t="shared" si="22"/>
        <v>8.0370540909099724</v>
      </c>
      <c r="V338">
        <f t="shared" si="23"/>
        <v>42.706656022341683</v>
      </c>
    </row>
    <row r="339" spans="1:22" x14ac:dyDescent="0.3">
      <c r="A339">
        <v>2022</v>
      </c>
      <c r="B339">
        <v>1</v>
      </c>
      <c r="C339">
        <v>11680580</v>
      </c>
      <c r="D339" t="s">
        <v>372</v>
      </c>
      <c r="E339" t="s">
        <v>376</v>
      </c>
      <c r="F339" s="3">
        <v>202706</v>
      </c>
      <c r="H339" s="11" t="str">
        <f t="shared" si="20"/>
        <v>최고가</v>
      </c>
      <c r="I339">
        <v>34588100260</v>
      </c>
      <c r="J339">
        <v>14521515064</v>
      </c>
      <c r="K339">
        <v>42142848025</v>
      </c>
      <c r="L339">
        <v>317</v>
      </c>
      <c r="M339">
        <v>329</v>
      </c>
      <c r="N339">
        <v>327</v>
      </c>
      <c r="O339">
        <v>5.9807869729361602</v>
      </c>
      <c r="P339">
        <v>28.307956145841899</v>
      </c>
      <c r="Q339">
        <v>1.381852038686147</v>
      </c>
      <c r="R339">
        <v>1.2039547185897539</v>
      </c>
      <c r="S339">
        <v>163.4020618556701</v>
      </c>
      <c r="T339">
        <f t="shared" si="21"/>
        <v>-27.51449895063999</v>
      </c>
      <c r="U339">
        <f t="shared" si="22"/>
        <v>6.1404193314469033</v>
      </c>
      <c r="V339">
        <f t="shared" si="23"/>
        <v>39.837748535979863</v>
      </c>
    </row>
    <row r="340" spans="1:22" x14ac:dyDescent="0.3">
      <c r="A340">
        <v>2022</v>
      </c>
      <c r="B340">
        <v>1</v>
      </c>
      <c r="C340">
        <v>11680590</v>
      </c>
      <c r="D340" t="s">
        <v>372</v>
      </c>
      <c r="E340" t="s">
        <v>377</v>
      </c>
      <c r="F340" s="3">
        <v>157246</v>
      </c>
      <c r="H340" s="11" t="str">
        <f t="shared" si="20"/>
        <v>최고가</v>
      </c>
      <c r="I340">
        <v>13737873739</v>
      </c>
      <c r="J340">
        <v>2813404180</v>
      </c>
      <c r="K340">
        <v>17472112538</v>
      </c>
      <c r="L340">
        <v>185</v>
      </c>
      <c r="M340">
        <v>188</v>
      </c>
      <c r="N340">
        <v>182</v>
      </c>
      <c r="O340">
        <v>5.247176537793405</v>
      </c>
      <c r="P340">
        <v>24.65811258694908</v>
      </c>
      <c r="Q340">
        <v>3.8830075097848189</v>
      </c>
      <c r="R340">
        <v>2.476506137254781</v>
      </c>
      <c r="S340">
        <v>149.1935483870968</v>
      </c>
      <c r="T340">
        <f t="shared" si="21"/>
        <v>-24.960614420896427</v>
      </c>
      <c r="U340">
        <f t="shared" si="22"/>
        <v>5.3361731946565678</v>
      </c>
      <c r="V340">
        <f t="shared" si="23"/>
        <v>38.621221341588168</v>
      </c>
    </row>
    <row r="341" spans="1:22" x14ac:dyDescent="0.3">
      <c r="A341">
        <v>2022</v>
      </c>
      <c r="B341">
        <v>1</v>
      </c>
      <c r="C341">
        <v>11680600</v>
      </c>
      <c r="D341" t="s">
        <v>372</v>
      </c>
      <c r="E341" t="s">
        <v>378</v>
      </c>
      <c r="F341" s="3">
        <v>190164</v>
      </c>
      <c r="H341" s="11" t="str">
        <f t="shared" si="20"/>
        <v>최고가</v>
      </c>
      <c r="I341">
        <v>2942135512</v>
      </c>
      <c r="J341">
        <v>15523738778</v>
      </c>
      <c r="K341">
        <v>3206163438</v>
      </c>
      <c r="L341">
        <v>52</v>
      </c>
      <c r="M341">
        <v>51</v>
      </c>
      <c r="N341">
        <v>50</v>
      </c>
      <c r="O341">
        <v>3.3058908846471158</v>
      </c>
      <c r="P341">
        <v>14.9998681050147</v>
      </c>
      <c r="Q341">
        <v>-0.81047506956445647</v>
      </c>
      <c r="R341">
        <v>8.853066597913517E-2</v>
      </c>
      <c r="S341">
        <v>65.822784810126578</v>
      </c>
      <c r="T341">
        <f t="shared" si="21"/>
        <v>-9.9752815918801083</v>
      </c>
      <c r="U341">
        <f t="shared" si="22"/>
        <v>4.5250557081391456</v>
      </c>
      <c r="V341">
        <f t="shared" si="23"/>
        <v>37.394300334378762</v>
      </c>
    </row>
    <row r="342" spans="1:22" x14ac:dyDescent="0.3">
      <c r="A342">
        <v>2022</v>
      </c>
      <c r="B342">
        <v>1</v>
      </c>
      <c r="C342">
        <v>11680610</v>
      </c>
      <c r="D342" t="s">
        <v>372</v>
      </c>
      <c r="E342" t="s">
        <v>379</v>
      </c>
      <c r="F342" s="3">
        <v>150247</v>
      </c>
      <c r="H342" s="11" t="str">
        <f t="shared" si="20"/>
        <v>최고가</v>
      </c>
      <c r="I342">
        <v>15570707577</v>
      </c>
      <c r="J342">
        <v>28521824809</v>
      </c>
      <c r="K342">
        <v>19168066911</v>
      </c>
      <c r="L342">
        <v>230</v>
      </c>
      <c r="M342">
        <v>230</v>
      </c>
      <c r="N342">
        <v>228</v>
      </c>
      <c r="O342">
        <v>5.0064766385168848</v>
      </c>
      <c r="P342">
        <v>23.460587395217591</v>
      </c>
      <c r="Q342">
        <v>-0.45407744135337741</v>
      </c>
      <c r="R342">
        <v>0.26986058034452942</v>
      </c>
      <c r="S342">
        <v>115</v>
      </c>
      <c r="T342">
        <f t="shared" si="21"/>
        <v>-18.814554564881604</v>
      </c>
      <c r="U342">
        <f t="shared" si="22"/>
        <v>6.1398994442132198</v>
      </c>
      <c r="V342">
        <f t="shared" si="23"/>
        <v>39.836962138720544</v>
      </c>
    </row>
    <row r="343" spans="1:22" x14ac:dyDescent="0.3">
      <c r="A343">
        <v>2022</v>
      </c>
      <c r="B343">
        <v>1</v>
      </c>
      <c r="C343">
        <v>11680630</v>
      </c>
      <c r="D343" t="s">
        <v>372</v>
      </c>
      <c r="E343" t="s">
        <v>380</v>
      </c>
      <c r="F343" s="3">
        <v>153079</v>
      </c>
      <c r="H343" s="11" t="str">
        <f t="shared" si="20"/>
        <v>최고가</v>
      </c>
      <c r="I343">
        <v>29831290409</v>
      </c>
      <c r="J343">
        <v>69662710313</v>
      </c>
      <c r="K343">
        <v>34585605250</v>
      </c>
      <c r="L343">
        <v>308</v>
      </c>
      <c r="M343">
        <v>316</v>
      </c>
      <c r="N343">
        <v>315</v>
      </c>
      <c r="O343">
        <v>7.0301274353082563</v>
      </c>
      <c r="P343">
        <v>33.528613246949128</v>
      </c>
      <c r="Q343">
        <v>-0.57177534042293676</v>
      </c>
      <c r="R343">
        <v>0.2099776061889608</v>
      </c>
      <c r="S343">
        <v>421.91780821917808</v>
      </c>
      <c r="T343">
        <f t="shared" si="21"/>
        <v>-73.980961947853629</v>
      </c>
      <c r="U343">
        <f t="shared" si="22"/>
        <v>-5.3879864396437327</v>
      </c>
      <c r="V343">
        <f t="shared" si="23"/>
        <v>22.399530946916034</v>
      </c>
    </row>
    <row r="344" spans="1:22" x14ac:dyDescent="0.3">
      <c r="A344">
        <v>2022</v>
      </c>
      <c r="B344">
        <v>1</v>
      </c>
      <c r="C344">
        <v>11680640</v>
      </c>
      <c r="D344" t="s">
        <v>372</v>
      </c>
      <c r="E344" t="s">
        <v>381</v>
      </c>
      <c r="F344" s="3">
        <v>153742</v>
      </c>
      <c r="H344" s="11" t="str">
        <f t="shared" si="20"/>
        <v>최고가</v>
      </c>
      <c r="I344">
        <v>74283777722</v>
      </c>
      <c r="J344">
        <v>11478540310</v>
      </c>
      <c r="K344">
        <v>89467909788</v>
      </c>
      <c r="L344">
        <v>1100</v>
      </c>
      <c r="M344">
        <v>1089</v>
      </c>
      <c r="N344">
        <v>1106</v>
      </c>
      <c r="O344">
        <v>4.8805218425096006</v>
      </c>
      <c r="P344">
        <v>22.833939682894101</v>
      </c>
      <c r="Q344">
        <v>5.4715352053330903</v>
      </c>
      <c r="R344">
        <v>3.2847258564674662</v>
      </c>
      <c r="S344">
        <v>468.08510638297872</v>
      </c>
      <c r="T344">
        <f t="shared" si="21"/>
        <v>-82.279222622439733</v>
      </c>
      <c r="U344">
        <f t="shared" si="22"/>
        <v>-12.609851773991375</v>
      </c>
      <c r="V344">
        <f t="shared" si="23"/>
        <v>11.475517549063778</v>
      </c>
    </row>
    <row r="345" spans="1:22" x14ac:dyDescent="0.3">
      <c r="A345">
        <v>2022</v>
      </c>
      <c r="B345">
        <v>1</v>
      </c>
      <c r="C345">
        <v>11680650</v>
      </c>
      <c r="D345" t="s">
        <v>372</v>
      </c>
      <c r="E345" t="s">
        <v>382</v>
      </c>
      <c r="F345" s="3">
        <v>159040</v>
      </c>
      <c r="H345" s="11" t="str">
        <f t="shared" si="20"/>
        <v>최고가</v>
      </c>
      <c r="I345">
        <v>11291396423</v>
      </c>
      <c r="J345">
        <v>5088505388</v>
      </c>
      <c r="K345">
        <v>13414163582</v>
      </c>
      <c r="L345">
        <v>324</v>
      </c>
      <c r="M345">
        <v>331</v>
      </c>
      <c r="N345">
        <v>326</v>
      </c>
      <c r="O345">
        <v>2.434746601824596</v>
      </c>
      <c r="P345">
        <v>10.66576897390385</v>
      </c>
      <c r="Q345">
        <v>1.219000583084378</v>
      </c>
      <c r="R345">
        <v>1.121098273537714</v>
      </c>
      <c r="S345">
        <v>281.73913043478262</v>
      </c>
      <c r="T345">
        <f t="shared" si="21"/>
        <v>-48.784789428799662</v>
      </c>
      <c r="U345">
        <f t="shared" si="22"/>
        <v>-9.0783326869804313</v>
      </c>
      <c r="V345">
        <f t="shared" si="23"/>
        <v>16.817400848631468</v>
      </c>
    </row>
    <row r="346" spans="1:22" x14ac:dyDescent="0.3">
      <c r="A346">
        <v>2022</v>
      </c>
      <c r="B346">
        <v>1</v>
      </c>
      <c r="C346">
        <v>11680655</v>
      </c>
      <c r="D346" t="s">
        <v>372</v>
      </c>
      <c r="E346" t="s">
        <v>383</v>
      </c>
      <c r="F346" s="3">
        <v>139995</v>
      </c>
      <c r="H346" s="11" t="str">
        <f t="shared" si="20"/>
        <v>고가</v>
      </c>
      <c r="I346">
        <v>5136557670</v>
      </c>
      <c r="J346">
        <v>6644177797</v>
      </c>
      <c r="K346">
        <v>6522156134</v>
      </c>
      <c r="L346">
        <v>78</v>
      </c>
      <c r="M346">
        <v>86</v>
      </c>
      <c r="N346">
        <v>80</v>
      </c>
      <c r="O346">
        <v>5.2266393213677036</v>
      </c>
      <c r="P346">
        <v>24.555936249893101</v>
      </c>
      <c r="Q346">
        <v>-0.22690845625484701</v>
      </c>
      <c r="R346">
        <v>0.3854408461873578</v>
      </c>
      <c r="S346">
        <v>76.470588235294116</v>
      </c>
      <c r="T346">
        <f t="shared" si="21"/>
        <v>-11.889152490720617</v>
      </c>
      <c r="U346">
        <f t="shared" si="22"/>
        <v>8.7883105469678373</v>
      </c>
      <c r="V346">
        <f t="shared" si="23"/>
        <v>43.843029412214705</v>
      </c>
    </row>
    <row r="347" spans="1:22" x14ac:dyDescent="0.3">
      <c r="A347">
        <v>2022</v>
      </c>
      <c r="B347">
        <v>1</v>
      </c>
      <c r="C347">
        <v>11680656</v>
      </c>
      <c r="D347" t="s">
        <v>372</v>
      </c>
      <c r="E347" t="s">
        <v>384</v>
      </c>
      <c r="F347" s="3">
        <v>170414</v>
      </c>
      <c r="H347" s="11" t="str">
        <f t="shared" si="20"/>
        <v>최고가</v>
      </c>
      <c r="I347">
        <v>7152842800</v>
      </c>
      <c r="J347">
        <v>2454190801</v>
      </c>
      <c r="K347">
        <v>8706057224</v>
      </c>
      <c r="L347">
        <v>108</v>
      </c>
      <c r="M347">
        <v>104</v>
      </c>
      <c r="N347">
        <v>109</v>
      </c>
      <c r="O347">
        <v>4.3182436710289798</v>
      </c>
      <c r="P347">
        <v>20.036504880749799</v>
      </c>
      <c r="Q347">
        <v>1.9145422585258891</v>
      </c>
      <c r="R347">
        <v>1.4749797319481921</v>
      </c>
      <c r="S347">
        <v>105.88235294117651</v>
      </c>
      <c r="T347">
        <f t="shared" si="21"/>
        <v>-17.175718959545804</v>
      </c>
      <c r="U347">
        <f t="shared" si="22"/>
        <v>5.1605326989007976</v>
      </c>
      <c r="V347">
        <f t="shared" si="23"/>
        <v>38.355542179763319</v>
      </c>
    </row>
    <row r="348" spans="1:22" x14ac:dyDescent="0.3">
      <c r="A348">
        <v>2022</v>
      </c>
      <c r="B348">
        <v>1</v>
      </c>
      <c r="C348">
        <v>11680670</v>
      </c>
      <c r="D348" t="s">
        <v>372</v>
      </c>
      <c r="E348" t="s">
        <v>385</v>
      </c>
      <c r="F348" s="3">
        <v>157533</v>
      </c>
      <c r="H348" s="11" t="str">
        <f t="shared" si="20"/>
        <v>최고가</v>
      </c>
      <c r="I348">
        <v>2965028087</v>
      </c>
      <c r="J348">
        <v>8714448219</v>
      </c>
      <c r="K348">
        <v>3485378314</v>
      </c>
      <c r="L348">
        <v>60</v>
      </c>
      <c r="M348">
        <v>62</v>
      </c>
      <c r="N348">
        <v>60</v>
      </c>
      <c r="O348">
        <v>3.4854873288159962</v>
      </c>
      <c r="P348">
        <v>15.89339264276515</v>
      </c>
      <c r="Q348">
        <v>-0.65975722013754268</v>
      </c>
      <c r="R348">
        <v>0.16521370920559711</v>
      </c>
      <c r="S348">
        <v>23.904382470119529</v>
      </c>
      <c r="T348">
        <f t="shared" si="21"/>
        <v>-2.4407313038083633</v>
      </c>
      <c r="U348">
        <f t="shared" si="22"/>
        <v>7.247519672081185</v>
      </c>
      <c r="V348">
        <f t="shared" si="23"/>
        <v>41.512382220484611</v>
      </c>
    </row>
    <row r="349" spans="1:22" x14ac:dyDescent="0.3">
      <c r="A349">
        <v>2022</v>
      </c>
      <c r="B349">
        <v>1</v>
      </c>
      <c r="C349">
        <v>11680690</v>
      </c>
      <c r="D349" t="s">
        <v>372</v>
      </c>
      <c r="E349" t="s">
        <v>386</v>
      </c>
      <c r="F349" s="3">
        <v>82785</v>
      </c>
      <c r="H349" s="11" t="str">
        <f t="shared" si="20"/>
        <v>저가</v>
      </c>
      <c r="I349">
        <v>8493161879</v>
      </c>
      <c r="J349">
        <v>2998348691</v>
      </c>
      <c r="K349">
        <v>10526754098</v>
      </c>
      <c r="L349">
        <v>103</v>
      </c>
      <c r="M349">
        <v>101</v>
      </c>
      <c r="N349">
        <v>104</v>
      </c>
      <c r="O349">
        <v>11.0672065283416</v>
      </c>
      <c r="P349">
        <v>53.613806175783772</v>
      </c>
      <c r="Q349">
        <v>1.832613132853266</v>
      </c>
      <c r="R349">
        <v>1.433295387928232</v>
      </c>
      <c r="S349">
        <v>69.127516778523486</v>
      </c>
      <c r="T349">
        <f t="shared" si="21"/>
        <v>-10.569284889107886</v>
      </c>
      <c r="U349">
        <f t="shared" si="22"/>
        <v>23.922776698745167</v>
      </c>
      <c r="V349">
        <f t="shared" si="23"/>
        <v>66.735883731311674</v>
      </c>
    </row>
    <row r="350" spans="1:22" x14ac:dyDescent="0.3">
      <c r="A350">
        <v>2022</v>
      </c>
      <c r="B350">
        <v>1</v>
      </c>
      <c r="C350">
        <v>11680700</v>
      </c>
      <c r="D350" t="s">
        <v>372</v>
      </c>
      <c r="E350" t="s">
        <v>387</v>
      </c>
      <c r="F350" s="3">
        <v>147791</v>
      </c>
      <c r="H350" s="11" t="str">
        <f t="shared" si="20"/>
        <v>최고가</v>
      </c>
      <c r="I350">
        <v>3445161697</v>
      </c>
      <c r="J350">
        <v>4914183830</v>
      </c>
      <c r="K350">
        <v>3894668985</v>
      </c>
      <c r="L350">
        <v>84</v>
      </c>
      <c r="M350">
        <v>82</v>
      </c>
      <c r="N350">
        <v>83</v>
      </c>
      <c r="O350">
        <v>3.0834707064699081</v>
      </c>
      <c r="P350">
        <v>13.893287805990051</v>
      </c>
      <c r="Q350">
        <v>-0.29893512001564659</v>
      </c>
      <c r="R350">
        <v>0.34879473033824898</v>
      </c>
      <c r="S350">
        <v>13.20754716981132</v>
      </c>
      <c r="T350">
        <f t="shared" si="21"/>
        <v>-0.51804725588909628</v>
      </c>
      <c r="U350">
        <f t="shared" si="22"/>
        <v>6.8609886722959468</v>
      </c>
      <c r="V350">
        <f t="shared" si="23"/>
        <v>40.927703661019251</v>
      </c>
    </row>
    <row r="351" spans="1:22" x14ac:dyDescent="0.3">
      <c r="A351">
        <v>2022</v>
      </c>
      <c r="B351">
        <v>1</v>
      </c>
      <c r="C351">
        <v>11680730</v>
      </c>
      <c r="D351" t="s">
        <v>372</v>
      </c>
      <c r="E351" t="s">
        <v>388</v>
      </c>
      <c r="F351" s="3">
        <v>99879</v>
      </c>
      <c r="H351" s="11" t="str">
        <f t="shared" si="20"/>
        <v>중가</v>
      </c>
      <c r="I351">
        <v>5206169797</v>
      </c>
      <c r="J351">
        <v>5968994475</v>
      </c>
      <c r="K351">
        <v>5951117276</v>
      </c>
      <c r="L351">
        <v>86</v>
      </c>
      <c r="M351">
        <v>81</v>
      </c>
      <c r="N351">
        <v>86</v>
      </c>
      <c r="O351">
        <v>6.7344662713718222</v>
      </c>
      <c r="P351">
        <v>32.057645900910551</v>
      </c>
      <c r="Q351">
        <v>-0.12779785292061269</v>
      </c>
      <c r="R351">
        <v>0.43586687541069319</v>
      </c>
      <c r="S351">
        <v>93.478260869565219</v>
      </c>
      <c r="T351">
        <f t="shared" si="21"/>
        <v>-14.946167013997787</v>
      </c>
      <c r="U351">
        <f t="shared" si="22"/>
        <v>11.632146221338077</v>
      </c>
      <c r="V351">
        <f t="shared" si="23"/>
        <v>48.144701843069711</v>
      </c>
    </row>
    <row r="352" spans="1:22" x14ac:dyDescent="0.3">
      <c r="A352">
        <v>2022</v>
      </c>
      <c r="B352">
        <v>1</v>
      </c>
      <c r="C352">
        <v>11680750</v>
      </c>
      <c r="D352" t="s">
        <v>372</v>
      </c>
      <c r="E352" t="s">
        <v>389</v>
      </c>
      <c r="F352" s="3">
        <v>148852</v>
      </c>
      <c r="H352" s="11" t="str">
        <f t="shared" si="20"/>
        <v>최고가</v>
      </c>
      <c r="I352">
        <v>6446680647</v>
      </c>
      <c r="J352">
        <v>1089096124</v>
      </c>
      <c r="K352">
        <v>7594016817</v>
      </c>
      <c r="L352">
        <v>95</v>
      </c>
      <c r="M352">
        <v>96</v>
      </c>
      <c r="N352">
        <v>95</v>
      </c>
      <c r="O352">
        <v>5.0654189160456573</v>
      </c>
      <c r="P352">
        <v>23.75383580292733</v>
      </c>
      <c r="Q352">
        <v>4.9192944543065877</v>
      </c>
      <c r="R352">
        <v>3.0037538180300789</v>
      </c>
      <c r="S352">
        <v>66.43356643356644</v>
      </c>
      <c r="T352">
        <f t="shared" si="21"/>
        <v>-10.085065471988669</v>
      </c>
      <c r="U352">
        <f t="shared" si="22"/>
        <v>9.4521490234730798</v>
      </c>
      <c r="V352">
        <f t="shared" si="23"/>
        <v>44.847171704492467</v>
      </c>
    </row>
    <row r="353" spans="1:22" x14ac:dyDescent="0.3">
      <c r="A353">
        <v>2022</v>
      </c>
      <c r="B353">
        <v>1</v>
      </c>
      <c r="C353">
        <v>11710510</v>
      </c>
      <c r="D353" t="s">
        <v>391</v>
      </c>
      <c r="E353" t="s">
        <v>390</v>
      </c>
      <c r="F353" s="3">
        <v>113131</v>
      </c>
      <c r="H353" s="11" t="str">
        <f t="shared" si="20"/>
        <v>중가</v>
      </c>
      <c r="I353">
        <v>1278358314</v>
      </c>
      <c r="J353">
        <v>1947727484</v>
      </c>
      <c r="K353">
        <v>1391326291</v>
      </c>
      <c r="L353">
        <v>58</v>
      </c>
      <c r="M353">
        <v>58</v>
      </c>
      <c r="N353">
        <v>60</v>
      </c>
      <c r="O353">
        <v>2.1647137277636741</v>
      </c>
      <c r="P353">
        <v>9.3223069689109916</v>
      </c>
      <c r="Q353">
        <v>-0.34366674778616002</v>
      </c>
      <c r="R353">
        <v>0.32603593064094011</v>
      </c>
      <c r="S353">
        <v>75.324675324675326</v>
      </c>
      <c r="T353">
        <f t="shared" si="21"/>
        <v>-11.683182368558599</v>
      </c>
      <c r="U353">
        <f t="shared" si="22"/>
        <v>1.2214059600161047</v>
      </c>
      <c r="V353">
        <f t="shared" si="23"/>
        <v>32.397099135034146</v>
      </c>
    </row>
    <row r="354" spans="1:22" x14ac:dyDescent="0.3">
      <c r="A354">
        <v>2022</v>
      </c>
      <c r="B354">
        <v>1</v>
      </c>
      <c r="C354">
        <v>11710520</v>
      </c>
      <c r="D354" t="s">
        <v>391</v>
      </c>
      <c r="E354" t="s">
        <v>392</v>
      </c>
      <c r="F354" s="3">
        <v>119451</v>
      </c>
      <c r="H354" s="11" t="str">
        <f t="shared" si="20"/>
        <v>고가</v>
      </c>
      <c r="I354">
        <v>2120539540</v>
      </c>
      <c r="J354">
        <v>1896756686</v>
      </c>
      <c r="K354">
        <v>2537370880</v>
      </c>
      <c r="L354">
        <v>66</v>
      </c>
      <c r="M354">
        <v>65</v>
      </c>
      <c r="N354">
        <v>65</v>
      </c>
      <c r="O354">
        <v>2.9886161568525051</v>
      </c>
      <c r="P354">
        <v>13.421369400296451</v>
      </c>
      <c r="Q354">
        <v>0.11798184535304181</v>
      </c>
      <c r="R354">
        <v>0.56091600063752811</v>
      </c>
      <c r="S354">
        <v>41.509433962264147</v>
      </c>
      <c r="T354">
        <f t="shared" si="21"/>
        <v>-5.6051206504189874</v>
      </c>
      <c r="U354">
        <f t="shared" si="22"/>
        <v>5.1413317051500345</v>
      </c>
      <c r="V354">
        <f t="shared" si="23"/>
        <v>38.326498171979374</v>
      </c>
    </row>
    <row r="355" spans="1:22" x14ac:dyDescent="0.3">
      <c r="A355">
        <v>2022</v>
      </c>
      <c r="B355">
        <v>1</v>
      </c>
      <c r="C355">
        <v>11710531</v>
      </c>
      <c r="D355" t="s">
        <v>391</v>
      </c>
      <c r="E355" t="s">
        <v>393</v>
      </c>
      <c r="F355" s="3">
        <v>92766</v>
      </c>
      <c r="H355" s="11" t="str">
        <f t="shared" si="20"/>
        <v>저가</v>
      </c>
      <c r="I355">
        <v>2454492585</v>
      </c>
      <c r="J355">
        <v>2870649903</v>
      </c>
      <c r="K355">
        <v>2466977032</v>
      </c>
      <c r="L355">
        <v>60</v>
      </c>
      <c r="M355">
        <v>53</v>
      </c>
      <c r="N355">
        <v>58</v>
      </c>
      <c r="O355">
        <v>4.8998088080642566</v>
      </c>
      <c r="P355">
        <v>22.929895797513101</v>
      </c>
      <c r="Q355">
        <v>-0.14496972186162119</v>
      </c>
      <c r="R355">
        <v>0.42713007898419542</v>
      </c>
      <c r="S355">
        <v>117.64705882352941</v>
      </c>
      <c r="T355">
        <f t="shared" si="21"/>
        <v>-19.290345547075869</v>
      </c>
      <c r="U355">
        <f t="shared" si="22"/>
        <v>5.7632702504306295</v>
      </c>
      <c r="V355">
        <f t="shared" si="23"/>
        <v>39.26726135250739</v>
      </c>
    </row>
    <row r="356" spans="1:22" x14ac:dyDescent="0.3">
      <c r="A356">
        <v>2022</v>
      </c>
      <c r="B356">
        <v>1</v>
      </c>
      <c r="C356">
        <v>11710532</v>
      </c>
      <c r="D356" t="s">
        <v>391</v>
      </c>
      <c r="E356" t="s">
        <v>394</v>
      </c>
      <c r="F356" s="3">
        <v>163458</v>
      </c>
      <c r="H356" s="11" t="str">
        <f t="shared" si="20"/>
        <v>최고가</v>
      </c>
      <c r="I356">
        <v>3477713364</v>
      </c>
      <c r="J356">
        <v>1372453073</v>
      </c>
      <c r="K356">
        <v>3856241692</v>
      </c>
      <c r="L356">
        <v>53</v>
      </c>
      <c r="M356">
        <v>57</v>
      </c>
      <c r="N356">
        <v>54</v>
      </c>
      <c r="O356">
        <v>4.4603529335445238</v>
      </c>
      <c r="P356">
        <v>20.743523962819481</v>
      </c>
      <c r="Q356">
        <v>1.5339397261854499</v>
      </c>
      <c r="R356">
        <v>1.2813347154452499</v>
      </c>
      <c r="S356">
        <v>100</v>
      </c>
      <c r="T356">
        <f t="shared" si="21"/>
        <v>-16.118405665780763</v>
      </c>
      <c r="U356">
        <f t="shared" si="22"/>
        <v>5.7925072247645621</v>
      </c>
      <c r="V356">
        <f t="shared" si="23"/>
        <v>39.311486090099436</v>
      </c>
    </row>
    <row r="357" spans="1:22" x14ac:dyDescent="0.3">
      <c r="A357">
        <v>2022</v>
      </c>
      <c r="B357">
        <v>1</v>
      </c>
      <c r="C357">
        <v>11710540</v>
      </c>
      <c r="D357" t="s">
        <v>391</v>
      </c>
      <c r="E357" t="s">
        <v>395</v>
      </c>
      <c r="F357" s="3">
        <v>87353</v>
      </c>
      <c r="H357" s="11" t="str">
        <f t="shared" si="20"/>
        <v>저가</v>
      </c>
      <c r="I357">
        <v>1382019517</v>
      </c>
      <c r="J357">
        <v>3252947838</v>
      </c>
      <c r="K357">
        <v>1528497836</v>
      </c>
      <c r="L357">
        <v>81</v>
      </c>
      <c r="M357">
        <v>81</v>
      </c>
      <c r="N357">
        <v>83</v>
      </c>
      <c r="O357">
        <v>2.1702452940850478</v>
      </c>
      <c r="P357">
        <v>9.3498275039817962</v>
      </c>
      <c r="Q357">
        <v>-0.57514857728253554</v>
      </c>
      <c r="R357">
        <v>0.20826135248111349</v>
      </c>
      <c r="S357">
        <v>139.65517241379311</v>
      </c>
      <c r="T357">
        <f t="shared" si="21"/>
        <v>-23.246155628920917</v>
      </c>
      <c r="U357">
        <f t="shared" si="22"/>
        <v>-2.2572806661891542</v>
      </c>
      <c r="V357">
        <f t="shared" si="23"/>
        <v>27.135131824336788</v>
      </c>
    </row>
    <row r="358" spans="1:22" x14ac:dyDescent="0.3">
      <c r="A358">
        <v>2022</v>
      </c>
      <c r="B358">
        <v>1</v>
      </c>
      <c r="C358">
        <v>11710550</v>
      </c>
      <c r="D358" t="s">
        <v>391</v>
      </c>
      <c r="E358" t="s">
        <v>396</v>
      </c>
      <c r="F358" s="3">
        <v>110089</v>
      </c>
      <c r="H358" s="11" t="str">
        <f t="shared" si="20"/>
        <v>중가</v>
      </c>
      <c r="I358">
        <v>3472392315</v>
      </c>
      <c r="J358">
        <v>8379909877</v>
      </c>
      <c r="K358">
        <v>3566700384</v>
      </c>
      <c r="L358">
        <v>106</v>
      </c>
      <c r="M358">
        <v>106</v>
      </c>
      <c r="N358">
        <v>103</v>
      </c>
      <c r="O358">
        <v>3.3062560560635021</v>
      </c>
      <c r="P358">
        <v>15.00168489834007</v>
      </c>
      <c r="Q358">
        <v>-0.58562891893019819</v>
      </c>
      <c r="R358">
        <v>0.2029291075303552</v>
      </c>
      <c r="S358">
        <v>119.1011235955056</v>
      </c>
      <c r="T358">
        <f t="shared" si="21"/>
        <v>-19.551703889354865</v>
      </c>
      <c r="U358">
        <f t="shared" si="22"/>
        <v>1.6759171038696472</v>
      </c>
      <c r="V358">
        <f t="shared" si="23"/>
        <v>33.084606530293229</v>
      </c>
    </row>
    <row r="359" spans="1:22" x14ac:dyDescent="0.3">
      <c r="A359">
        <v>2022</v>
      </c>
      <c r="B359">
        <v>1</v>
      </c>
      <c r="C359">
        <v>11710561</v>
      </c>
      <c r="D359" t="s">
        <v>391</v>
      </c>
      <c r="E359" t="s">
        <v>397</v>
      </c>
      <c r="F359" s="3">
        <v>120537</v>
      </c>
      <c r="H359" s="11" t="str">
        <f t="shared" si="20"/>
        <v>고가</v>
      </c>
      <c r="I359">
        <v>7213802381</v>
      </c>
      <c r="J359">
        <v>22376978349</v>
      </c>
      <c r="K359">
        <v>10419608211</v>
      </c>
      <c r="L359">
        <v>126</v>
      </c>
      <c r="M359">
        <v>125</v>
      </c>
      <c r="N359">
        <v>126</v>
      </c>
      <c r="O359">
        <v>5.2775311821456716</v>
      </c>
      <c r="P359">
        <v>24.809132389645931</v>
      </c>
      <c r="Q359">
        <v>-0.67762392810634431</v>
      </c>
      <c r="R359">
        <v>0.15612338881756249</v>
      </c>
      <c r="S359">
        <v>252</v>
      </c>
      <c r="T359">
        <f t="shared" si="21"/>
        <v>-43.439381176669293</v>
      </c>
      <c r="U359">
        <f t="shared" si="22"/>
        <v>-0.59602348041430986</v>
      </c>
      <c r="V359">
        <f t="shared" si="23"/>
        <v>29.648000025903997</v>
      </c>
    </row>
    <row r="360" spans="1:22" x14ac:dyDescent="0.3">
      <c r="A360">
        <v>2022</v>
      </c>
      <c r="B360">
        <v>1</v>
      </c>
      <c r="C360">
        <v>11710562</v>
      </c>
      <c r="D360" t="s">
        <v>391</v>
      </c>
      <c r="E360" t="s">
        <v>398</v>
      </c>
      <c r="F360" s="3">
        <v>158535</v>
      </c>
      <c r="H360" s="11" t="str">
        <f t="shared" si="20"/>
        <v>최고가</v>
      </c>
      <c r="I360">
        <v>28992653879</v>
      </c>
      <c r="J360">
        <v>8445339708</v>
      </c>
      <c r="K360">
        <v>33642093720</v>
      </c>
      <c r="L360">
        <v>308</v>
      </c>
      <c r="M360">
        <v>310</v>
      </c>
      <c r="N360">
        <v>315</v>
      </c>
      <c r="O360">
        <v>6.5973509609610463</v>
      </c>
      <c r="P360">
        <v>31.375472626710909</v>
      </c>
      <c r="Q360">
        <v>2.4329766334368039</v>
      </c>
      <c r="R360">
        <v>1.7387515793607009</v>
      </c>
      <c r="S360">
        <v>385</v>
      </c>
      <c r="T360">
        <f t="shared" si="21"/>
        <v>-67.345234748696754</v>
      </c>
      <c r="U360">
        <f t="shared" si="22"/>
        <v>-4.1680837953814311</v>
      </c>
      <c r="V360">
        <f t="shared" si="23"/>
        <v>24.244792830520588</v>
      </c>
    </row>
    <row r="361" spans="1:22" x14ac:dyDescent="0.3">
      <c r="A361">
        <v>2022</v>
      </c>
      <c r="B361">
        <v>1</v>
      </c>
      <c r="C361">
        <v>11710570</v>
      </c>
      <c r="D361" t="s">
        <v>391</v>
      </c>
      <c r="E361" t="s">
        <v>399</v>
      </c>
      <c r="F361" s="3">
        <v>126474</v>
      </c>
      <c r="H361" s="11" t="str">
        <f t="shared" si="20"/>
        <v>고가</v>
      </c>
      <c r="I361">
        <v>8556757769</v>
      </c>
      <c r="J361">
        <v>9451844441</v>
      </c>
      <c r="K361">
        <v>10985023260</v>
      </c>
      <c r="L361">
        <v>149</v>
      </c>
      <c r="M361">
        <v>151</v>
      </c>
      <c r="N361">
        <v>145</v>
      </c>
      <c r="O361">
        <v>5.045209510776294</v>
      </c>
      <c r="P361">
        <v>23.653290385198801</v>
      </c>
      <c r="Q361">
        <v>-9.4699682965296489E-2</v>
      </c>
      <c r="R361">
        <v>0.45270674147201889</v>
      </c>
      <c r="S361">
        <v>90.303030303030312</v>
      </c>
      <c r="T361">
        <f t="shared" si="21"/>
        <v>-14.375440720907493</v>
      </c>
      <c r="U361">
        <f t="shared" si="22"/>
        <v>7.6045543246215557</v>
      </c>
      <c r="V361">
        <f t="shared" si="23"/>
        <v>42.052443706995405</v>
      </c>
    </row>
    <row r="362" spans="1:22" x14ac:dyDescent="0.3">
      <c r="A362">
        <v>2022</v>
      </c>
      <c r="B362">
        <v>1</v>
      </c>
      <c r="C362">
        <v>11710580</v>
      </c>
      <c r="D362" t="s">
        <v>391</v>
      </c>
      <c r="E362" t="s">
        <v>400</v>
      </c>
      <c r="F362" s="3">
        <v>147363</v>
      </c>
      <c r="H362" s="11" t="str">
        <f t="shared" si="20"/>
        <v>최고가</v>
      </c>
      <c r="I362">
        <v>9734235830</v>
      </c>
      <c r="J362">
        <v>864390645</v>
      </c>
      <c r="K362">
        <v>11684838185</v>
      </c>
      <c r="L362">
        <v>139</v>
      </c>
      <c r="M362">
        <v>152</v>
      </c>
      <c r="N362">
        <v>141</v>
      </c>
      <c r="O362">
        <v>5.2802696287491351</v>
      </c>
      <c r="P362">
        <v>24.822756652903681</v>
      </c>
      <c r="Q362">
        <v>10.261384984100561</v>
      </c>
      <c r="R362">
        <v>5.7217315530727388</v>
      </c>
      <c r="S362">
        <v>175.9493670886076</v>
      </c>
      <c r="T362">
        <f t="shared" si="21"/>
        <v>-29.769792496671101</v>
      </c>
      <c r="U362">
        <f t="shared" si="22"/>
        <v>4.6247868880650582</v>
      </c>
      <c r="V362">
        <f t="shared" si="23"/>
        <v>37.545156753774002</v>
      </c>
    </row>
    <row r="363" spans="1:22" x14ac:dyDescent="0.3">
      <c r="A363">
        <v>2022</v>
      </c>
      <c r="B363">
        <v>1</v>
      </c>
      <c r="C363">
        <v>11710590</v>
      </c>
      <c r="D363" t="s">
        <v>391</v>
      </c>
      <c r="E363" t="s">
        <v>401</v>
      </c>
      <c r="F363" s="3">
        <v>110419</v>
      </c>
      <c r="H363" s="11" t="str">
        <f t="shared" si="20"/>
        <v>중가</v>
      </c>
      <c r="I363">
        <v>923806572</v>
      </c>
      <c r="J363">
        <v>14497365884</v>
      </c>
      <c r="K363">
        <v>1156043937</v>
      </c>
      <c r="L363">
        <v>44</v>
      </c>
      <c r="M363">
        <v>45</v>
      </c>
      <c r="N363">
        <v>42</v>
      </c>
      <c r="O363">
        <v>2.112720527072224</v>
      </c>
      <c r="P363">
        <v>9.0636314654566501</v>
      </c>
      <c r="Q363">
        <v>-0.93627762592240582</v>
      </c>
      <c r="R363">
        <v>2.452416042005718E-2</v>
      </c>
      <c r="S363">
        <v>83.018867924528294</v>
      </c>
      <c r="T363">
        <f t="shared" si="21"/>
        <v>-13.066161629062826</v>
      </c>
      <c r="U363">
        <f t="shared" si="22"/>
        <v>0.61687207609348871</v>
      </c>
      <c r="V363">
        <f t="shared" si="23"/>
        <v>31.48266277521758</v>
      </c>
    </row>
    <row r="364" spans="1:22" x14ac:dyDescent="0.3">
      <c r="A364">
        <v>2022</v>
      </c>
      <c r="B364">
        <v>1</v>
      </c>
      <c r="C364">
        <v>11710600</v>
      </c>
      <c r="D364" t="s">
        <v>391</v>
      </c>
      <c r="E364" t="s">
        <v>402</v>
      </c>
      <c r="F364" s="3">
        <v>158476</v>
      </c>
      <c r="H364" s="11" t="str">
        <f t="shared" si="20"/>
        <v>최고가</v>
      </c>
      <c r="I364">
        <v>16443909972</v>
      </c>
      <c r="J364">
        <v>7178139454</v>
      </c>
      <c r="K364">
        <v>18487083155</v>
      </c>
      <c r="L364">
        <v>286</v>
      </c>
      <c r="M364">
        <v>266</v>
      </c>
      <c r="N364">
        <v>282</v>
      </c>
      <c r="O364">
        <v>4.0311879480725237</v>
      </c>
      <c r="P364">
        <v>18.60835114780561</v>
      </c>
      <c r="Q364">
        <v>1.2908317785379151</v>
      </c>
      <c r="R364">
        <v>1.157644937963437</v>
      </c>
      <c r="S364">
        <v>301.0526315789474</v>
      </c>
      <c r="T364">
        <f t="shared" si="21"/>
        <v>-52.256261085307841</v>
      </c>
      <c r="U364">
        <f t="shared" si="22"/>
        <v>-6.1411737640968589</v>
      </c>
      <c r="V364">
        <f t="shared" si="23"/>
        <v>21.260236866716784</v>
      </c>
    </row>
    <row r="365" spans="1:22" x14ac:dyDescent="0.3">
      <c r="A365">
        <v>2022</v>
      </c>
      <c r="B365">
        <v>1</v>
      </c>
      <c r="C365">
        <v>11710610</v>
      </c>
      <c r="D365" t="s">
        <v>391</v>
      </c>
      <c r="E365" t="s">
        <v>403</v>
      </c>
      <c r="F365" s="3">
        <v>144424</v>
      </c>
      <c r="H365" s="11" t="str">
        <f t="shared" si="20"/>
        <v>최고가</v>
      </c>
      <c r="I365">
        <v>6746720956</v>
      </c>
      <c r="J365">
        <v>13218333749</v>
      </c>
      <c r="K365">
        <v>8292837358</v>
      </c>
      <c r="L365">
        <v>166</v>
      </c>
      <c r="M365">
        <v>157</v>
      </c>
      <c r="N365">
        <v>160</v>
      </c>
      <c r="O365">
        <v>3.1268192825216188</v>
      </c>
      <c r="P365">
        <v>14.108954750611311</v>
      </c>
      <c r="Q365">
        <v>-0.48959368978632378</v>
      </c>
      <c r="R365">
        <v>0.25179043122694877</v>
      </c>
      <c r="S365">
        <v>174.73684210526321</v>
      </c>
      <c r="T365">
        <f t="shared" si="21"/>
        <v>-29.551849303406019</v>
      </c>
      <c r="U365">
        <f t="shared" si="22"/>
        <v>-1.7607193294707608</v>
      </c>
      <c r="V365">
        <f t="shared" si="23"/>
        <v>27.886245621677787</v>
      </c>
    </row>
    <row r="366" spans="1:22" x14ac:dyDescent="0.3">
      <c r="A366">
        <v>2022</v>
      </c>
      <c r="B366">
        <v>1</v>
      </c>
      <c r="C366">
        <v>11710620</v>
      </c>
      <c r="D366" t="s">
        <v>391</v>
      </c>
      <c r="E366" t="s">
        <v>404</v>
      </c>
      <c r="F366" s="3">
        <v>131976</v>
      </c>
      <c r="H366" s="11" t="str">
        <f t="shared" si="20"/>
        <v>고가</v>
      </c>
      <c r="I366">
        <v>13468526628</v>
      </c>
      <c r="J366">
        <v>6905469799</v>
      </c>
      <c r="K366">
        <v>16531308981</v>
      </c>
      <c r="L366">
        <v>301</v>
      </c>
      <c r="M366">
        <v>306</v>
      </c>
      <c r="N366">
        <v>305</v>
      </c>
      <c r="O366">
        <v>3.7671778405161218</v>
      </c>
      <c r="P366">
        <v>17.294853486939019</v>
      </c>
      <c r="Q366">
        <v>0.95041423973071526</v>
      </c>
      <c r="R366">
        <v>0.98444545998085875</v>
      </c>
      <c r="S366">
        <v>266.37168141592917</v>
      </c>
      <c r="T366">
        <f t="shared" si="21"/>
        <v>-46.022594045188328</v>
      </c>
      <c r="U366">
        <f t="shared" si="22"/>
        <v>-4.9624623780908177</v>
      </c>
      <c r="V366">
        <f t="shared" si="23"/>
        <v>23.043191598881439</v>
      </c>
    </row>
    <row r="367" spans="1:22" x14ac:dyDescent="0.3">
      <c r="A367">
        <v>2022</v>
      </c>
      <c r="B367">
        <v>1</v>
      </c>
      <c r="C367">
        <v>11710632</v>
      </c>
      <c r="D367" t="s">
        <v>391</v>
      </c>
      <c r="E367" t="s">
        <v>405</v>
      </c>
      <c r="F367" s="3">
        <v>128762</v>
      </c>
      <c r="H367" s="11" t="str">
        <f t="shared" si="20"/>
        <v>고가</v>
      </c>
      <c r="I367">
        <v>7224517602</v>
      </c>
      <c r="J367">
        <v>4041007191</v>
      </c>
      <c r="K367">
        <v>8478137429</v>
      </c>
      <c r="L367">
        <v>119</v>
      </c>
      <c r="M367">
        <v>121</v>
      </c>
      <c r="N367">
        <v>120</v>
      </c>
      <c r="O367">
        <v>5.2387981918043307</v>
      </c>
      <c r="P367">
        <v>24.616428812185919</v>
      </c>
      <c r="Q367">
        <v>0.78780122393501573</v>
      </c>
      <c r="R367">
        <v>0.90171032962396114</v>
      </c>
      <c r="S367">
        <v>123.9583333333333</v>
      </c>
      <c r="T367">
        <f t="shared" si="21"/>
        <v>-20.424754601844601</v>
      </c>
      <c r="U367">
        <f t="shared" si="22"/>
        <v>6.3611300914643722</v>
      </c>
      <c r="V367">
        <f t="shared" si="23"/>
        <v>40.171602351837365</v>
      </c>
    </row>
    <row r="368" spans="1:22" x14ac:dyDescent="0.3">
      <c r="A368">
        <v>2022</v>
      </c>
      <c r="B368">
        <v>1</v>
      </c>
      <c r="C368">
        <v>11710641</v>
      </c>
      <c r="D368" t="s">
        <v>391</v>
      </c>
      <c r="E368" t="s">
        <v>406</v>
      </c>
      <c r="F368" s="3">
        <v>139773</v>
      </c>
      <c r="H368" s="11" t="str">
        <f t="shared" si="20"/>
        <v>고가</v>
      </c>
      <c r="I368">
        <v>4119610539</v>
      </c>
      <c r="J368">
        <v>13136627379</v>
      </c>
      <c r="K368">
        <v>4866750961</v>
      </c>
      <c r="L368">
        <v>105</v>
      </c>
      <c r="M368">
        <v>98</v>
      </c>
      <c r="N368">
        <v>98</v>
      </c>
      <c r="O368">
        <v>3.1188972346204431</v>
      </c>
      <c r="P368">
        <v>14.06954114071668</v>
      </c>
      <c r="Q368">
        <v>-0.68640272574180317</v>
      </c>
      <c r="R368">
        <v>0.15165686463933181</v>
      </c>
      <c r="S368">
        <v>187.5</v>
      </c>
      <c r="T368">
        <f t="shared" si="21"/>
        <v>-31.845940910535667</v>
      </c>
      <c r="U368">
        <f t="shared" si="22"/>
        <v>-2.4886803298744926</v>
      </c>
      <c r="V368">
        <f t="shared" si="23"/>
        <v>26.785109647332924</v>
      </c>
    </row>
    <row r="369" spans="1:22" x14ac:dyDescent="0.3">
      <c r="A369">
        <v>2022</v>
      </c>
      <c r="B369">
        <v>1</v>
      </c>
      <c r="C369">
        <v>11710642</v>
      </c>
      <c r="D369" t="s">
        <v>391</v>
      </c>
      <c r="E369" t="s">
        <v>407</v>
      </c>
      <c r="F369" s="3">
        <v>174936</v>
      </c>
      <c r="H369" s="11" t="str">
        <f t="shared" si="20"/>
        <v>최고가</v>
      </c>
      <c r="I369">
        <v>14199698426</v>
      </c>
      <c r="J369">
        <v>4717113657</v>
      </c>
      <c r="K369">
        <v>16659336842</v>
      </c>
      <c r="L369">
        <v>405</v>
      </c>
      <c r="M369">
        <v>401</v>
      </c>
      <c r="N369">
        <v>406</v>
      </c>
      <c r="O369">
        <v>2.2269086197810268</v>
      </c>
      <c r="P369">
        <v>9.6317377173727365</v>
      </c>
      <c r="Q369">
        <v>2.0102514924414079</v>
      </c>
      <c r="R369">
        <v>1.5236751940279789</v>
      </c>
      <c r="S369">
        <v>184.09090909090909</v>
      </c>
      <c r="T369">
        <f t="shared" si="21"/>
        <v>-31.233179797103659</v>
      </c>
      <c r="U369">
        <f t="shared" si="22"/>
        <v>-4.2493500416391328</v>
      </c>
      <c r="V369">
        <f t="shared" si="23"/>
        <v>24.121867032016695</v>
      </c>
    </row>
    <row r="370" spans="1:22" x14ac:dyDescent="0.3">
      <c r="A370">
        <v>2022</v>
      </c>
      <c r="B370">
        <v>1</v>
      </c>
      <c r="C370">
        <v>11710646</v>
      </c>
      <c r="D370" t="s">
        <v>391</v>
      </c>
      <c r="E370" t="s">
        <v>408</v>
      </c>
      <c r="F370" s="3">
        <v>114723</v>
      </c>
      <c r="H370" s="11" t="str">
        <f t="shared" si="20"/>
        <v>고가</v>
      </c>
      <c r="I370">
        <v>4605086614</v>
      </c>
      <c r="J370">
        <v>19483093736</v>
      </c>
      <c r="K370">
        <v>5588225000</v>
      </c>
      <c r="L370">
        <v>76</v>
      </c>
      <c r="M370">
        <v>78</v>
      </c>
      <c r="N370">
        <v>78</v>
      </c>
      <c r="O370">
        <v>5.8685553629227343</v>
      </c>
      <c r="P370">
        <v>27.749583746419901</v>
      </c>
      <c r="Q370">
        <v>-0.76363678805841162</v>
      </c>
      <c r="R370">
        <v>0.11236130036675571</v>
      </c>
      <c r="S370">
        <v>55.474452554744524</v>
      </c>
      <c r="T370">
        <f t="shared" si="21"/>
        <v>-8.1152386173549047</v>
      </c>
      <c r="U370">
        <f t="shared" si="22"/>
        <v>11.462692548076831</v>
      </c>
      <c r="V370">
        <f t="shared" si="23"/>
        <v>47.888381057327955</v>
      </c>
    </row>
    <row r="371" spans="1:22" x14ac:dyDescent="0.3">
      <c r="A371">
        <v>2022</v>
      </c>
      <c r="B371">
        <v>1</v>
      </c>
      <c r="C371">
        <v>11710650</v>
      </c>
      <c r="D371" t="s">
        <v>391</v>
      </c>
      <c r="E371" t="s">
        <v>409</v>
      </c>
      <c r="F371" s="3">
        <v>137223</v>
      </c>
      <c r="H371" s="11" t="str">
        <f t="shared" si="20"/>
        <v>고가</v>
      </c>
      <c r="I371">
        <v>21326362914</v>
      </c>
      <c r="J371">
        <v>760824014</v>
      </c>
      <c r="K371">
        <v>25295617150</v>
      </c>
      <c r="L371">
        <v>381</v>
      </c>
      <c r="M371">
        <v>377</v>
      </c>
      <c r="N371">
        <v>392</v>
      </c>
      <c r="O371">
        <v>4.5323391536261433</v>
      </c>
      <c r="P371">
        <v>21.101668325423599</v>
      </c>
      <c r="Q371">
        <v>27.030612233015031</v>
      </c>
      <c r="R371">
        <v>14.25366976007613</v>
      </c>
      <c r="S371">
        <v>405.31914893617022</v>
      </c>
      <c r="T371">
        <f t="shared" si="21"/>
        <v>-70.997464817691522</v>
      </c>
      <c r="U371">
        <f t="shared" si="22"/>
        <v>-7.8976713305804314</v>
      </c>
      <c r="V371">
        <f t="shared" si="23"/>
        <v>18.603305165387198</v>
      </c>
    </row>
    <row r="372" spans="1:22" x14ac:dyDescent="0.3">
      <c r="A372">
        <v>2022</v>
      </c>
      <c r="B372">
        <v>1</v>
      </c>
      <c r="C372">
        <v>11710680</v>
      </c>
      <c r="D372" t="s">
        <v>391</v>
      </c>
      <c r="E372" t="s">
        <v>410</v>
      </c>
      <c r="F372" s="3">
        <v>232742</v>
      </c>
      <c r="H372" s="11" t="str">
        <f t="shared" si="20"/>
        <v>최고가</v>
      </c>
      <c r="I372">
        <v>341290976</v>
      </c>
      <c r="J372">
        <v>6689659275</v>
      </c>
      <c r="K372">
        <v>450876687</v>
      </c>
      <c r="L372">
        <v>56</v>
      </c>
      <c r="M372">
        <v>64</v>
      </c>
      <c r="N372">
        <v>56</v>
      </c>
      <c r="O372">
        <v>0.29095076733921471</v>
      </c>
      <c r="P372">
        <v>0</v>
      </c>
      <c r="Q372">
        <v>-0.94898230807128814</v>
      </c>
      <c r="R372">
        <v>1.8060203469333649E-2</v>
      </c>
      <c r="S372">
        <v>37.583892617449663</v>
      </c>
      <c r="T372">
        <f t="shared" si="21"/>
        <v>-4.8995310520725592</v>
      </c>
      <c r="U372">
        <f t="shared" si="22"/>
        <v>-1.466247274927901</v>
      </c>
      <c r="V372">
        <f t="shared" si="23"/>
        <v>28.331673017536286</v>
      </c>
    </row>
    <row r="373" spans="1:22" x14ac:dyDescent="0.3">
      <c r="A373">
        <v>2022</v>
      </c>
      <c r="B373">
        <v>1</v>
      </c>
      <c r="C373">
        <v>11710710</v>
      </c>
      <c r="D373" t="s">
        <v>391</v>
      </c>
      <c r="E373" t="s">
        <v>411</v>
      </c>
      <c r="F373" s="3">
        <v>177729</v>
      </c>
      <c r="H373" s="11" t="str">
        <f t="shared" si="20"/>
        <v>최고가</v>
      </c>
      <c r="I373">
        <v>6987365023</v>
      </c>
      <c r="J373">
        <v>3306277667</v>
      </c>
      <c r="K373">
        <v>7831250555</v>
      </c>
      <c r="L373">
        <v>162</v>
      </c>
      <c r="M373">
        <v>163</v>
      </c>
      <c r="N373">
        <v>163</v>
      </c>
      <c r="O373">
        <v>2.6964825260196199</v>
      </c>
      <c r="P373">
        <v>11.967952164452621</v>
      </c>
      <c r="Q373">
        <v>1.113363040479322</v>
      </c>
      <c r="R373">
        <v>1.06735143282361</v>
      </c>
      <c r="S373">
        <v>58.064516129032263</v>
      </c>
      <c r="T373">
        <f t="shared" si="21"/>
        <v>-8.5807850876493763</v>
      </c>
      <c r="U373">
        <f t="shared" si="22"/>
        <v>3.6232108424962197</v>
      </c>
      <c r="V373">
        <f t="shared" si="23"/>
        <v>36.03014233101473</v>
      </c>
    </row>
    <row r="374" spans="1:22" x14ac:dyDescent="0.3">
      <c r="A374">
        <v>2022</v>
      </c>
      <c r="B374">
        <v>1</v>
      </c>
      <c r="C374">
        <v>11740520</v>
      </c>
      <c r="D374" t="s">
        <v>413</v>
      </c>
      <c r="E374" t="s">
        <v>412</v>
      </c>
      <c r="F374" s="3">
        <v>161710</v>
      </c>
      <c r="H374" s="11" t="str">
        <f t="shared" si="20"/>
        <v>최고가</v>
      </c>
      <c r="I374">
        <v>2814126815</v>
      </c>
      <c r="J374">
        <v>5437738863</v>
      </c>
      <c r="K374">
        <v>3569897920</v>
      </c>
      <c r="L374">
        <v>86</v>
      </c>
      <c r="M374">
        <v>86</v>
      </c>
      <c r="N374">
        <v>88</v>
      </c>
      <c r="O374">
        <v>2.2483598778046709</v>
      </c>
      <c r="P374">
        <v>9.7384615754003416</v>
      </c>
      <c r="Q374">
        <v>-0.48248217027335388</v>
      </c>
      <c r="R374">
        <v>0.25540866861749317</v>
      </c>
      <c r="S374">
        <v>59.310344827586214</v>
      </c>
      <c r="T374">
        <f t="shared" si="21"/>
        <v>-8.8047143992543404</v>
      </c>
      <c r="U374">
        <f t="shared" si="22"/>
        <v>2.2788982016473676</v>
      </c>
      <c r="V374">
        <f t="shared" si="23"/>
        <v>33.996694098507419</v>
      </c>
    </row>
    <row r="375" spans="1:22" x14ac:dyDescent="0.3">
      <c r="A375">
        <v>2022</v>
      </c>
      <c r="B375">
        <v>1</v>
      </c>
      <c r="C375">
        <v>11740530</v>
      </c>
      <c r="D375" t="s">
        <v>413</v>
      </c>
      <c r="E375" t="s">
        <v>414</v>
      </c>
      <c r="F375" s="3">
        <v>108783</v>
      </c>
      <c r="H375" s="11" t="str">
        <f t="shared" si="20"/>
        <v>중가</v>
      </c>
      <c r="I375">
        <v>5980350134</v>
      </c>
      <c r="J375">
        <v>3885513661</v>
      </c>
      <c r="K375">
        <v>7163522010</v>
      </c>
      <c r="L375">
        <v>129</v>
      </c>
      <c r="M375">
        <v>122</v>
      </c>
      <c r="N375">
        <v>129</v>
      </c>
      <c r="O375">
        <v>4.735145847374139</v>
      </c>
      <c r="P375">
        <v>22.110668019835568</v>
      </c>
      <c r="Q375">
        <v>0.53914016415035837</v>
      </c>
      <c r="R375">
        <v>0.775195209691526</v>
      </c>
      <c r="S375">
        <v>211.47540983606561</v>
      </c>
      <c r="T375">
        <f t="shared" si="21"/>
        <v>-36.155359232868996</v>
      </c>
      <c r="U375">
        <f t="shared" si="22"/>
        <v>0.36376528199539138</v>
      </c>
      <c r="V375">
        <f t="shared" si="23"/>
        <v>31.099805731807361</v>
      </c>
    </row>
    <row r="376" spans="1:22" x14ac:dyDescent="0.3">
      <c r="A376">
        <v>2022</v>
      </c>
      <c r="B376">
        <v>1</v>
      </c>
      <c r="C376">
        <v>11740540</v>
      </c>
      <c r="D376" t="s">
        <v>413</v>
      </c>
      <c r="E376" t="s">
        <v>415</v>
      </c>
      <c r="F376" s="3">
        <v>119188</v>
      </c>
      <c r="H376" s="11" t="str">
        <f t="shared" si="20"/>
        <v>고가</v>
      </c>
      <c r="I376">
        <v>4003597493</v>
      </c>
      <c r="J376">
        <v>1468761625</v>
      </c>
      <c r="K376">
        <v>4796189222</v>
      </c>
      <c r="L376">
        <v>62</v>
      </c>
      <c r="M376">
        <v>66</v>
      </c>
      <c r="N376">
        <v>61</v>
      </c>
      <c r="O376">
        <v>6.0198223826506787</v>
      </c>
      <c r="P376">
        <v>28.502164313951649</v>
      </c>
      <c r="Q376">
        <v>1.725832037584724</v>
      </c>
      <c r="R376">
        <v>1.3789667243002579</v>
      </c>
      <c r="S376">
        <v>63.917525773195877</v>
      </c>
      <c r="T376">
        <f t="shared" si="21"/>
        <v>-9.6328241215519306</v>
      </c>
      <c r="U376">
        <f t="shared" si="22"/>
        <v>11.637028265370297</v>
      </c>
      <c r="V376">
        <f t="shared" si="23"/>
        <v>48.152086571522517</v>
      </c>
    </row>
    <row r="377" spans="1:22" x14ac:dyDescent="0.3">
      <c r="A377">
        <v>2022</v>
      </c>
      <c r="B377">
        <v>1</v>
      </c>
      <c r="C377">
        <v>11740550</v>
      </c>
      <c r="D377" t="s">
        <v>413</v>
      </c>
      <c r="E377" t="s">
        <v>416</v>
      </c>
      <c r="F377" s="3">
        <v>114909</v>
      </c>
      <c r="H377" s="11" t="str">
        <f t="shared" si="20"/>
        <v>고가</v>
      </c>
      <c r="I377">
        <v>1170570824</v>
      </c>
      <c r="J377">
        <v>2937670561</v>
      </c>
      <c r="K377">
        <v>1738553881</v>
      </c>
      <c r="L377">
        <v>37</v>
      </c>
      <c r="M377">
        <v>39</v>
      </c>
      <c r="N377">
        <v>37</v>
      </c>
      <c r="O377">
        <v>3.0591404500080062</v>
      </c>
      <c r="P377">
        <v>13.772240414104999</v>
      </c>
      <c r="Q377">
        <v>-0.60153094103188653</v>
      </c>
      <c r="R377">
        <v>0.1948383906521049</v>
      </c>
      <c r="S377">
        <v>24.503311258278149</v>
      </c>
      <c r="T377">
        <f t="shared" si="21"/>
        <v>-2.5483847166639411</v>
      </c>
      <c r="U377">
        <f t="shared" si="22"/>
        <v>6.1605724701837383</v>
      </c>
      <c r="V377">
        <f t="shared" si="23"/>
        <v>39.868232787260879</v>
      </c>
    </row>
    <row r="378" spans="1:22" x14ac:dyDescent="0.3">
      <c r="A378">
        <v>2022</v>
      </c>
      <c r="B378">
        <v>1</v>
      </c>
      <c r="C378">
        <v>11740560</v>
      </c>
      <c r="D378" t="s">
        <v>413</v>
      </c>
      <c r="E378" t="s">
        <v>417</v>
      </c>
      <c r="F378" s="3">
        <v>214497</v>
      </c>
      <c r="H378" s="11" t="str">
        <f t="shared" si="20"/>
        <v>최고가</v>
      </c>
      <c r="I378">
        <v>2926479266</v>
      </c>
      <c r="J378">
        <v>5023342683</v>
      </c>
      <c r="K378">
        <v>3113388891</v>
      </c>
      <c r="L378">
        <v>73</v>
      </c>
      <c r="M378">
        <v>71</v>
      </c>
      <c r="N378">
        <v>72</v>
      </c>
      <c r="O378">
        <v>2.0766287365061911</v>
      </c>
      <c r="P378">
        <v>8.8840683308336956</v>
      </c>
      <c r="Q378">
        <v>-0.41742392453061322</v>
      </c>
      <c r="R378">
        <v>0.28850935502920833</v>
      </c>
      <c r="S378">
        <v>29.2</v>
      </c>
      <c r="T378">
        <f t="shared" si="21"/>
        <v>-3.3925828620247866</v>
      </c>
      <c r="U378">
        <f t="shared" si="22"/>
        <v>3.4819611778152533</v>
      </c>
      <c r="V378">
        <f t="shared" si="23"/>
        <v>35.816483787414036</v>
      </c>
    </row>
    <row r="379" spans="1:22" x14ac:dyDescent="0.3">
      <c r="A379">
        <v>2022</v>
      </c>
      <c r="B379">
        <v>1</v>
      </c>
      <c r="C379">
        <v>11740570</v>
      </c>
      <c r="D379" t="s">
        <v>413</v>
      </c>
      <c r="E379" t="s">
        <v>418</v>
      </c>
      <c r="F379" s="3">
        <v>96064</v>
      </c>
      <c r="H379" s="11" t="str">
        <f t="shared" si="20"/>
        <v>중가</v>
      </c>
      <c r="I379">
        <v>5482357452</v>
      </c>
      <c r="J379">
        <v>4713243993</v>
      </c>
      <c r="K379">
        <v>6100459284</v>
      </c>
      <c r="L379">
        <v>154</v>
      </c>
      <c r="M379">
        <v>144</v>
      </c>
      <c r="N379">
        <v>151</v>
      </c>
      <c r="O379">
        <v>4.1175933306367183</v>
      </c>
      <c r="P379">
        <v>19.038233431233358</v>
      </c>
      <c r="Q379">
        <v>0.1631813375548283</v>
      </c>
      <c r="R379">
        <v>0.58391284293260393</v>
      </c>
      <c r="S379">
        <v>150.98039215686271</v>
      </c>
      <c r="T379">
        <f t="shared" si="21"/>
        <v>-25.281787545077734</v>
      </c>
      <c r="U379">
        <f t="shared" si="22"/>
        <v>2.0513630206798803</v>
      </c>
      <c r="V379">
        <f t="shared" si="23"/>
        <v>33.652517455729281</v>
      </c>
    </row>
    <row r="380" spans="1:22" x14ac:dyDescent="0.3">
      <c r="A380">
        <v>2022</v>
      </c>
      <c r="B380">
        <v>1</v>
      </c>
      <c r="C380">
        <v>11740580</v>
      </c>
      <c r="D380" t="s">
        <v>413</v>
      </c>
      <c r="E380" t="s">
        <v>419</v>
      </c>
      <c r="F380" s="3">
        <v>104371</v>
      </c>
      <c r="H380" s="11" t="str">
        <f t="shared" si="20"/>
        <v>중가</v>
      </c>
      <c r="I380">
        <v>5173713837</v>
      </c>
      <c r="J380">
        <v>1223083019</v>
      </c>
      <c r="K380">
        <v>6150584110</v>
      </c>
      <c r="L380">
        <v>68</v>
      </c>
      <c r="M380">
        <v>60</v>
      </c>
      <c r="N380">
        <v>68</v>
      </c>
      <c r="O380">
        <v>8.099741096101182</v>
      </c>
      <c r="P380">
        <v>38.850133148160928</v>
      </c>
      <c r="Q380">
        <v>3.2300594126718072</v>
      </c>
      <c r="R380">
        <v>2.1442956701738192</v>
      </c>
      <c r="S380">
        <v>57.627118644067799</v>
      </c>
      <c r="T380">
        <f t="shared" si="21"/>
        <v>-8.5021658378122815</v>
      </c>
      <c r="U380">
        <f t="shared" si="22"/>
        <v>17.303275956771543</v>
      </c>
      <c r="V380">
        <f t="shared" si="23"/>
        <v>56.723025356828451</v>
      </c>
    </row>
    <row r="381" spans="1:22" x14ac:dyDescent="0.3">
      <c r="A381">
        <v>2022</v>
      </c>
      <c r="B381">
        <v>1</v>
      </c>
      <c r="C381">
        <v>11740590</v>
      </c>
      <c r="D381" t="s">
        <v>413</v>
      </c>
      <c r="E381" t="s">
        <v>420</v>
      </c>
      <c r="F381" s="3">
        <v>136327</v>
      </c>
      <c r="H381" s="11" t="str">
        <f t="shared" si="20"/>
        <v>고가</v>
      </c>
      <c r="I381">
        <v>1368232186</v>
      </c>
      <c r="J381">
        <v>1947789329</v>
      </c>
      <c r="K381">
        <v>1506223729</v>
      </c>
      <c r="L381">
        <v>21</v>
      </c>
      <c r="M381">
        <v>19</v>
      </c>
      <c r="N381">
        <v>20</v>
      </c>
      <c r="O381">
        <v>5.3102640969505197</v>
      </c>
      <c r="P381">
        <v>24.971984514617429</v>
      </c>
      <c r="Q381">
        <v>-0.29754611259604041</v>
      </c>
      <c r="R381">
        <v>0.34950143705151843</v>
      </c>
      <c r="S381">
        <v>8.3665338645418341</v>
      </c>
      <c r="T381">
        <f t="shared" si="21"/>
        <v>0.35209225701322755</v>
      </c>
      <c r="U381">
        <f t="shared" si="22"/>
        <v>12.661520221822986</v>
      </c>
      <c r="V381">
        <f t="shared" si="23"/>
        <v>49.70176429883395</v>
      </c>
    </row>
    <row r="382" spans="1:22" x14ac:dyDescent="0.3">
      <c r="A382">
        <v>2022</v>
      </c>
      <c r="B382">
        <v>1</v>
      </c>
      <c r="C382">
        <v>11740600</v>
      </c>
      <c r="D382" t="s">
        <v>413</v>
      </c>
      <c r="E382" t="s">
        <v>421</v>
      </c>
      <c r="F382" s="3">
        <v>81670</v>
      </c>
      <c r="H382" s="11" t="str">
        <f t="shared" si="20"/>
        <v>저가</v>
      </c>
      <c r="I382">
        <v>2053589749</v>
      </c>
      <c r="J382">
        <v>12396089028</v>
      </c>
      <c r="K382">
        <v>2288694669</v>
      </c>
      <c r="L382">
        <v>122</v>
      </c>
      <c r="M382">
        <v>115</v>
      </c>
      <c r="N382">
        <v>121</v>
      </c>
      <c r="O382">
        <v>2.2900701822586469</v>
      </c>
      <c r="P382">
        <v>9.9459778248402486</v>
      </c>
      <c r="Q382">
        <v>-0.83433567277861598</v>
      </c>
      <c r="R382">
        <v>7.6390739124830423E-2</v>
      </c>
      <c r="S382">
        <v>171.83098591549299</v>
      </c>
      <c r="T382">
        <f t="shared" si="21"/>
        <v>-29.029541238939728</v>
      </c>
      <c r="U382">
        <f t="shared" si="22"/>
        <v>-3.7205953114368286</v>
      </c>
      <c r="V382">
        <f t="shared" si="23"/>
        <v>24.921677536573757</v>
      </c>
    </row>
    <row r="383" spans="1:22" x14ac:dyDescent="0.3">
      <c r="A383">
        <v>2022</v>
      </c>
      <c r="B383">
        <v>1</v>
      </c>
      <c r="C383">
        <v>11740610</v>
      </c>
      <c r="D383" t="s">
        <v>413</v>
      </c>
      <c r="E383" t="s">
        <v>422</v>
      </c>
      <c r="F383" s="3">
        <v>106435</v>
      </c>
      <c r="H383" s="11" t="str">
        <f t="shared" si="20"/>
        <v>중가</v>
      </c>
      <c r="I383">
        <v>12962841529</v>
      </c>
      <c r="J383">
        <v>4745717265</v>
      </c>
      <c r="K383">
        <v>15037676255</v>
      </c>
      <c r="L383">
        <v>321</v>
      </c>
      <c r="M383">
        <v>325</v>
      </c>
      <c r="N383">
        <v>318</v>
      </c>
      <c r="O383">
        <v>4.2156855139512093</v>
      </c>
      <c r="P383">
        <v>19.526259645553029</v>
      </c>
      <c r="Q383">
        <v>1.7314820511120359</v>
      </c>
      <c r="R383">
        <v>1.381841368764682</v>
      </c>
      <c r="S383">
        <v>204.45859872611459</v>
      </c>
      <c r="T383">
        <f t="shared" si="21"/>
        <v>-34.894134729582795</v>
      </c>
      <c r="U383">
        <f t="shared" si="22"/>
        <v>-0.42874232234538745</v>
      </c>
      <c r="V383">
        <f t="shared" si="23"/>
        <v>29.901034599016572</v>
      </c>
    </row>
    <row r="384" spans="1:22" x14ac:dyDescent="0.3">
      <c r="A384">
        <v>2022</v>
      </c>
      <c r="B384">
        <v>1</v>
      </c>
      <c r="C384">
        <v>11740620</v>
      </c>
      <c r="D384" t="s">
        <v>413</v>
      </c>
      <c r="E384" t="s">
        <v>423</v>
      </c>
      <c r="F384" s="3">
        <v>109099</v>
      </c>
      <c r="H384" s="11" t="str">
        <f t="shared" si="20"/>
        <v>중가</v>
      </c>
      <c r="I384">
        <v>4321669640</v>
      </c>
      <c r="J384">
        <v>5078933116</v>
      </c>
      <c r="K384">
        <v>5396800107</v>
      </c>
      <c r="L384">
        <v>147</v>
      </c>
      <c r="M384">
        <v>144</v>
      </c>
      <c r="N384">
        <v>147</v>
      </c>
      <c r="O384">
        <v>2.9941320571508361</v>
      </c>
      <c r="P384">
        <v>13.4488119940914</v>
      </c>
      <c r="Q384">
        <v>-0.14909892662583349</v>
      </c>
      <c r="R384">
        <v>0.42502919983398862</v>
      </c>
      <c r="S384">
        <v>186.07594936708861</v>
      </c>
      <c r="T384">
        <f t="shared" si="21"/>
        <v>-31.58997740745648</v>
      </c>
      <c r="U384">
        <f t="shared" si="22"/>
        <v>-2.6675813852244454</v>
      </c>
      <c r="V384">
        <f t="shared" si="23"/>
        <v>26.514498463787596</v>
      </c>
    </row>
    <row r="385" spans="1:22" x14ac:dyDescent="0.3">
      <c r="A385">
        <v>2022</v>
      </c>
      <c r="B385">
        <v>1</v>
      </c>
      <c r="C385">
        <v>11740640</v>
      </c>
      <c r="D385" t="s">
        <v>413</v>
      </c>
      <c r="E385" t="s">
        <v>424</v>
      </c>
      <c r="F385" s="3">
        <v>86124</v>
      </c>
      <c r="H385" s="11" t="str">
        <f t="shared" si="20"/>
        <v>저가</v>
      </c>
      <c r="I385">
        <v>6354164697</v>
      </c>
      <c r="J385">
        <v>5668720027</v>
      </c>
      <c r="K385">
        <v>7366923303</v>
      </c>
      <c r="L385">
        <v>141</v>
      </c>
      <c r="M385">
        <v>149</v>
      </c>
      <c r="N385">
        <v>143</v>
      </c>
      <c r="O385">
        <v>5.8139682126370547</v>
      </c>
      <c r="P385">
        <v>27.47800287825827</v>
      </c>
      <c r="Q385">
        <v>0.1209170089076971</v>
      </c>
      <c r="R385">
        <v>0.56240936903811367</v>
      </c>
      <c r="S385">
        <v>243.10344827586209</v>
      </c>
      <c r="T385">
        <f t="shared" si="21"/>
        <v>-41.840285967547423</v>
      </c>
      <c r="U385">
        <f t="shared" si="22"/>
        <v>1.2993975226725301</v>
      </c>
      <c r="V385">
        <f t="shared" si="23"/>
        <v>32.515071547414379</v>
      </c>
    </row>
    <row r="386" spans="1:22" x14ac:dyDescent="0.3">
      <c r="A386">
        <v>2022</v>
      </c>
      <c r="B386">
        <v>1</v>
      </c>
      <c r="C386">
        <v>11740650</v>
      </c>
      <c r="D386" t="s">
        <v>413</v>
      </c>
      <c r="E386" t="s">
        <v>425</v>
      </c>
      <c r="F386" s="3">
        <v>89013</v>
      </c>
      <c r="H386" s="11" t="str">
        <f t="shared" si="20"/>
        <v>저가</v>
      </c>
      <c r="I386">
        <v>6510125951</v>
      </c>
      <c r="J386">
        <v>8259937729</v>
      </c>
      <c r="K386">
        <v>6869936023</v>
      </c>
      <c r="L386">
        <v>153</v>
      </c>
      <c r="M386">
        <v>151</v>
      </c>
      <c r="N386">
        <v>152</v>
      </c>
      <c r="O386">
        <v>5.3113144293522003</v>
      </c>
      <c r="P386">
        <v>24.97721010679459</v>
      </c>
      <c r="Q386">
        <v>-0.21184321666936379</v>
      </c>
      <c r="R386">
        <v>0.39310582032773528</v>
      </c>
      <c r="S386">
        <v>228.35820895522389</v>
      </c>
      <c r="T386">
        <f t="shared" si="21"/>
        <v>-39.189928583459611</v>
      </c>
      <c r="U386">
        <f t="shared" si="22"/>
        <v>0.81024764242495984</v>
      </c>
      <c r="V386">
        <f t="shared" si="23"/>
        <v>31.775168544796994</v>
      </c>
    </row>
    <row r="387" spans="1:22" x14ac:dyDescent="0.3">
      <c r="A387">
        <v>2022</v>
      </c>
      <c r="B387">
        <v>1</v>
      </c>
      <c r="C387">
        <v>11740660</v>
      </c>
      <c r="D387" t="s">
        <v>413</v>
      </c>
      <c r="E387" t="s">
        <v>426</v>
      </c>
      <c r="F387" s="3">
        <v>93484</v>
      </c>
      <c r="H387" s="11" t="str">
        <f t="shared" ref="H387:H450" si="24">IF(F387 &lt; $G$2, "최저가",
 IF(F387 &lt; $G$3, "저가",
 IF(F387 &lt; $G$4, "중가",
 IF(F387 &lt; $G$5, "고가",
 "최고가"))))</f>
        <v>저가</v>
      </c>
      <c r="I387">
        <v>8131391465</v>
      </c>
      <c r="J387">
        <v>13867442216</v>
      </c>
      <c r="K387">
        <v>10208388760</v>
      </c>
      <c r="L387">
        <v>237</v>
      </c>
      <c r="M387">
        <v>247</v>
      </c>
      <c r="N387">
        <v>240</v>
      </c>
      <c r="O387">
        <v>4.0779014624834176</v>
      </c>
      <c r="P387">
        <v>18.840759264591281</v>
      </c>
      <c r="Q387">
        <v>-0.41363437190903518</v>
      </c>
      <c r="R387">
        <v>0.29043742412384033</v>
      </c>
      <c r="S387">
        <v>333.80281690140839</v>
      </c>
      <c r="T387">
        <f t="shared" ref="T387:T450" si="25">1-((S387-4.761905)/(561.111-4.761905))*100</f>
        <v>-58.142886158807961</v>
      </c>
      <c r="U387">
        <f t="shared" ref="U387:U450" si="26">(P387*0.5 + R387*0.2 +T387*0.3)</f>
        <v>-7.9643987305219799</v>
      </c>
      <c r="V387">
        <f t="shared" ref="V387:V450" si="27" xml:space="preserve"> (U387 - MIN($U$2:$U$4657)) / (MAX($U$2:$U$4657) - MIN($U$2:$U$4657)) * 100</f>
        <v>18.502371268503456</v>
      </c>
    </row>
    <row r="388" spans="1:22" x14ac:dyDescent="0.3">
      <c r="A388">
        <v>2022</v>
      </c>
      <c r="B388">
        <v>1</v>
      </c>
      <c r="C388">
        <v>11740685</v>
      </c>
      <c r="D388" t="s">
        <v>413</v>
      </c>
      <c r="E388" t="s">
        <v>427</v>
      </c>
      <c r="F388" s="3">
        <v>87701</v>
      </c>
      <c r="H388" s="11" t="str">
        <f t="shared" si="24"/>
        <v>저가</v>
      </c>
      <c r="I388">
        <v>14094930758</v>
      </c>
      <c r="J388">
        <v>4515251302</v>
      </c>
      <c r="K388">
        <v>17638472898</v>
      </c>
      <c r="L388">
        <v>356</v>
      </c>
      <c r="M388">
        <v>352</v>
      </c>
      <c r="N388">
        <v>358</v>
      </c>
      <c r="O388">
        <v>5.0160966274568617</v>
      </c>
      <c r="P388">
        <v>23.508448566470371</v>
      </c>
      <c r="Q388">
        <v>2.1216270845781602</v>
      </c>
      <c r="R388">
        <v>1.580341470641333</v>
      </c>
      <c r="S388">
        <v>221.11801242236021</v>
      </c>
      <c r="T388">
        <f t="shared" si="25"/>
        <v>-37.888552056036005</v>
      </c>
      <c r="U388">
        <f t="shared" si="26"/>
        <v>0.70372696055265038</v>
      </c>
      <c r="V388">
        <f t="shared" si="27"/>
        <v>31.614042118029221</v>
      </c>
    </row>
    <row r="389" spans="1:22" x14ac:dyDescent="0.3">
      <c r="A389">
        <v>2022</v>
      </c>
      <c r="B389">
        <v>1</v>
      </c>
      <c r="C389">
        <v>11740700</v>
      </c>
      <c r="D389" t="s">
        <v>413</v>
      </c>
      <c r="E389" t="s">
        <v>428</v>
      </c>
      <c r="F389" s="3">
        <v>83418</v>
      </c>
      <c r="H389" s="11" t="str">
        <f t="shared" si="24"/>
        <v>저가</v>
      </c>
      <c r="I389">
        <v>4737536646</v>
      </c>
      <c r="J389">
        <v>3005659765</v>
      </c>
      <c r="K389">
        <v>5596120043</v>
      </c>
      <c r="L389">
        <v>101</v>
      </c>
      <c r="M389">
        <v>105</v>
      </c>
      <c r="N389">
        <v>101</v>
      </c>
      <c r="O389">
        <v>6.2478259988841431</v>
      </c>
      <c r="P389">
        <v>29.63652321923637</v>
      </c>
      <c r="Q389">
        <v>0.57620523159912618</v>
      </c>
      <c r="R389">
        <v>0.79405337533131559</v>
      </c>
      <c r="S389">
        <v>64.743589743589737</v>
      </c>
      <c r="T389">
        <f t="shared" si="25"/>
        <v>-9.7813035525095504</v>
      </c>
      <c r="U389">
        <f t="shared" si="26"/>
        <v>12.042681218931584</v>
      </c>
      <c r="V389">
        <f t="shared" si="27"/>
        <v>48.765689580499441</v>
      </c>
    </row>
    <row r="390" spans="1:22" x14ac:dyDescent="0.3">
      <c r="A390">
        <v>2022</v>
      </c>
      <c r="B390">
        <v>2</v>
      </c>
      <c r="C390">
        <v>11110515</v>
      </c>
      <c r="D390" t="s">
        <v>17</v>
      </c>
      <c r="E390" t="s">
        <v>16</v>
      </c>
      <c r="F390" s="3">
        <v>147878</v>
      </c>
      <c r="H390" s="11" t="str">
        <f t="shared" si="24"/>
        <v>최고가</v>
      </c>
      <c r="I390">
        <v>4044848510</v>
      </c>
      <c r="J390">
        <v>27577214463</v>
      </c>
      <c r="K390">
        <v>2597909416</v>
      </c>
      <c r="L390">
        <v>73</v>
      </c>
      <c r="M390">
        <v>69</v>
      </c>
      <c r="N390">
        <v>73</v>
      </c>
      <c r="O390">
        <v>4.1632579783207282</v>
      </c>
      <c r="P390">
        <v>19.265423247836988</v>
      </c>
      <c r="Q390">
        <v>-0.85332642949029813</v>
      </c>
      <c r="R390">
        <v>6.672851913322074E-2</v>
      </c>
      <c r="S390">
        <v>28.404669260700391</v>
      </c>
      <c r="T390">
        <f t="shared" si="25"/>
        <v>-3.2496275222125401</v>
      </c>
      <c r="U390">
        <f t="shared" si="26"/>
        <v>8.6711690710813762</v>
      </c>
      <c r="V390">
        <f t="shared" si="27"/>
        <v>43.665837649036604</v>
      </c>
    </row>
    <row r="391" spans="1:22" x14ac:dyDescent="0.3">
      <c r="A391">
        <v>2022</v>
      </c>
      <c r="B391">
        <v>2</v>
      </c>
      <c r="C391">
        <v>11110530</v>
      </c>
      <c r="D391" t="s">
        <v>17</v>
      </c>
      <c r="E391" t="s">
        <v>18</v>
      </c>
      <c r="F391" s="3">
        <v>162108</v>
      </c>
      <c r="H391" s="11" t="str">
        <f t="shared" si="24"/>
        <v>최고가</v>
      </c>
      <c r="I391">
        <v>37415148943</v>
      </c>
      <c r="J391">
        <v>5511605057</v>
      </c>
      <c r="K391">
        <v>24690402750</v>
      </c>
      <c r="L391">
        <v>388</v>
      </c>
      <c r="M391">
        <v>378</v>
      </c>
      <c r="N391">
        <v>380</v>
      </c>
      <c r="O391">
        <v>6.6095028722172433</v>
      </c>
      <c r="P391">
        <v>31.43593056583229</v>
      </c>
      <c r="Q391">
        <v>5.7884306941552328</v>
      </c>
      <c r="R391">
        <v>3.4459576585401388</v>
      </c>
      <c r="S391">
        <v>315.44715447154471</v>
      </c>
      <c r="T391">
        <f t="shared" si="25"/>
        <v>-54.843579555305055</v>
      </c>
      <c r="U391">
        <f t="shared" si="26"/>
        <v>-4.5917051967343525E-2</v>
      </c>
      <c r="V391">
        <f t="shared" si="27"/>
        <v>30.480107759347653</v>
      </c>
    </row>
    <row r="392" spans="1:22" x14ac:dyDescent="0.3">
      <c r="A392">
        <v>2022</v>
      </c>
      <c r="B392">
        <v>2</v>
      </c>
      <c r="C392">
        <v>11110540</v>
      </c>
      <c r="D392" t="s">
        <v>17</v>
      </c>
      <c r="E392" t="s">
        <v>19</v>
      </c>
      <c r="F392" s="3">
        <v>161693</v>
      </c>
      <c r="H392" s="11" t="str">
        <f t="shared" si="24"/>
        <v>최고가</v>
      </c>
      <c r="I392">
        <v>9765348936</v>
      </c>
      <c r="J392">
        <v>973760488</v>
      </c>
      <c r="K392">
        <v>4997076676</v>
      </c>
      <c r="L392">
        <v>73</v>
      </c>
      <c r="M392">
        <v>74</v>
      </c>
      <c r="N392">
        <v>72</v>
      </c>
      <c r="O392">
        <v>9.1924479128057293</v>
      </c>
      <c r="P392">
        <v>44.286545644026361</v>
      </c>
      <c r="Q392">
        <v>9.0284916633421659</v>
      </c>
      <c r="R392">
        <v>5.0944534160185242</v>
      </c>
      <c r="S392">
        <v>48.993288590604017</v>
      </c>
      <c r="T392">
        <f t="shared" si="25"/>
        <v>-6.9502930782342718</v>
      </c>
      <c r="U392">
        <f t="shared" si="26"/>
        <v>21.077075581746605</v>
      </c>
      <c r="V392">
        <f t="shared" si="27"/>
        <v>62.431389575137622</v>
      </c>
    </row>
    <row r="393" spans="1:22" x14ac:dyDescent="0.3">
      <c r="A393">
        <v>2022</v>
      </c>
      <c r="B393">
        <v>2</v>
      </c>
      <c r="C393">
        <v>11110550</v>
      </c>
      <c r="D393" t="s">
        <v>17</v>
      </c>
      <c r="E393" t="s">
        <v>20</v>
      </c>
      <c r="F393" s="3">
        <v>74155</v>
      </c>
      <c r="H393" s="11" t="str">
        <f t="shared" si="24"/>
        <v>저가</v>
      </c>
      <c r="I393">
        <v>1380588246</v>
      </c>
      <c r="J393">
        <v>3810381109</v>
      </c>
      <c r="K393">
        <v>712348810</v>
      </c>
      <c r="L393">
        <v>40</v>
      </c>
      <c r="M393">
        <v>44</v>
      </c>
      <c r="N393">
        <v>41</v>
      </c>
      <c r="O393">
        <v>5.1715559975726517</v>
      </c>
      <c r="P393">
        <v>24.28188682948559</v>
      </c>
      <c r="Q393">
        <v>-0.63767712296833146</v>
      </c>
      <c r="R393">
        <v>0.17644774055695439</v>
      </c>
      <c r="S393">
        <v>17.621145374449341</v>
      </c>
      <c r="T393">
        <f t="shared" si="25"/>
        <v>-1.3113617852563131</v>
      </c>
      <c r="U393">
        <f t="shared" si="26"/>
        <v>11.782824427277292</v>
      </c>
      <c r="V393">
        <f t="shared" si="27"/>
        <v>48.37262228526015</v>
      </c>
    </row>
    <row r="394" spans="1:22" x14ac:dyDescent="0.3">
      <c r="A394">
        <v>2022</v>
      </c>
      <c r="B394">
        <v>2</v>
      </c>
      <c r="C394">
        <v>11110560</v>
      </c>
      <c r="D394" t="s">
        <v>17</v>
      </c>
      <c r="E394" t="s">
        <v>21</v>
      </c>
      <c r="F394" s="3">
        <v>110528</v>
      </c>
      <c r="H394" s="11" t="str">
        <f t="shared" si="24"/>
        <v>중가</v>
      </c>
      <c r="I394">
        <v>3443385465</v>
      </c>
      <c r="J394">
        <v>6592982507</v>
      </c>
      <c r="K394">
        <v>2690606076</v>
      </c>
      <c r="L394">
        <v>51</v>
      </c>
      <c r="M394">
        <v>56</v>
      </c>
      <c r="N394">
        <v>53</v>
      </c>
      <c r="O394">
        <v>6.7873562514901726</v>
      </c>
      <c r="P394">
        <v>32.32078304293794</v>
      </c>
      <c r="Q394">
        <v>-0.47771961151966702</v>
      </c>
      <c r="R394">
        <v>0.25783178903863913</v>
      </c>
      <c r="S394">
        <v>5.7497181510710256</v>
      </c>
      <c r="T394">
        <f t="shared" si="25"/>
        <v>0.8224472440148346</v>
      </c>
      <c r="U394">
        <f t="shared" si="26"/>
        <v>16.458692052481151</v>
      </c>
      <c r="V394">
        <f t="shared" si="27"/>
        <v>55.445482027101988</v>
      </c>
    </row>
    <row r="395" spans="1:22" x14ac:dyDescent="0.3">
      <c r="A395">
        <v>2022</v>
      </c>
      <c r="B395">
        <v>2</v>
      </c>
      <c r="C395">
        <v>11110600</v>
      </c>
      <c r="D395" t="s">
        <v>17</v>
      </c>
      <c r="E395" t="s">
        <v>22</v>
      </c>
      <c r="F395" s="3">
        <v>133865</v>
      </c>
      <c r="H395" s="11" t="str">
        <f t="shared" si="24"/>
        <v>고가</v>
      </c>
      <c r="I395">
        <v>9439480886</v>
      </c>
      <c r="J395">
        <v>72460203302</v>
      </c>
      <c r="K395">
        <v>6916639298</v>
      </c>
      <c r="L395">
        <v>90</v>
      </c>
      <c r="M395">
        <v>86</v>
      </c>
      <c r="N395">
        <v>88</v>
      </c>
      <c r="O395">
        <v>8.7055467121150709</v>
      </c>
      <c r="P395">
        <v>41.864124797719612</v>
      </c>
      <c r="Q395">
        <v>-0.86972875515325176</v>
      </c>
      <c r="R395">
        <v>5.8383255101061772E-2</v>
      </c>
      <c r="S395">
        <v>166.66666666666671</v>
      </c>
      <c r="T395">
        <f t="shared" si="25"/>
        <v>-28.101289661784513</v>
      </c>
      <c r="U395">
        <f t="shared" si="26"/>
        <v>12.513352151344666</v>
      </c>
      <c r="V395">
        <f t="shared" si="27"/>
        <v>49.477640763970875</v>
      </c>
    </row>
    <row r="396" spans="1:22" x14ac:dyDescent="0.3">
      <c r="A396">
        <v>2022</v>
      </c>
      <c r="B396">
        <v>2</v>
      </c>
      <c r="C396">
        <v>11110615</v>
      </c>
      <c r="D396" t="s">
        <v>17</v>
      </c>
      <c r="E396" t="s">
        <v>23</v>
      </c>
      <c r="F396" s="3">
        <v>201789</v>
      </c>
      <c r="H396" s="11" t="str">
        <f t="shared" si="24"/>
        <v>최고가</v>
      </c>
      <c r="I396">
        <v>94414261916</v>
      </c>
      <c r="J396">
        <v>15283384362</v>
      </c>
      <c r="K396">
        <v>62759957021</v>
      </c>
      <c r="L396">
        <v>991</v>
      </c>
      <c r="M396">
        <v>994</v>
      </c>
      <c r="N396">
        <v>976</v>
      </c>
      <c r="O396">
        <v>5.24594762524407</v>
      </c>
      <c r="P396">
        <v>24.651998526491699</v>
      </c>
      <c r="Q396">
        <v>5.1775755735586859</v>
      </c>
      <c r="R396">
        <v>3.1351634838891438</v>
      </c>
      <c r="S396">
        <v>421.70212765957439</v>
      </c>
      <c r="T396">
        <f t="shared" si="25"/>
        <v>-73.942194820964772</v>
      </c>
      <c r="U396">
        <f t="shared" si="26"/>
        <v>-9.2296264862657527</v>
      </c>
      <c r="V396">
        <f t="shared" si="27"/>
        <v>16.588549241201971</v>
      </c>
    </row>
    <row r="397" spans="1:22" x14ac:dyDescent="0.3">
      <c r="A397">
        <v>2022</v>
      </c>
      <c r="B397">
        <v>2</v>
      </c>
      <c r="C397">
        <v>11110630</v>
      </c>
      <c r="D397" t="s">
        <v>17</v>
      </c>
      <c r="E397" t="s">
        <v>24</v>
      </c>
      <c r="F397" s="3">
        <v>299121</v>
      </c>
      <c r="H397" s="11" t="str">
        <f t="shared" si="24"/>
        <v>최고가</v>
      </c>
      <c r="I397">
        <v>19554218825</v>
      </c>
      <c r="J397">
        <v>6336660914</v>
      </c>
      <c r="K397">
        <v>14743714214</v>
      </c>
      <c r="L397">
        <v>288</v>
      </c>
      <c r="M397">
        <v>292</v>
      </c>
      <c r="N397">
        <v>285</v>
      </c>
      <c r="O397">
        <v>2.5220783243927341</v>
      </c>
      <c r="P397">
        <v>11.10025996507998</v>
      </c>
      <c r="Q397">
        <v>2.0858868874926828</v>
      </c>
      <c r="R397">
        <v>1.5621573797161441</v>
      </c>
      <c r="S397">
        <v>480</v>
      </c>
      <c r="T397">
        <f t="shared" si="25"/>
        <v>-84.420844443002096</v>
      </c>
      <c r="U397">
        <f t="shared" si="26"/>
        <v>-19.463691874417407</v>
      </c>
      <c r="V397">
        <f t="shared" si="27"/>
        <v>1.1081903257634773</v>
      </c>
    </row>
    <row r="398" spans="1:22" x14ac:dyDescent="0.3">
      <c r="A398">
        <v>2022</v>
      </c>
      <c r="B398">
        <v>2</v>
      </c>
      <c r="C398">
        <v>11110640</v>
      </c>
      <c r="D398" t="s">
        <v>17</v>
      </c>
      <c r="E398" t="s">
        <v>25</v>
      </c>
      <c r="F398" s="3">
        <v>178553</v>
      </c>
      <c r="H398" s="11" t="str">
        <f t="shared" si="24"/>
        <v>최고가</v>
      </c>
      <c r="I398">
        <v>7969833452</v>
      </c>
      <c r="J398">
        <v>8088166292</v>
      </c>
      <c r="K398">
        <v>6181420791</v>
      </c>
      <c r="L398">
        <v>102</v>
      </c>
      <c r="M398">
        <v>103</v>
      </c>
      <c r="N398">
        <v>102</v>
      </c>
      <c r="O398">
        <v>4.8622738270946861</v>
      </c>
      <c r="P398">
        <v>22.743152531656619</v>
      </c>
      <c r="Q398">
        <v>-1.4630366850523701E-2</v>
      </c>
      <c r="R398">
        <v>0.49344484151848861</v>
      </c>
      <c r="S398">
        <v>130.7692307692308</v>
      </c>
      <c r="T398">
        <f t="shared" si="25"/>
        <v>-21.648967510090188</v>
      </c>
      <c r="U398">
        <f t="shared" si="26"/>
        <v>4.975574981104951</v>
      </c>
      <c r="V398">
        <f t="shared" si="27"/>
        <v>38.075769504187598</v>
      </c>
    </row>
    <row r="399" spans="1:22" x14ac:dyDescent="0.3">
      <c r="A399">
        <v>2022</v>
      </c>
      <c r="B399">
        <v>2</v>
      </c>
      <c r="C399">
        <v>11110650</v>
      </c>
      <c r="D399" t="s">
        <v>17</v>
      </c>
      <c r="E399" t="s">
        <v>26</v>
      </c>
      <c r="F399" s="3">
        <v>147355</v>
      </c>
      <c r="H399" s="11" t="str">
        <f t="shared" si="24"/>
        <v>최고가</v>
      </c>
      <c r="I399">
        <v>11374457453</v>
      </c>
      <c r="J399">
        <v>2978297307</v>
      </c>
      <c r="K399">
        <v>7906370284</v>
      </c>
      <c r="L399">
        <v>206</v>
      </c>
      <c r="M399">
        <v>203</v>
      </c>
      <c r="N399">
        <v>197</v>
      </c>
      <c r="O399">
        <v>4.1634761764778769</v>
      </c>
      <c r="P399">
        <v>19.26650882282377</v>
      </c>
      <c r="Q399">
        <v>2.8191141718008481</v>
      </c>
      <c r="R399">
        <v>1.9352127261878269</v>
      </c>
      <c r="S399">
        <v>183.92857142857139</v>
      </c>
      <c r="T399">
        <f t="shared" si="25"/>
        <v>-31.204000696464036</v>
      </c>
      <c r="U399">
        <f t="shared" si="26"/>
        <v>0.65909674771023852</v>
      </c>
      <c r="V399">
        <f t="shared" si="27"/>
        <v>31.546533099172176</v>
      </c>
    </row>
    <row r="400" spans="1:22" x14ac:dyDescent="0.3">
      <c r="A400">
        <v>2022</v>
      </c>
      <c r="B400">
        <v>2</v>
      </c>
      <c r="C400">
        <v>11110670</v>
      </c>
      <c r="D400" t="s">
        <v>17</v>
      </c>
      <c r="E400" t="s">
        <v>27</v>
      </c>
      <c r="F400" s="3">
        <v>187331</v>
      </c>
      <c r="H400" s="11" t="str">
        <f t="shared" si="24"/>
        <v>최고가</v>
      </c>
      <c r="I400">
        <v>3501475043</v>
      </c>
      <c r="J400">
        <v>3453028144</v>
      </c>
      <c r="K400">
        <v>2493200471</v>
      </c>
      <c r="L400">
        <v>98</v>
      </c>
      <c r="M400">
        <v>91</v>
      </c>
      <c r="N400">
        <v>98</v>
      </c>
      <c r="O400">
        <v>2.1192041640773329</v>
      </c>
      <c r="P400">
        <v>9.0958887230250909</v>
      </c>
      <c r="Q400">
        <v>1.4030264735658641E-2</v>
      </c>
      <c r="R400">
        <v>0.50802695278916898</v>
      </c>
      <c r="S400">
        <v>316.12903225806451</v>
      </c>
      <c r="T400">
        <f t="shared" si="25"/>
        <v>-54.966142491534832</v>
      </c>
      <c r="U400">
        <f t="shared" si="26"/>
        <v>-11.840292995390071</v>
      </c>
      <c r="V400">
        <f t="shared" si="27"/>
        <v>12.639575589289592</v>
      </c>
    </row>
    <row r="401" spans="1:22" x14ac:dyDescent="0.3">
      <c r="A401">
        <v>2022</v>
      </c>
      <c r="B401">
        <v>2</v>
      </c>
      <c r="C401">
        <v>11110680</v>
      </c>
      <c r="D401" t="s">
        <v>17</v>
      </c>
      <c r="E401" t="s">
        <v>28</v>
      </c>
      <c r="F401" s="3">
        <v>104308</v>
      </c>
      <c r="H401" s="11" t="str">
        <f t="shared" si="24"/>
        <v>중가</v>
      </c>
      <c r="I401">
        <v>3734279566</v>
      </c>
      <c r="J401">
        <v>1046335925</v>
      </c>
      <c r="K401">
        <v>3004950401</v>
      </c>
      <c r="L401">
        <v>72</v>
      </c>
      <c r="M401">
        <v>66</v>
      </c>
      <c r="N401">
        <v>71</v>
      </c>
      <c r="O401">
        <v>5.5247700157463404</v>
      </c>
      <c r="P401">
        <v>26.03918995303102</v>
      </c>
      <c r="Q401">
        <v>2.5689107835994451</v>
      </c>
      <c r="R401">
        <v>1.8079128920553129</v>
      </c>
      <c r="S401">
        <v>276.92307692307691</v>
      </c>
      <c r="T401">
        <f t="shared" si="25"/>
        <v>-47.919136270559918</v>
      </c>
      <c r="U401">
        <f t="shared" si="26"/>
        <v>-0.99456332624140131</v>
      </c>
      <c r="V401">
        <f t="shared" si="27"/>
        <v>29.045156520267462</v>
      </c>
    </row>
    <row r="402" spans="1:22" x14ac:dyDescent="0.3">
      <c r="A402">
        <v>2022</v>
      </c>
      <c r="B402">
        <v>2</v>
      </c>
      <c r="C402">
        <v>11110700</v>
      </c>
      <c r="D402" t="s">
        <v>17</v>
      </c>
      <c r="E402" t="s">
        <v>29</v>
      </c>
      <c r="F402" s="3">
        <v>93260</v>
      </c>
      <c r="H402" s="11" t="str">
        <f t="shared" si="24"/>
        <v>저가</v>
      </c>
      <c r="I402">
        <v>1065254228</v>
      </c>
      <c r="J402">
        <v>4565263421</v>
      </c>
      <c r="K402">
        <v>740233830</v>
      </c>
      <c r="L402">
        <v>22</v>
      </c>
      <c r="M402">
        <v>21</v>
      </c>
      <c r="N402">
        <v>22</v>
      </c>
      <c r="O402">
        <v>5.768895409163477</v>
      </c>
      <c r="P402">
        <v>27.2537575928061</v>
      </c>
      <c r="Q402">
        <v>-0.76666095036271509</v>
      </c>
      <c r="R402">
        <v>0.11082265070059789</v>
      </c>
      <c r="S402">
        <v>95.65217391304347</v>
      </c>
      <c r="T402">
        <f t="shared" si="25"/>
        <v>-15.336913231258777</v>
      </c>
      <c r="U402">
        <f t="shared" si="26"/>
        <v>9.0479693571655382</v>
      </c>
      <c r="V402">
        <f t="shared" si="27"/>
        <v>44.235797234674564</v>
      </c>
    </row>
    <row r="403" spans="1:22" x14ac:dyDescent="0.3">
      <c r="A403">
        <v>2022</v>
      </c>
      <c r="B403">
        <v>2</v>
      </c>
      <c r="C403">
        <v>11110710</v>
      </c>
      <c r="D403" t="s">
        <v>17</v>
      </c>
      <c r="E403" t="s">
        <v>30</v>
      </c>
      <c r="F403" s="3">
        <v>136750</v>
      </c>
      <c r="H403" s="11" t="str">
        <f t="shared" si="24"/>
        <v>고가</v>
      </c>
      <c r="I403">
        <v>4856030543</v>
      </c>
      <c r="J403">
        <v>30604904782</v>
      </c>
      <c r="K403">
        <v>4109089663</v>
      </c>
      <c r="L403">
        <v>85</v>
      </c>
      <c r="M403">
        <v>91</v>
      </c>
      <c r="N403">
        <v>85</v>
      </c>
      <c r="O403">
        <v>4.6418664305600368</v>
      </c>
      <c r="P403">
        <v>21.64658618249096</v>
      </c>
      <c r="Q403">
        <v>-0.84133162388219451</v>
      </c>
      <c r="R403">
        <v>7.2831301255156786E-2</v>
      </c>
      <c r="S403">
        <v>242.85714285714289</v>
      </c>
      <c r="T403">
        <f t="shared" si="25"/>
        <v>-41.79601422864593</v>
      </c>
      <c r="U403">
        <f t="shared" si="26"/>
        <v>-1.7009449170972673</v>
      </c>
      <c r="V403">
        <f t="shared" si="27"/>
        <v>27.976662217859825</v>
      </c>
    </row>
    <row r="404" spans="1:22" x14ac:dyDescent="0.3">
      <c r="A404">
        <v>2022</v>
      </c>
      <c r="B404">
        <v>2</v>
      </c>
      <c r="C404">
        <v>11140520</v>
      </c>
      <c r="D404" t="s">
        <v>32</v>
      </c>
      <c r="E404" t="s">
        <v>31</v>
      </c>
      <c r="F404" s="3">
        <v>205770</v>
      </c>
      <c r="H404" s="11" t="str">
        <f t="shared" si="24"/>
        <v>최고가</v>
      </c>
      <c r="I404">
        <v>39420836311</v>
      </c>
      <c r="J404">
        <v>14266493178</v>
      </c>
      <c r="K404">
        <v>27981254447</v>
      </c>
      <c r="L404">
        <v>312</v>
      </c>
      <c r="M404">
        <v>305</v>
      </c>
      <c r="N404">
        <v>305</v>
      </c>
      <c r="O404">
        <v>6.8225491422531199</v>
      </c>
      <c r="P404">
        <v>32.495873989735827</v>
      </c>
      <c r="Q404">
        <v>1.763176333465738</v>
      </c>
      <c r="R404">
        <v>1.397966957293193</v>
      </c>
      <c r="S404">
        <v>328.42105263157902</v>
      </c>
      <c r="T404">
        <f t="shared" si="25"/>
        <v>-57.175550304719913</v>
      </c>
      <c r="U404">
        <f t="shared" si="26"/>
        <v>-0.62513470508941893</v>
      </c>
      <c r="V404">
        <f t="shared" si="27"/>
        <v>29.603965501074757</v>
      </c>
    </row>
    <row r="405" spans="1:22" x14ac:dyDescent="0.3">
      <c r="A405">
        <v>2022</v>
      </c>
      <c r="B405">
        <v>2</v>
      </c>
      <c r="C405">
        <v>11140540</v>
      </c>
      <c r="D405" t="s">
        <v>32</v>
      </c>
      <c r="E405" t="s">
        <v>33</v>
      </c>
      <c r="F405" s="3">
        <v>300115</v>
      </c>
      <c r="H405" s="11" t="str">
        <f t="shared" si="24"/>
        <v>최고가</v>
      </c>
      <c r="I405">
        <v>21232498089</v>
      </c>
      <c r="J405">
        <v>48984049516</v>
      </c>
      <c r="K405">
        <v>14577489475</v>
      </c>
      <c r="L405">
        <v>269</v>
      </c>
      <c r="M405">
        <v>271</v>
      </c>
      <c r="N405">
        <v>269</v>
      </c>
      <c r="O405">
        <v>2.9222583069715879</v>
      </c>
      <c r="P405">
        <v>13.09122718943394</v>
      </c>
      <c r="Q405">
        <v>-0.56654261338551271</v>
      </c>
      <c r="R405">
        <v>0.2126399413744004</v>
      </c>
      <c r="S405">
        <v>320.23809523809518</v>
      </c>
      <c r="T405">
        <f t="shared" si="25"/>
        <v>-55.704718866864546</v>
      </c>
      <c r="U405">
        <f t="shared" si="26"/>
        <v>-10.123274077067512</v>
      </c>
      <c r="V405">
        <f t="shared" si="27"/>
        <v>15.236790685355315</v>
      </c>
    </row>
    <row r="406" spans="1:22" x14ac:dyDescent="0.3">
      <c r="A406">
        <v>2022</v>
      </c>
      <c r="B406">
        <v>2</v>
      </c>
      <c r="C406">
        <v>11140550</v>
      </c>
      <c r="D406" t="s">
        <v>32</v>
      </c>
      <c r="E406" t="s">
        <v>34</v>
      </c>
      <c r="F406" s="3">
        <v>219685</v>
      </c>
      <c r="H406" s="11" t="str">
        <f t="shared" si="24"/>
        <v>최고가</v>
      </c>
      <c r="I406">
        <v>61255102883</v>
      </c>
      <c r="J406">
        <v>9776671079</v>
      </c>
      <c r="K406">
        <v>41219871696</v>
      </c>
      <c r="L406">
        <v>466</v>
      </c>
      <c r="M406">
        <v>487</v>
      </c>
      <c r="N406">
        <v>468</v>
      </c>
      <c r="O406">
        <v>6.648343392334338</v>
      </c>
      <c r="P406">
        <v>31.62916912322255</v>
      </c>
      <c r="Q406">
        <v>5.2654355851834014</v>
      </c>
      <c r="R406">
        <v>3.1798653761660942</v>
      </c>
      <c r="S406">
        <v>470.70707070707073</v>
      </c>
      <c r="T406">
        <f t="shared" si="25"/>
        <v>-82.750503037498547</v>
      </c>
      <c r="U406">
        <f t="shared" si="26"/>
        <v>-8.3745932744050684</v>
      </c>
      <c r="V406">
        <f t="shared" si="27"/>
        <v>17.881898511722326</v>
      </c>
    </row>
    <row r="407" spans="1:22" x14ac:dyDescent="0.3">
      <c r="A407">
        <v>2022</v>
      </c>
      <c r="B407">
        <v>2</v>
      </c>
      <c r="C407">
        <v>11140570</v>
      </c>
      <c r="D407" t="s">
        <v>32</v>
      </c>
      <c r="E407" t="s">
        <v>35</v>
      </c>
      <c r="F407" s="3">
        <v>166904</v>
      </c>
      <c r="H407" s="11" t="str">
        <f t="shared" si="24"/>
        <v>최고가</v>
      </c>
      <c r="I407">
        <v>12282583033</v>
      </c>
      <c r="J407">
        <v>4445877045</v>
      </c>
      <c r="K407">
        <v>8282040867</v>
      </c>
      <c r="L407">
        <v>185</v>
      </c>
      <c r="M407">
        <v>181</v>
      </c>
      <c r="N407">
        <v>183</v>
      </c>
      <c r="O407">
        <v>4.4198621642060987</v>
      </c>
      <c r="P407">
        <v>20.542075119421131</v>
      </c>
      <c r="Q407">
        <v>1.76269067018249</v>
      </c>
      <c r="R407">
        <v>1.3977198588991779</v>
      </c>
      <c r="S407">
        <v>162.280701754386</v>
      </c>
      <c r="T407">
        <f t="shared" si="25"/>
        <v>-27.312942030468474</v>
      </c>
      <c r="U407">
        <f t="shared" si="26"/>
        <v>2.3566989223498602</v>
      </c>
      <c r="V407">
        <f t="shared" si="27"/>
        <v>34.11437783753734</v>
      </c>
    </row>
    <row r="408" spans="1:22" x14ac:dyDescent="0.3">
      <c r="A408">
        <v>2022</v>
      </c>
      <c r="B408">
        <v>2</v>
      </c>
      <c r="C408">
        <v>11140580</v>
      </c>
      <c r="D408" t="s">
        <v>32</v>
      </c>
      <c r="E408" t="s">
        <v>36</v>
      </c>
      <c r="F408" s="3">
        <v>141175</v>
      </c>
      <c r="H408" s="11" t="str">
        <f t="shared" si="24"/>
        <v>고가</v>
      </c>
      <c r="I408">
        <v>5419617814</v>
      </c>
      <c r="J408">
        <v>14164005367</v>
      </c>
      <c r="K408">
        <v>3896253296</v>
      </c>
      <c r="L408">
        <v>62</v>
      </c>
      <c r="M408">
        <v>67</v>
      </c>
      <c r="N408">
        <v>61</v>
      </c>
      <c r="O408">
        <v>6.8798135134397498</v>
      </c>
      <c r="P408">
        <v>32.780774512298457</v>
      </c>
      <c r="Q408">
        <v>-0.6173668624394274</v>
      </c>
      <c r="R408">
        <v>0.18678130484280819</v>
      </c>
      <c r="S408">
        <v>45.588235294117638</v>
      </c>
      <c r="T408">
        <f t="shared" si="25"/>
        <v>-6.3382576984541759</v>
      </c>
      <c r="U408">
        <f t="shared" si="26"/>
        <v>14.526266207581537</v>
      </c>
      <c r="V408">
        <f t="shared" si="27"/>
        <v>52.522435855133139</v>
      </c>
    </row>
    <row r="409" spans="1:22" x14ac:dyDescent="0.3">
      <c r="A409">
        <v>2022</v>
      </c>
      <c r="B409">
        <v>2</v>
      </c>
      <c r="C409">
        <v>11140590</v>
      </c>
      <c r="D409" t="s">
        <v>32</v>
      </c>
      <c r="E409" t="s">
        <v>37</v>
      </c>
      <c r="F409" s="3">
        <v>210655</v>
      </c>
      <c r="H409" s="11" t="str">
        <f t="shared" si="24"/>
        <v>최고가</v>
      </c>
      <c r="I409">
        <v>17489947419</v>
      </c>
      <c r="J409">
        <v>21482277227</v>
      </c>
      <c r="K409">
        <v>12686528406</v>
      </c>
      <c r="L409">
        <v>285</v>
      </c>
      <c r="M409">
        <v>290</v>
      </c>
      <c r="N409">
        <v>281</v>
      </c>
      <c r="O409">
        <v>3.2369005961772528</v>
      </c>
      <c r="P409">
        <v>14.656629039789451</v>
      </c>
      <c r="Q409">
        <v>-0.18584295164863809</v>
      </c>
      <c r="R409">
        <v>0.40633437589739668</v>
      </c>
      <c r="S409">
        <v>385.13513513513522</v>
      </c>
      <c r="T409">
        <f t="shared" si="25"/>
        <v>-67.369524378418419</v>
      </c>
      <c r="U409">
        <f t="shared" si="26"/>
        <v>-12.801275918451321</v>
      </c>
      <c r="V409">
        <f t="shared" si="27"/>
        <v>11.1859635596246</v>
      </c>
    </row>
    <row r="410" spans="1:22" x14ac:dyDescent="0.3">
      <c r="A410">
        <v>2022</v>
      </c>
      <c r="B410">
        <v>2</v>
      </c>
      <c r="C410">
        <v>11140605</v>
      </c>
      <c r="D410" t="s">
        <v>32</v>
      </c>
      <c r="E410" t="s">
        <v>38</v>
      </c>
      <c r="F410" s="3">
        <v>175964</v>
      </c>
      <c r="H410" s="11" t="str">
        <f t="shared" si="24"/>
        <v>최고가</v>
      </c>
      <c r="I410">
        <v>26345459946</v>
      </c>
      <c r="J410">
        <v>5672777668</v>
      </c>
      <c r="K410">
        <v>19711177478</v>
      </c>
      <c r="L410">
        <v>262</v>
      </c>
      <c r="M410">
        <v>265</v>
      </c>
      <c r="N410">
        <v>260</v>
      </c>
      <c r="O410">
        <v>6.3494799841373988</v>
      </c>
      <c r="P410">
        <v>30.142270037355409</v>
      </c>
      <c r="Q410">
        <v>3.64419046327412</v>
      </c>
      <c r="R410">
        <v>2.354999507678857</v>
      </c>
      <c r="S410">
        <v>436.66666666666669</v>
      </c>
      <c r="T410">
        <f t="shared" si="25"/>
        <v>-76.63196984559967</v>
      </c>
      <c r="U410">
        <f t="shared" si="26"/>
        <v>-7.447456033466425</v>
      </c>
      <c r="V410">
        <f t="shared" si="27"/>
        <v>19.284314532067075</v>
      </c>
    </row>
    <row r="411" spans="1:22" x14ac:dyDescent="0.3">
      <c r="A411">
        <v>2022</v>
      </c>
      <c r="B411">
        <v>2</v>
      </c>
      <c r="C411">
        <v>11140615</v>
      </c>
      <c r="D411" t="s">
        <v>32</v>
      </c>
      <c r="E411" t="s">
        <v>39</v>
      </c>
      <c r="F411" s="3">
        <v>389083</v>
      </c>
      <c r="H411" s="11" t="str">
        <f t="shared" si="24"/>
        <v>최고가</v>
      </c>
      <c r="I411">
        <v>6857393389</v>
      </c>
      <c r="J411">
        <v>6866453244</v>
      </c>
      <c r="K411">
        <v>5048513856</v>
      </c>
      <c r="L411">
        <v>136</v>
      </c>
      <c r="M411">
        <v>140</v>
      </c>
      <c r="N411">
        <v>140</v>
      </c>
      <c r="O411">
        <v>1.4399101423728009</v>
      </c>
      <c r="P411">
        <v>5.7162790678949538</v>
      </c>
      <c r="Q411">
        <v>-1.319437368617725E-3</v>
      </c>
      <c r="R411">
        <v>0.50021724826876102</v>
      </c>
      <c r="S411">
        <v>247.27272727272731</v>
      </c>
      <c r="T411">
        <f t="shared" si="25"/>
        <v>-42.58968576604358</v>
      </c>
      <c r="U411">
        <f t="shared" si="26"/>
        <v>-9.8187227462118436</v>
      </c>
      <c r="V411">
        <f t="shared" si="27"/>
        <v>15.697464301460837</v>
      </c>
    </row>
    <row r="412" spans="1:22" x14ac:dyDescent="0.3">
      <c r="A412">
        <v>2022</v>
      </c>
      <c r="B412">
        <v>2</v>
      </c>
      <c r="C412">
        <v>11140625</v>
      </c>
      <c r="D412" t="s">
        <v>32</v>
      </c>
      <c r="E412" t="s">
        <v>40</v>
      </c>
      <c r="F412" s="3">
        <v>182588</v>
      </c>
      <c r="H412" s="11" t="str">
        <f t="shared" si="24"/>
        <v>최고가</v>
      </c>
      <c r="I412">
        <v>9087424990</v>
      </c>
      <c r="J412">
        <v>4060746747</v>
      </c>
      <c r="K412">
        <v>6861330032</v>
      </c>
      <c r="L412">
        <v>93</v>
      </c>
      <c r="M412">
        <v>94</v>
      </c>
      <c r="N412">
        <v>95</v>
      </c>
      <c r="O412">
        <v>5.9462497964026522</v>
      </c>
      <c r="P412">
        <v>28.13612749500129</v>
      </c>
      <c r="Q412">
        <v>1.2378704105873171</v>
      </c>
      <c r="R412">
        <v>1.130698966511942</v>
      </c>
      <c r="S412">
        <v>182.35294117647061</v>
      </c>
      <c r="T412">
        <f t="shared" si="25"/>
        <v>-30.920791778491271</v>
      </c>
      <c r="U412">
        <f t="shared" si="26"/>
        <v>5.0179660072556533</v>
      </c>
      <c r="V412">
        <f t="shared" si="27"/>
        <v>38.13989146107545</v>
      </c>
    </row>
    <row r="413" spans="1:22" x14ac:dyDescent="0.3">
      <c r="A413">
        <v>2022</v>
      </c>
      <c r="B413">
        <v>2</v>
      </c>
      <c r="C413">
        <v>11140635</v>
      </c>
      <c r="D413" t="s">
        <v>32</v>
      </c>
      <c r="E413" t="s">
        <v>41</v>
      </c>
      <c r="F413" s="3">
        <v>158497</v>
      </c>
      <c r="H413" s="11" t="str">
        <f t="shared" si="24"/>
        <v>최고가</v>
      </c>
      <c r="I413">
        <v>4444699629</v>
      </c>
      <c r="J413">
        <v>1386223345</v>
      </c>
      <c r="K413">
        <v>3546663607</v>
      </c>
      <c r="L413">
        <v>58</v>
      </c>
      <c r="M413">
        <v>60</v>
      </c>
      <c r="N413">
        <v>57</v>
      </c>
      <c r="O413">
        <v>5.3721838565565507</v>
      </c>
      <c r="P413">
        <v>25.28004642996121</v>
      </c>
      <c r="Q413">
        <v>2.2063373085092581</v>
      </c>
      <c r="R413">
        <v>1.6234407968865741</v>
      </c>
      <c r="S413">
        <v>120.8333333333333</v>
      </c>
      <c r="T413">
        <f t="shared" si="25"/>
        <v>-19.863056914531928</v>
      </c>
      <c r="U413">
        <f t="shared" si="26"/>
        <v>7.0057942999983416</v>
      </c>
      <c r="V413">
        <f t="shared" si="27"/>
        <v>41.146741062558981</v>
      </c>
    </row>
    <row r="414" spans="1:22" x14ac:dyDescent="0.3">
      <c r="A414">
        <v>2022</v>
      </c>
      <c r="B414">
        <v>2</v>
      </c>
      <c r="C414">
        <v>11140645</v>
      </c>
      <c r="D414" t="s">
        <v>32</v>
      </c>
      <c r="E414" t="s">
        <v>42</v>
      </c>
      <c r="F414" s="3">
        <v>161939</v>
      </c>
      <c r="H414" s="11" t="str">
        <f t="shared" si="24"/>
        <v>최고가</v>
      </c>
      <c r="I414">
        <v>1620788004</v>
      </c>
      <c r="J414">
        <v>5137928576</v>
      </c>
      <c r="K414">
        <v>1274897387</v>
      </c>
      <c r="L414">
        <v>36</v>
      </c>
      <c r="M414">
        <v>34</v>
      </c>
      <c r="N414">
        <v>34</v>
      </c>
      <c r="O414">
        <v>3.089084229932944</v>
      </c>
      <c r="P414">
        <v>13.921216092547571</v>
      </c>
      <c r="Q414">
        <v>-0.68454446572672634</v>
      </c>
      <c r="R414">
        <v>0.1526023202280625</v>
      </c>
      <c r="S414">
        <v>105.88235294117651</v>
      </c>
      <c r="T414">
        <f t="shared" si="25"/>
        <v>-17.175718959545804</v>
      </c>
      <c r="U414">
        <f t="shared" si="26"/>
        <v>1.8384128224556573</v>
      </c>
      <c r="V414">
        <f t="shared" si="27"/>
        <v>33.330402501935723</v>
      </c>
    </row>
    <row r="415" spans="1:22" x14ac:dyDescent="0.3">
      <c r="A415">
        <v>2022</v>
      </c>
      <c r="B415">
        <v>2</v>
      </c>
      <c r="C415">
        <v>11140650</v>
      </c>
      <c r="D415" t="s">
        <v>32</v>
      </c>
      <c r="E415" t="s">
        <v>43</v>
      </c>
      <c r="F415" s="3">
        <v>150670</v>
      </c>
      <c r="H415" s="11" t="str">
        <f t="shared" si="24"/>
        <v>최고가</v>
      </c>
      <c r="I415">
        <v>6444937504</v>
      </c>
      <c r="J415">
        <v>1664334970</v>
      </c>
      <c r="K415">
        <v>4695171966</v>
      </c>
      <c r="L415">
        <v>127</v>
      </c>
      <c r="M415">
        <v>126</v>
      </c>
      <c r="N415">
        <v>127</v>
      </c>
      <c r="O415">
        <v>3.7423611130708618</v>
      </c>
      <c r="P415">
        <v>17.171385814616102</v>
      </c>
      <c r="Q415">
        <v>2.8723800317672832</v>
      </c>
      <c r="R415">
        <v>1.9623136187352721</v>
      </c>
      <c r="S415">
        <v>325.64102564102558</v>
      </c>
      <c r="T415">
        <f t="shared" si="25"/>
        <v>-56.675859190716494</v>
      </c>
      <c r="U415">
        <f t="shared" si="26"/>
        <v>-8.0246021261598415</v>
      </c>
      <c r="V415">
        <f t="shared" si="27"/>
        <v>18.411305779173944</v>
      </c>
    </row>
    <row r="416" spans="1:22" x14ac:dyDescent="0.3">
      <c r="A416">
        <v>2022</v>
      </c>
      <c r="B416">
        <v>2</v>
      </c>
      <c r="C416">
        <v>11140665</v>
      </c>
      <c r="D416" t="s">
        <v>32</v>
      </c>
      <c r="E416" t="s">
        <v>44</v>
      </c>
      <c r="F416" s="3">
        <v>169338</v>
      </c>
      <c r="H416" s="11" t="str">
        <f t="shared" si="24"/>
        <v>최고가</v>
      </c>
      <c r="I416">
        <v>2211244311</v>
      </c>
      <c r="J416">
        <v>8068336533</v>
      </c>
      <c r="K416">
        <v>1510201552</v>
      </c>
      <c r="L416">
        <v>47</v>
      </c>
      <c r="M416">
        <v>46</v>
      </c>
      <c r="N416">
        <v>47</v>
      </c>
      <c r="O416">
        <v>3.0870377127318238</v>
      </c>
      <c r="P416">
        <v>13.911034302231</v>
      </c>
      <c r="Q416">
        <v>-0.7259355380187883</v>
      </c>
      <c r="R416">
        <v>0.13154314642860529</v>
      </c>
      <c r="S416">
        <v>180.7692307692308</v>
      </c>
      <c r="T416">
        <f t="shared" si="25"/>
        <v>-30.636130507092989</v>
      </c>
      <c r="U416">
        <f t="shared" si="26"/>
        <v>-2.2090133717266758</v>
      </c>
      <c r="V416">
        <f t="shared" si="27"/>
        <v>27.208142403595094</v>
      </c>
    </row>
    <row r="417" spans="1:22" x14ac:dyDescent="0.3">
      <c r="A417">
        <v>2022</v>
      </c>
      <c r="B417">
        <v>2</v>
      </c>
      <c r="C417">
        <v>11140670</v>
      </c>
      <c r="D417" t="s">
        <v>32</v>
      </c>
      <c r="E417" t="s">
        <v>45</v>
      </c>
      <c r="F417" s="3">
        <v>120619</v>
      </c>
      <c r="H417" s="11" t="str">
        <f t="shared" si="24"/>
        <v>고가</v>
      </c>
      <c r="I417">
        <v>11313236950</v>
      </c>
      <c r="J417">
        <v>6091408533</v>
      </c>
      <c r="K417">
        <v>7406401281</v>
      </c>
      <c r="L417">
        <v>165</v>
      </c>
      <c r="M417">
        <v>162</v>
      </c>
      <c r="N417">
        <v>160</v>
      </c>
      <c r="O417">
        <v>6.3160375898253012</v>
      </c>
      <c r="P417">
        <v>29.975888124521511</v>
      </c>
      <c r="Q417">
        <v>0.85724482091636456</v>
      </c>
      <c r="R417">
        <v>0.93704221877557792</v>
      </c>
      <c r="S417">
        <v>500</v>
      </c>
      <c r="T417">
        <f t="shared" si="25"/>
        <v>-88.015709641803227</v>
      </c>
      <c r="U417">
        <f t="shared" si="26"/>
        <v>-11.229360386525096</v>
      </c>
      <c r="V417">
        <f t="shared" si="27"/>
        <v>13.563690855283911</v>
      </c>
    </row>
    <row r="418" spans="1:22" x14ac:dyDescent="0.3">
      <c r="A418">
        <v>2022</v>
      </c>
      <c r="B418">
        <v>2</v>
      </c>
      <c r="C418">
        <v>11140680</v>
      </c>
      <c r="D418" t="s">
        <v>32</v>
      </c>
      <c r="E418" t="s">
        <v>46</v>
      </c>
      <c r="F418" s="3">
        <v>168538</v>
      </c>
      <c r="H418" s="11" t="str">
        <f t="shared" si="24"/>
        <v>최고가</v>
      </c>
      <c r="I418">
        <v>7289012606</v>
      </c>
      <c r="J418">
        <v>4361067151</v>
      </c>
      <c r="K418">
        <v>5244417042</v>
      </c>
      <c r="L418">
        <v>108</v>
      </c>
      <c r="M418">
        <v>107</v>
      </c>
      <c r="N418">
        <v>106</v>
      </c>
      <c r="O418">
        <v>4.4494322719810624</v>
      </c>
      <c r="P418">
        <v>20.689191711863302</v>
      </c>
      <c r="Q418">
        <v>0.67138279545377266</v>
      </c>
      <c r="R418">
        <v>0.84247833143974504</v>
      </c>
      <c r="S418">
        <v>225</v>
      </c>
      <c r="T418">
        <f t="shared" si="25"/>
        <v>-38.58631315828778</v>
      </c>
      <c r="U418">
        <f t="shared" si="26"/>
        <v>-1.0628024252667334</v>
      </c>
      <c r="V418">
        <f t="shared" si="27"/>
        <v>28.941935981321006</v>
      </c>
    </row>
    <row r="419" spans="1:22" x14ac:dyDescent="0.3">
      <c r="A419">
        <v>2022</v>
      </c>
      <c r="B419">
        <v>2</v>
      </c>
      <c r="C419">
        <v>11170510</v>
      </c>
      <c r="D419" t="s">
        <v>48</v>
      </c>
      <c r="E419" t="s">
        <v>47</v>
      </c>
      <c r="F419" s="3">
        <v>94503</v>
      </c>
      <c r="H419" s="11" t="str">
        <f t="shared" si="24"/>
        <v>저가</v>
      </c>
      <c r="I419">
        <v>5173751489</v>
      </c>
      <c r="J419">
        <v>1487803205</v>
      </c>
      <c r="K419">
        <v>3635412714</v>
      </c>
      <c r="L419">
        <v>83</v>
      </c>
      <c r="M419">
        <v>80</v>
      </c>
      <c r="N419">
        <v>83</v>
      </c>
      <c r="O419">
        <v>7.3289096394537294</v>
      </c>
      <c r="P419">
        <v>35.015108328088409</v>
      </c>
      <c r="Q419">
        <v>2.47744343580709</v>
      </c>
      <c r="R419">
        <v>1.761375639757454</v>
      </c>
      <c r="S419">
        <v>96.511627906976742</v>
      </c>
      <c r="T419">
        <f t="shared" si="25"/>
        <v>-15.491394293896843</v>
      </c>
      <c r="U419">
        <f t="shared" si="26"/>
        <v>13.212411003826642</v>
      </c>
      <c r="V419">
        <f t="shared" si="27"/>
        <v>50.535058469349636</v>
      </c>
    </row>
    <row r="420" spans="1:22" x14ac:dyDescent="0.3">
      <c r="A420">
        <v>2022</v>
      </c>
      <c r="B420">
        <v>2</v>
      </c>
      <c r="C420">
        <v>11170520</v>
      </c>
      <c r="D420" t="s">
        <v>48</v>
      </c>
      <c r="E420" t="s">
        <v>49</v>
      </c>
      <c r="F420" s="3">
        <v>95160</v>
      </c>
      <c r="H420" s="11" t="str">
        <f t="shared" si="24"/>
        <v>저가</v>
      </c>
      <c r="I420">
        <v>1666609048</v>
      </c>
      <c r="J420">
        <v>16053252110</v>
      </c>
      <c r="K420">
        <v>1104355710</v>
      </c>
      <c r="L420">
        <v>39</v>
      </c>
      <c r="M420">
        <v>33</v>
      </c>
      <c r="N420">
        <v>40</v>
      </c>
      <c r="O420">
        <v>4.9896741550293466</v>
      </c>
      <c r="P420">
        <v>23.376992024714909</v>
      </c>
      <c r="Q420">
        <v>-0.89618246592154216</v>
      </c>
      <c r="R420">
        <v>4.492399294957506E-2</v>
      </c>
      <c r="S420">
        <v>19.897959183673471</v>
      </c>
      <c r="T420">
        <f t="shared" si="25"/>
        <v>-1.7206037216027954</v>
      </c>
      <c r="U420">
        <f t="shared" si="26"/>
        <v>11.181299694466531</v>
      </c>
      <c r="V420">
        <f t="shared" si="27"/>
        <v>47.462737659038744</v>
      </c>
    </row>
    <row r="421" spans="1:22" x14ac:dyDescent="0.3">
      <c r="A421">
        <v>2022</v>
      </c>
      <c r="B421">
        <v>2</v>
      </c>
      <c r="C421">
        <v>11170530</v>
      </c>
      <c r="D421" t="s">
        <v>48</v>
      </c>
      <c r="E421" t="s">
        <v>50</v>
      </c>
      <c r="F421" s="3">
        <v>193635</v>
      </c>
      <c r="H421" s="11" t="str">
        <f t="shared" si="24"/>
        <v>최고가</v>
      </c>
      <c r="I421">
        <v>22097115093</v>
      </c>
      <c r="J421">
        <v>5438676431</v>
      </c>
      <c r="K421">
        <v>16467532246</v>
      </c>
      <c r="L421">
        <v>210</v>
      </c>
      <c r="M421">
        <v>198</v>
      </c>
      <c r="N421">
        <v>207</v>
      </c>
      <c r="O421">
        <v>6.0379555799837767</v>
      </c>
      <c r="P421">
        <v>28.592380224628361</v>
      </c>
      <c r="Q421">
        <v>3.062958216644089</v>
      </c>
      <c r="R421">
        <v>2.059277019185167</v>
      </c>
      <c r="S421">
        <v>176.47058823529409</v>
      </c>
      <c r="T421">
        <f t="shared" si="25"/>
        <v>-29.863478484726226</v>
      </c>
      <c r="U421">
        <f t="shared" si="26"/>
        <v>5.7490019707333477</v>
      </c>
      <c r="V421">
        <f t="shared" si="27"/>
        <v>39.245678718193219</v>
      </c>
    </row>
    <row r="422" spans="1:22" x14ac:dyDescent="0.3">
      <c r="A422">
        <v>2022</v>
      </c>
      <c r="B422">
        <v>2</v>
      </c>
      <c r="C422">
        <v>11170555</v>
      </c>
      <c r="D422" t="s">
        <v>48</v>
      </c>
      <c r="E422" t="s">
        <v>51</v>
      </c>
      <c r="F422" s="3">
        <v>103149</v>
      </c>
      <c r="H422" s="11" t="str">
        <f t="shared" si="24"/>
        <v>중가</v>
      </c>
      <c r="I422">
        <v>6955724390</v>
      </c>
      <c r="J422">
        <v>8100057521</v>
      </c>
      <c r="K422">
        <v>5010195030</v>
      </c>
      <c r="L422">
        <v>132</v>
      </c>
      <c r="M422">
        <v>126</v>
      </c>
      <c r="N422">
        <v>133</v>
      </c>
      <c r="O422">
        <v>5.6762419996988438</v>
      </c>
      <c r="P422">
        <v>26.792790254360131</v>
      </c>
      <c r="Q422">
        <v>-0.14127469194301789</v>
      </c>
      <c r="R422">
        <v>0.42901005630638189</v>
      </c>
      <c r="S422">
        <v>145.05494505494511</v>
      </c>
      <c r="T422">
        <f t="shared" si="25"/>
        <v>-24.216728366376707</v>
      </c>
      <c r="U422">
        <f t="shared" si="26"/>
        <v>6.2171786285283295</v>
      </c>
      <c r="V422">
        <f t="shared" si="27"/>
        <v>39.95385698593104</v>
      </c>
    </row>
    <row r="423" spans="1:22" x14ac:dyDescent="0.3">
      <c r="A423">
        <v>2022</v>
      </c>
      <c r="B423">
        <v>2</v>
      </c>
      <c r="C423">
        <v>11170560</v>
      </c>
      <c r="D423" t="s">
        <v>48</v>
      </c>
      <c r="E423" t="s">
        <v>52</v>
      </c>
      <c r="F423" s="3">
        <v>110292</v>
      </c>
      <c r="H423" s="11" t="str">
        <f t="shared" si="24"/>
        <v>중가</v>
      </c>
      <c r="I423">
        <v>9351049056</v>
      </c>
      <c r="J423">
        <v>1049857704</v>
      </c>
      <c r="K423">
        <v>7803291031</v>
      </c>
      <c r="L423">
        <v>147</v>
      </c>
      <c r="M423">
        <v>144</v>
      </c>
      <c r="N423">
        <v>149</v>
      </c>
      <c r="O423">
        <v>6.4085013330517473</v>
      </c>
      <c r="P423">
        <v>30.435911839397509</v>
      </c>
      <c r="Q423">
        <v>7.9069680780282203</v>
      </c>
      <c r="R423">
        <v>4.5238385757780541</v>
      </c>
      <c r="S423">
        <v>249.15254237288141</v>
      </c>
      <c r="T423">
        <f t="shared" si="25"/>
        <v>-42.927569860229823</v>
      </c>
      <c r="U423">
        <f t="shared" si="26"/>
        <v>3.2444526767854196</v>
      </c>
      <c r="V423">
        <f t="shared" si="27"/>
        <v>35.457221197039516</v>
      </c>
    </row>
    <row r="424" spans="1:22" x14ac:dyDescent="0.3">
      <c r="A424">
        <v>2022</v>
      </c>
      <c r="B424">
        <v>2</v>
      </c>
      <c r="C424">
        <v>11170570</v>
      </c>
      <c r="D424" t="s">
        <v>48</v>
      </c>
      <c r="E424" t="s">
        <v>53</v>
      </c>
      <c r="F424" s="3">
        <v>113690</v>
      </c>
      <c r="H424" s="11" t="str">
        <f t="shared" si="24"/>
        <v>중가</v>
      </c>
      <c r="I424">
        <v>1111477742</v>
      </c>
      <c r="J424">
        <v>3148856892</v>
      </c>
      <c r="K424">
        <v>892928759</v>
      </c>
      <c r="L424">
        <v>50</v>
      </c>
      <c r="M424">
        <v>53</v>
      </c>
      <c r="N424">
        <v>52</v>
      </c>
      <c r="O424">
        <v>2.172531038594228</v>
      </c>
      <c r="P424">
        <v>9.3611994930845448</v>
      </c>
      <c r="Q424">
        <v>-0.64702183042239059</v>
      </c>
      <c r="R424">
        <v>0.17169328971809911</v>
      </c>
      <c r="S424">
        <v>70.422535211267615</v>
      </c>
      <c r="T424">
        <f t="shared" si="25"/>
        <v>-10.802055723891778</v>
      </c>
      <c r="U424">
        <f t="shared" si="26"/>
        <v>1.4743216873183589</v>
      </c>
      <c r="V424">
        <f t="shared" si="27"/>
        <v>32.779667164991316</v>
      </c>
    </row>
    <row r="425" spans="1:22" x14ac:dyDescent="0.3">
      <c r="A425">
        <v>2022</v>
      </c>
      <c r="B425">
        <v>2</v>
      </c>
      <c r="C425">
        <v>11170590</v>
      </c>
      <c r="D425" t="s">
        <v>48</v>
      </c>
      <c r="E425" t="s">
        <v>54</v>
      </c>
      <c r="F425" s="3">
        <v>112523</v>
      </c>
      <c r="H425" s="11" t="str">
        <f t="shared" si="24"/>
        <v>중가</v>
      </c>
      <c r="I425">
        <v>3874822526</v>
      </c>
      <c r="J425">
        <v>20290802757</v>
      </c>
      <c r="K425">
        <v>3005047228</v>
      </c>
      <c r="L425">
        <v>56</v>
      </c>
      <c r="M425">
        <v>53</v>
      </c>
      <c r="N425">
        <v>56</v>
      </c>
      <c r="O425">
        <v>6.8325052945083966</v>
      </c>
      <c r="P425">
        <v>32.545407633805667</v>
      </c>
      <c r="Q425">
        <v>-0.80903552351258012</v>
      </c>
      <c r="R425">
        <v>8.9263086011283022E-2</v>
      </c>
      <c r="S425">
        <v>200</v>
      </c>
      <c r="T425">
        <f t="shared" si="25"/>
        <v>-34.092731659786374</v>
      </c>
      <c r="U425">
        <f t="shared" si="26"/>
        <v>6.062736936169177</v>
      </c>
      <c r="V425">
        <f t="shared" si="27"/>
        <v>39.720243779590248</v>
      </c>
    </row>
    <row r="426" spans="1:22" x14ac:dyDescent="0.3">
      <c r="A426">
        <v>2022</v>
      </c>
      <c r="B426">
        <v>2</v>
      </c>
      <c r="C426">
        <v>11170625</v>
      </c>
      <c r="D426" t="s">
        <v>48</v>
      </c>
      <c r="E426" t="s">
        <v>55</v>
      </c>
      <c r="F426" s="3">
        <v>143376</v>
      </c>
      <c r="H426" s="11" t="str">
        <f t="shared" si="24"/>
        <v>고가</v>
      </c>
      <c r="I426">
        <v>28125365317</v>
      </c>
      <c r="J426">
        <v>3473926851</v>
      </c>
      <c r="K426">
        <v>20415502775</v>
      </c>
      <c r="L426">
        <v>356</v>
      </c>
      <c r="M426">
        <v>325</v>
      </c>
      <c r="N426">
        <v>344</v>
      </c>
      <c r="O426">
        <v>6.1225057936329312</v>
      </c>
      <c r="P426">
        <v>29.013032709799631</v>
      </c>
      <c r="Q426">
        <v>7.0961305529228023</v>
      </c>
      <c r="R426">
        <v>4.1112962709102598</v>
      </c>
      <c r="S426">
        <v>122.7586206896552</v>
      </c>
      <c r="T426">
        <f t="shared" si="25"/>
        <v>-20.2091143402786</v>
      </c>
      <c r="U426">
        <f t="shared" si="26"/>
        <v>9.2660413069982894</v>
      </c>
      <c r="V426">
        <f t="shared" si="27"/>
        <v>44.565659505899532</v>
      </c>
    </row>
    <row r="427" spans="1:22" x14ac:dyDescent="0.3">
      <c r="A427">
        <v>2022</v>
      </c>
      <c r="B427">
        <v>2</v>
      </c>
      <c r="C427">
        <v>11170630</v>
      </c>
      <c r="D427" t="s">
        <v>48</v>
      </c>
      <c r="E427" t="s">
        <v>56</v>
      </c>
      <c r="F427" s="3">
        <v>217392</v>
      </c>
      <c r="H427" s="11" t="str">
        <f t="shared" si="24"/>
        <v>최고가</v>
      </c>
      <c r="I427">
        <v>3680005888</v>
      </c>
      <c r="J427">
        <v>4582493355</v>
      </c>
      <c r="K427">
        <v>2900438087</v>
      </c>
      <c r="L427">
        <v>69</v>
      </c>
      <c r="M427">
        <v>69</v>
      </c>
      <c r="N427">
        <v>69</v>
      </c>
      <c r="O427">
        <v>2.7259215644584009</v>
      </c>
      <c r="P427">
        <v>12.114416663427299</v>
      </c>
      <c r="Q427">
        <v>-0.19694244968523261</v>
      </c>
      <c r="R427">
        <v>0.40068711320775119</v>
      </c>
      <c r="S427">
        <v>24.12587412587413</v>
      </c>
      <c r="T427">
        <f t="shared" si="25"/>
        <v>-2.4805429360632161</v>
      </c>
      <c r="U427">
        <f t="shared" si="26"/>
        <v>5.3931828735362348</v>
      </c>
      <c r="V427">
        <f t="shared" si="27"/>
        <v>38.70745591770617</v>
      </c>
    </row>
    <row r="428" spans="1:22" x14ac:dyDescent="0.3">
      <c r="A428">
        <v>2022</v>
      </c>
      <c r="B428">
        <v>2</v>
      </c>
      <c r="C428">
        <v>11170650</v>
      </c>
      <c r="D428" t="s">
        <v>48</v>
      </c>
      <c r="E428" t="s">
        <v>57</v>
      </c>
      <c r="F428" s="3">
        <v>165601</v>
      </c>
      <c r="H428" s="11" t="str">
        <f t="shared" si="24"/>
        <v>최고가</v>
      </c>
      <c r="I428">
        <v>9338462991</v>
      </c>
      <c r="J428">
        <v>1676284376</v>
      </c>
      <c r="K428">
        <v>4373336984</v>
      </c>
      <c r="L428">
        <v>104</v>
      </c>
      <c r="M428">
        <v>110</v>
      </c>
      <c r="N428">
        <v>105</v>
      </c>
      <c r="O428">
        <v>6.0247162607713722</v>
      </c>
      <c r="P428">
        <v>28.526512235792961</v>
      </c>
      <c r="Q428">
        <v>4.570930043077607</v>
      </c>
      <c r="R428">
        <v>2.8265110872824719</v>
      </c>
      <c r="S428">
        <v>182.45614035087721</v>
      </c>
      <c r="T428">
        <f t="shared" si="25"/>
        <v>-30.939341134522238</v>
      </c>
      <c r="U428">
        <f t="shared" si="26"/>
        <v>5.5467559949963032</v>
      </c>
      <c r="V428">
        <f t="shared" si="27"/>
        <v>38.93975529725855</v>
      </c>
    </row>
    <row r="429" spans="1:22" x14ac:dyDescent="0.3">
      <c r="A429">
        <v>2022</v>
      </c>
      <c r="B429">
        <v>2</v>
      </c>
      <c r="C429">
        <v>11170660</v>
      </c>
      <c r="D429" t="s">
        <v>48</v>
      </c>
      <c r="E429" t="s">
        <v>58</v>
      </c>
      <c r="F429" s="3">
        <v>195088</v>
      </c>
      <c r="H429" s="11" t="str">
        <f t="shared" si="24"/>
        <v>최고가</v>
      </c>
      <c r="I429">
        <v>1993066153</v>
      </c>
      <c r="J429">
        <v>17426284507</v>
      </c>
      <c r="K429">
        <v>1291702218</v>
      </c>
      <c r="L429">
        <v>58</v>
      </c>
      <c r="M429">
        <v>56</v>
      </c>
      <c r="N429">
        <v>56</v>
      </c>
      <c r="O429">
        <v>1.95713441765783</v>
      </c>
      <c r="P429">
        <v>8.2895626516879162</v>
      </c>
      <c r="Q429">
        <v>-0.88562873788733332</v>
      </c>
      <c r="R429">
        <v>5.0293575823300983E-2</v>
      </c>
      <c r="S429">
        <v>67.441860465116278</v>
      </c>
      <c r="T429">
        <f t="shared" si="25"/>
        <v>-10.266299528197539</v>
      </c>
      <c r="U429">
        <f t="shared" si="26"/>
        <v>1.0749501825493564</v>
      </c>
      <c r="V429">
        <f t="shared" si="27"/>
        <v>32.175565666716693</v>
      </c>
    </row>
    <row r="430" spans="1:22" x14ac:dyDescent="0.3">
      <c r="A430">
        <v>2022</v>
      </c>
      <c r="B430">
        <v>2</v>
      </c>
      <c r="C430">
        <v>11170685</v>
      </c>
      <c r="D430" t="s">
        <v>48</v>
      </c>
      <c r="E430" t="s">
        <v>59</v>
      </c>
      <c r="F430" s="3">
        <v>115832</v>
      </c>
      <c r="H430" s="11" t="str">
        <f t="shared" si="24"/>
        <v>고가</v>
      </c>
      <c r="I430">
        <v>22226051251</v>
      </c>
      <c r="J430">
        <v>3244378253</v>
      </c>
      <c r="K430">
        <v>15500656668</v>
      </c>
      <c r="L430">
        <v>183</v>
      </c>
      <c r="M430">
        <v>197</v>
      </c>
      <c r="N430">
        <v>184</v>
      </c>
      <c r="O430">
        <v>11.650381776354029</v>
      </c>
      <c r="P430">
        <v>56.51520768358769</v>
      </c>
      <c r="Q430">
        <v>5.8506350116383921</v>
      </c>
      <c r="R430">
        <v>3.4776063078844008</v>
      </c>
      <c r="S430">
        <v>60.797342192691033</v>
      </c>
      <c r="T430">
        <f t="shared" si="25"/>
        <v>-9.0719921531805543</v>
      </c>
      <c r="U430">
        <f t="shared" si="26"/>
        <v>26.231527457416558</v>
      </c>
      <c r="V430">
        <f t="shared" si="27"/>
        <v>70.228170426284493</v>
      </c>
    </row>
    <row r="431" spans="1:22" x14ac:dyDescent="0.3">
      <c r="A431">
        <v>2022</v>
      </c>
      <c r="B431">
        <v>2</v>
      </c>
      <c r="C431">
        <v>11170700</v>
      </c>
      <c r="D431" t="s">
        <v>48</v>
      </c>
      <c r="E431" t="s">
        <v>60</v>
      </c>
      <c r="F431" s="3">
        <v>157145</v>
      </c>
      <c r="H431" s="11" t="str">
        <f t="shared" si="24"/>
        <v>최고가</v>
      </c>
      <c r="I431">
        <v>3881336752</v>
      </c>
      <c r="J431">
        <v>1685720315</v>
      </c>
      <c r="K431">
        <v>2722489123</v>
      </c>
      <c r="L431">
        <v>84</v>
      </c>
      <c r="M431">
        <v>82</v>
      </c>
      <c r="N431">
        <v>86</v>
      </c>
      <c r="O431">
        <v>3.2670739271063809</v>
      </c>
      <c r="P431">
        <v>14.80674677567006</v>
      </c>
      <c r="Q431">
        <v>1.302479668461491</v>
      </c>
      <c r="R431">
        <v>1.163571214445638</v>
      </c>
      <c r="S431">
        <v>118.3098591549296</v>
      </c>
      <c r="T431">
        <f t="shared" si="25"/>
        <v>-19.40947943933109</v>
      </c>
      <c r="U431">
        <f t="shared" si="26"/>
        <v>1.8132437989248311</v>
      </c>
      <c r="V431">
        <f t="shared" si="27"/>
        <v>33.292331070590429</v>
      </c>
    </row>
    <row r="432" spans="1:22" x14ac:dyDescent="0.3">
      <c r="A432">
        <v>2022</v>
      </c>
      <c r="B432">
        <v>2</v>
      </c>
      <c r="C432">
        <v>11200520</v>
      </c>
      <c r="D432" t="s">
        <v>62</v>
      </c>
      <c r="E432" t="s">
        <v>61</v>
      </c>
      <c r="F432" s="3">
        <v>131024</v>
      </c>
      <c r="H432" s="11" t="str">
        <f t="shared" si="24"/>
        <v>고가</v>
      </c>
      <c r="I432">
        <v>1941191796</v>
      </c>
      <c r="J432">
        <v>10542484156</v>
      </c>
      <c r="K432">
        <v>1569691869</v>
      </c>
      <c r="L432">
        <v>54</v>
      </c>
      <c r="M432">
        <v>48</v>
      </c>
      <c r="N432">
        <v>54</v>
      </c>
      <c r="O432">
        <v>3.0484657791466718</v>
      </c>
      <c r="P432">
        <v>13.71913201103416</v>
      </c>
      <c r="Q432">
        <v>-0.81586960271643205</v>
      </c>
      <c r="R432">
        <v>8.5786006202921178E-2</v>
      </c>
      <c r="S432">
        <v>131.70731707317071</v>
      </c>
      <c r="T432">
        <f t="shared" si="25"/>
        <v>-21.817582200465466</v>
      </c>
      <c r="U432">
        <f t="shared" si="26"/>
        <v>0.33144854661802459</v>
      </c>
      <c r="V432">
        <f t="shared" si="27"/>
        <v>31.050922453887715</v>
      </c>
    </row>
    <row r="433" spans="1:22" x14ac:dyDescent="0.3">
      <c r="A433">
        <v>2022</v>
      </c>
      <c r="B433">
        <v>2</v>
      </c>
      <c r="C433">
        <v>11200535</v>
      </c>
      <c r="D433" t="s">
        <v>62</v>
      </c>
      <c r="E433" t="s">
        <v>63</v>
      </c>
      <c r="F433" s="3">
        <v>130851</v>
      </c>
      <c r="H433" s="11" t="str">
        <f t="shared" si="24"/>
        <v>고가</v>
      </c>
      <c r="I433">
        <v>12896481933</v>
      </c>
      <c r="J433">
        <v>8694955765</v>
      </c>
      <c r="K433">
        <v>9380123954</v>
      </c>
      <c r="L433">
        <v>222</v>
      </c>
      <c r="M433">
        <v>217</v>
      </c>
      <c r="N433">
        <v>216</v>
      </c>
      <c r="O433">
        <v>4.9328592537788492</v>
      </c>
      <c r="P433">
        <v>23.094327695740489</v>
      </c>
      <c r="Q433">
        <v>0.48321420850839719</v>
      </c>
      <c r="R433">
        <v>0.74674089926790688</v>
      </c>
      <c r="S433">
        <v>308.33333333333343</v>
      </c>
      <c r="T433">
        <f t="shared" si="25"/>
        <v>-53.564918153292474</v>
      </c>
      <c r="U433">
        <f t="shared" si="26"/>
        <v>-4.3729634182639163</v>
      </c>
      <c r="V433">
        <f t="shared" si="27"/>
        <v>23.934885674723791</v>
      </c>
    </row>
    <row r="434" spans="1:22" x14ac:dyDescent="0.3">
      <c r="A434">
        <v>2022</v>
      </c>
      <c r="B434">
        <v>2</v>
      </c>
      <c r="C434">
        <v>11200540</v>
      </c>
      <c r="D434" t="s">
        <v>62</v>
      </c>
      <c r="E434" t="s">
        <v>64</v>
      </c>
      <c r="F434" s="3">
        <v>123090</v>
      </c>
      <c r="H434" s="11" t="str">
        <f t="shared" si="24"/>
        <v>고가</v>
      </c>
      <c r="I434">
        <v>11152851443</v>
      </c>
      <c r="J434">
        <v>6834029089</v>
      </c>
      <c r="K434">
        <v>9049133508</v>
      </c>
      <c r="L434">
        <v>129</v>
      </c>
      <c r="M434">
        <v>132</v>
      </c>
      <c r="N434">
        <v>128</v>
      </c>
      <c r="O434">
        <v>7.8042455598373461</v>
      </c>
      <c r="P434">
        <v>37.379989829514876</v>
      </c>
      <c r="Q434">
        <v>0.63195843882952485</v>
      </c>
      <c r="R434">
        <v>0.82241979388305941</v>
      </c>
      <c r="S434">
        <v>122.8571428571428</v>
      </c>
      <c r="T434">
        <f t="shared" si="25"/>
        <v>-20.226823035839178</v>
      </c>
      <c r="U434">
        <f t="shared" si="26"/>
        <v>12.786431962782295</v>
      </c>
      <c r="V434">
        <f t="shared" si="27"/>
        <v>49.890709601552167</v>
      </c>
    </row>
    <row r="435" spans="1:22" x14ac:dyDescent="0.3">
      <c r="A435">
        <v>2022</v>
      </c>
      <c r="B435">
        <v>2</v>
      </c>
      <c r="C435">
        <v>11200550</v>
      </c>
      <c r="D435" t="s">
        <v>62</v>
      </c>
      <c r="E435" t="s">
        <v>65</v>
      </c>
      <c r="F435" s="3">
        <v>144014</v>
      </c>
      <c r="H435" s="11" t="str">
        <f t="shared" si="24"/>
        <v>고가</v>
      </c>
      <c r="I435">
        <v>8641925648</v>
      </c>
      <c r="J435">
        <v>7532171737</v>
      </c>
      <c r="K435">
        <v>5727607593</v>
      </c>
      <c r="L435">
        <v>131</v>
      </c>
      <c r="M435">
        <v>139</v>
      </c>
      <c r="N435">
        <v>130</v>
      </c>
      <c r="O435">
        <v>5.0896979210613686</v>
      </c>
      <c r="P435">
        <v>23.874628209670671</v>
      </c>
      <c r="Q435">
        <v>0.14733518429334241</v>
      </c>
      <c r="R435">
        <v>0.57585055130527485</v>
      </c>
      <c r="S435">
        <v>119.09090909090909</v>
      </c>
      <c r="T435">
        <f t="shared" si="25"/>
        <v>-19.549867901000017</v>
      </c>
      <c r="U435">
        <f t="shared" si="26"/>
        <v>6.1875238447963854</v>
      </c>
      <c r="V435">
        <f t="shared" si="27"/>
        <v>39.90900025712201</v>
      </c>
    </row>
    <row r="436" spans="1:22" x14ac:dyDescent="0.3">
      <c r="A436">
        <v>2022</v>
      </c>
      <c r="B436">
        <v>2</v>
      </c>
      <c r="C436">
        <v>11200560</v>
      </c>
      <c r="D436" t="s">
        <v>62</v>
      </c>
      <c r="E436" t="s">
        <v>66</v>
      </c>
      <c r="F436" s="3">
        <v>126856</v>
      </c>
      <c r="H436" s="11" t="str">
        <f t="shared" si="24"/>
        <v>고가</v>
      </c>
      <c r="I436">
        <v>9407005907</v>
      </c>
      <c r="J436">
        <v>686412137</v>
      </c>
      <c r="K436">
        <v>7039061751</v>
      </c>
      <c r="L436">
        <v>131</v>
      </c>
      <c r="M436">
        <v>140</v>
      </c>
      <c r="N436">
        <v>133</v>
      </c>
      <c r="O436">
        <v>6.289651730829231</v>
      </c>
      <c r="P436">
        <v>29.844613741157652</v>
      </c>
      <c r="Q436">
        <v>12.704603109312449</v>
      </c>
      <c r="R436">
        <v>6.964805295298274</v>
      </c>
      <c r="S436">
        <v>222.03389830508479</v>
      </c>
      <c r="T436">
        <f t="shared" si="25"/>
        <v>-38.053176370329993</v>
      </c>
      <c r="U436">
        <f t="shared" si="26"/>
        <v>4.8993150185394825</v>
      </c>
      <c r="V436">
        <f t="shared" si="27"/>
        <v>37.960416362829122</v>
      </c>
    </row>
    <row r="437" spans="1:22" x14ac:dyDescent="0.3">
      <c r="A437">
        <v>2022</v>
      </c>
      <c r="B437">
        <v>2</v>
      </c>
      <c r="C437">
        <v>11200570</v>
      </c>
      <c r="D437" t="s">
        <v>62</v>
      </c>
      <c r="E437" t="s">
        <v>67</v>
      </c>
      <c r="F437" s="3">
        <v>139321</v>
      </c>
      <c r="H437" s="11" t="str">
        <f t="shared" si="24"/>
        <v>고가</v>
      </c>
      <c r="I437">
        <v>743963297</v>
      </c>
      <c r="J437">
        <v>788915487</v>
      </c>
      <c r="K437">
        <v>506864217</v>
      </c>
      <c r="L437">
        <v>21</v>
      </c>
      <c r="M437">
        <v>18</v>
      </c>
      <c r="N437">
        <v>21</v>
      </c>
      <c r="O437">
        <v>2.8253556468448688</v>
      </c>
      <c r="P437">
        <v>12.60911906642958</v>
      </c>
      <c r="Q437">
        <v>-5.6979728172074792E-2</v>
      </c>
      <c r="R437">
        <v>0.47189810423964812</v>
      </c>
      <c r="S437">
        <v>50</v>
      </c>
      <c r="T437">
        <f t="shared" si="25"/>
        <v>-7.1312426687779542</v>
      </c>
      <c r="U437">
        <f t="shared" si="26"/>
        <v>4.2595663534293333</v>
      </c>
      <c r="V437">
        <f t="shared" si="27"/>
        <v>36.992713052760038</v>
      </c>
    </row>
    <row r="438" spans="1:22" x14ac:dyDescent="0.3">
      <c r="A438">
        <v>2022</v>
      </c>
      <c r="B438">
        <v>2</v>
      </c>
      <c r="C438">
        <v>11200590</v>
      </c>
      <c r="D438" t="s">
        <v>62</v>
      </c>
      <c r="E438" t="s">
        <v>68</v>
      </c>
      <c r="F438" s="3">
        <v>121085</v>
      </c>
      <c r="H438" s="11" t="str">
        <f t="shared" si="24"/>
        <v>고가</v>
      </c>
      <c r="I438">
        <v>953228068</v>
      </c>
      <c r="J438">
        <v>3960099736</v>
      </c>
      <c r="K438">
        <v>695396361</v>
      </c>
      <c r="L438">
        <v>21</v>
      </c>
      <c r="M438">
        <v>22</v>
      </c>
      <c r="N438">
        <v>22</v>
      </c>
      <c r="O438">
        <v>4.1652845119732014</v>
      </c>
      <c r="P438">
        <v>19.27550561641306</v>
      </c>
      <c r="Q438">
        <v>-0.75929190385421141</v>
      </c>
      <c r="R438">
        <v>0.11457191406985411</v>
      </c>
      <c r="S438">
        <v>45.652173913043477</v>
      </c>
      <c r="T438">
        <f t="shared" si="25"/>
        <v>-6.3497502342559713</v>
      </c>
      <c r="U438">
        <f t="shared" si="26"/>
        <v>7.7557421207437098</v>
      </c>
      <c r="V438">
        <f t="shared" si="27"/>
        <v>42.281134970812687</v>
      </c>
    </row>
    <row r="439" spans="1:22" x14ac:dyDescent="0.3">
      <c r="A439">
        <v>2022</v>
      </c>
      <c r="B439">
        <v>2</v>
      </c>
      <c r="C439">
        <v>11200615</v>
      </c>
      <c r="D439" t="s">
        <v>62</v>
      </c>
      <c r="E439" t="s">
        <v>69</v>
      </c>
      <c r="F439" s="3">
        <v>152781</v>
      </c>
      <c r="H439" s="11" t="str">
        <f t="shared" si="24"/>
        <v>최고가</v>
      </c>
      <c r="I439">
        <v>4535477021</v>
      </c>
      <c r="J439">
        <v>2345052605</v>
      </c>
      <c r="K439">
        <v>3091159389</v>
      </c>
      <c r="L439">
        <v>110</v>
      </c>
      <c r="M439">
        <v>102</v>
      </c>
      <c r="N439">
        <v>110</v>
      </c>
      <c r="O439">
        <v>2.998599250038958</v>
      </c>
      <c r="P439">
        <v>13.47103708033335</v>
      </c>
      <c r="Q439">
        <v>0.93406195295137096</v>
      </c>
      <c r="R439">
        <v>0.97612565500274939</v>
      </c>
      <c r="S439">
        <v>171.875</v>
      </c>
      <c r="T439">
        <f t="shared" si="25"/>
        <v>-29.037452473972298</v>
      </c>
      <c r="U439">
        <f t="shared" si="26"/>
        <v>-1.7804920710244652</v>
      </c>
      <c r="V439">
        <f t="shared" si="27"/>
        <v>27.856336770758389</v>
      </c>
    </row>
    <row r="440" spans="1:22" x14ac:dyDescent="0.3">
      <c r="A440">
        <v>2022</v>
      </c>
      <c r="B440">
        <v>2</v>
      </c>
      <c r="C440">
        <v>11200620</v>
      </c>
      <c r="D440" t="s">
        <v>62</v>
      </c>
      <c r="E440" t="s">
        <v>70</v>
      </c>
      <c r="F440" s="3">
        <v>80373</v>
      </c>
      <c r="H440" s="11" t="str">
        <f t="shared" si="24"/>
        <v>저가</v>
      </c>
      <c r="I440">
        <v>3025021091</v>
      </c>
      <c r="J440">
        <v>1080942787</v>
      </c>
      <c r="K440">
        <v>1848063751</v>
      </c>
      <c r="L440">
        <v>54</v>
      </c>
      <c r="M440">
        <v>55</v>
      </c>
      <c r="N440">
        <v>52</v>
      </c>
      <c r="O440">
        <v>7.7442962593287392</v>
      </c>
      <c r="P440">
        <v>37.081731301773402</v>
      </c>
      <c r="Q440">
        <v>1.798502499281676</v>
      </c>
      <c r="R440">
        <v>1.4159403951480261</v>
      </c>
      <c r="S440">
        <v>64.285714285714292</v>
      </c>
      <c r="T440">
        <f t="shared" si="25"/>
        <v>-9.6990035250644731</v>
      </c>
      <c r="U440">
        <f t="shared" si="26"/>
        <v>15.914352672396966</v>
      </c>
      <c r="V440">
        <f t="shared" si="27"/>
        <v>54.622097706608372</v>
      </c>
    </row>
    <row r="441" spans="1:22" x14ac:dyDescent="0.3">
      <c r="A441">
        <v>2022</v>
      </c>
      <c r="B441">
        <v>2</v>
      </c>
      <c r="C441">
        <v>11200645</v>
      </c>
      <c r="D441" t="s">
        <v>62</v>
      </c>
      <c r="E441" t="s">
        <v>71</v>
      </c>
      <c r="F441" s="3">
        <v>153794</v>
      </c>
      <c r="H441" s="11" t="str">
        <f t="shared" si="24"/>
        <v>최고가</v>
      </c>
      <c r="I441">
        <v>1324701698</v>
      </c>
      <c r="J441">
        <v>4077287196</v>
      </c>
      <c r="K441">
        <v>991584144</v>
      </c>
      <c r="L441">
        <v>58</v>
      </c>
      <c r="M441">
        <v>53</v>
      </c>
      <c r="N441">
        <v>56</v>
      </c>
      <c r="O441">
        <v>1.650092146946627</v>
      </c>
      <c r="P441">
        <v>6.761972257141478</v>
      </c>
      <c r="Q441">
        <v>-0.67510218576224135</v>
      </c>
      <c r="R441">
        <v>0.1574064145369059</v>
      </c>
      <c r="S441">
        <v>29.896907216494849</v>
      </c>
      <c r="T441">
        <f t="shared" si="25"/>
        <v>-3.5178472369933216</v>
      </c>
      <c r="U441">
        <f t="shared" si="26"/>
        <v>2.3571132403801238</v>
      </c>
      <c r="V441">
        <f t="shared" si="27"/>
        <v>34.115004547605174</v>
      </c>
    </row>
    <row r="442" spans="1:22" x14ac:dyDescent="0.3">
      <c r="A442">
        <v>2022</v>
      </c>
      <c r="B442">
        <v>2</v>
      </c>
      <c r="C442">
        <v>11200650</v>
      </c>
      <c r="D442" t="s">
        <v>62</v>
      </c>
      <c r="E442" t="s">
        <v>72</v>
      </c>
      <c r="F442" s="3">
        <v>101051</v>
      </c>
      <c r="H442" s="11" t="str">
        <f t="shared" si="24"/>
        <v>중가</v>
      </c>
      <c r="I442">
        <v>5010720583</v>
      </c>
      <c r="J442">
        <v>13737797595</v>
      </c>
      <c r="K442">
        <v>3985949667</v>
      </c>
      <c r="L442">
        <v>71</v>
      </c>
      <c r="M442">
        <v>69</v>
      </c>
      <c r="N442">
        <v>74</v>
      </c>
      <c r="O442">
        <v>7.7599462249566127</v>
      </c>
      <c r="P442">
        <v>37.159592689108592</v>
      </c>
      <c r="Q442">
        <v>-0.6352602701888912</v>
      </c>
      <c r="R442">
        <v>0.17767739999584969</v>
      </c>
      <c r="S442">
        <v>36.040609137055839</v>
      </c>
      <c r="T442">
        <f t="shared" si="25"/>
        <v>-4.6221362482949377</v>
      </c>
      <c r="U442">
        <f t="shared" si="26"/>
        <v>17.228690950064983</v>
      </c>
      <c r="V442">
        <f t="shared" si="27"/>
        <v>56.610205804701621</v>
      </c>
    </row>
    <row r="443" spans="1:22" x14ac:dyDescent="0.3">
      <c r="A443">
        <v>2022</v>
      </c>
      <c r="B443">
        <v>2</v>
      </c>
      <c r="C443">
        <v>11200660</v>
      </c>
      <c r="D443" t="s">
        <v>62</v>
      </c>
      <c r="E443" t="s">
        <v>73</v>
      </c>
      <c r="F443" s="3">
        <v>151597</v>
      </c>
      <c r="H443" s="11" t="str">
        <f t="shared" si="24"/>
        <v>최고가</v>
      </c>
      <c r="I443">
        <v>17411088695</v>
      </c>
      <c r="J443">
        <v>8339298589</v>
      </c>
      <c r="K443">
        <v>12553998464</v>
      </c>
      <c r="L443">
        <v>180</v>
      </c>
      <c r="M443">
        <v>184</v>
      </c>
      <c r="N443">
        <v>180</v>
      </c>
      <c r="O443">
        <v>7.0895767160283718</v>
      </c>
      <c r="P443">
        <v>33.824384086515913</v>
      </c>
      <c r="Q443">
        <v>1.087836106260327</v>
      </c>
      <c r="R443">
        <v>1.054363701061265</v>
      </c>
      <c r="S443">
        <v>202.24719101123591</v>
      </c>
      <c r="T443">
        <f t="shared" si="25"/>
        <v>-34.496649097853911</v>
      </c>
      <c r="U443">
        <f t="shared" si="26"/>
        <v>6.774070054114036</v>
      </c>
      <c r="V443">
        <f t="shared" si="27"/>
        <v>40.796227912637995</v>
      </c>
    </row>
    <row r="444" spans="1:22" x14ac:dyDescent="0.3">
      <c r="A444">
        <v>2022</v>
      </c>
      <c r="B444">
        <v>2</v>
      </c>
      <c r="C444">
        <v>11200670</v>
      </c>
      <c r="D444" t="s">
        <v>62</v>
      </c>
      <c r="E444" t="s">
        <v>74</v>
      </c>
      <c r="F444" s="3">
        <v>103112</v>
      </c>
      <c r="H444" s="11" t="str">
        <f t="shared" si="24"/>
        <v>중가</v>
      </c>
      <c r="I444">
        <v>9575500807</v>
      </c>
      <c r="J444">
        <v>17763195219</v>
      </c>
      <c r="K444">
        <v>7263551564</v>
      </c>
      <c r="L444">
        <v>176</v>
      </c>
      <c r="M444">
        <v>172</v>
      </c>
      <c r="N444">
        <v>177</v>
      </c>
      <c r="O444">
        <v>5.8626924105425031</v>
      </c>
      <c r="P444">
        <v>27.720414506240111</v>
      </c>
      <c r="Q444">
        <v>-0.46093590207476959</v>
      </c>
      <c r="R444">
        <v>0.26637109557570288</v>
      </c>
      <c r="S444">
        <v>150.4273504273504</v>
      </c>
      <c r="T444">
        <f t="shared" si="25"/>
        <v>-25.182382021732302</v>
      </c>
      <c r="U444">
        <f t="shared" si="26"/>
        <v>6.3587668657155056</v>
      </c>
      <c r="V444">
        <f t="shared" si="27"/>
        <v>40.168027664613561</v>
      </c>
    </row>
    <row r="445" spans="1:22" x14ac:dyDescent="0.3">
      <c r="A445">
        <v>2022</v>
      </c>
      <c r="B445">
        <v>2</v>
      </c>
      <c r="C445">
        <v>11200690</v>
      </c>
      <c r="D445" t="s">
        <v>62</v>
      </c>
      <c r="E445" t="s">
        <v>75</v>
      </c>
      <c r="F445" s="3">
        <v>156801</v>
      </c>
      <c r="H445" s="11" t="str">
        <f t="shared" si="24"/>
        <v>최고가</v>
      </c>
      <c r="I445">
        <v>21568652464</v>
      </c>
      <c r="J445">
        <v>1052607272</v>
      </c>
      <c r="K445">
        <v>17199019910</v>
      </c>
      <c r="L445">
        <v>294</v>
      </c>
      <c r="M445">
        <v>291</v>
      </c>
      <c r="N445">
        <v>293</v>
      </c>
      <c r="O445">
        <v>5.1985753692750816</v>
      </c>
      <c r="P445">
        <v>24.416313052245432</v>
      </c>
      <c r="Q445">
        <v>19.490693003686559</v>
      </c>
      <c r="R445">
        <v>10.417468843030811</v>
      </c>
      <c r="S445">
        <v>285.43689320388353</v>
      </c>
      <c r="T445">
        <f t="shared" si="25"/>
        <v>-49.449437363402829</v>
      </c>
      <c r="U445">
        <f t="shared" si="26"/>
        <v>-0.54318091429196969</v>
      </c>
      <c r="V445">
        <f t="shared" si="27"/>
        <v>29.727931300383997</v>
      </c>
    </row>
    <row r="446" spans="1:22" x14ac:dyDescent="0.3">
      <c r="A446">
        <v>2022</v>
      </c>
      <c r="B446">
        <v>2</v>
      </c>
      <c r="C446">
        <v>11200720</v>
      </c>
      <c r="D446" t="s">
        <v>62</v>
      </c>
      <c r="E446" t="s">
        <v>76</v>
      </c>
      <c r="F446" s="3">
        <v>105281</v>
      </c>
      <c r="H446" s="11" t="str">
        <f t="shared" si="24"/>
        <v>중가</v>
      </c>
      <c r="I446">
        <v>994173869</v>
      </c>
      <c r="J446">
        <v>4711121649</v>
      </c>
      <c r="K446">
        <v>808832579</v>
      </c>
      <c r="L446">
        <v>42</v>
      </c>
      <c r="M446">
        <v>37</v>
      </c>
      <c r="N446">
        <v>41</v>
      </c>
      <c r="O446">
        <v>2.4981616820975301</v>
      </c>
      <c r="P446">
        <v>10.98127037789601</v>
      </c>
      <c r="Q446">
        <v>-0.7889729998351821</v>
      </c>
      <c r="R446">
        <v>9.9470605400894918E-2</v>
      </c>
      <c r="S446">
        <v>56</v>
      </c>
      <c r="T446">
        <f t="shared" si="25"/>
        <v>-8.2097022284182906</v>
      </c>
      <c r="U446">
        <f t="shared" si="26"/>
        <v>3.0476186415026967</v>
      </c>
      <c r="V446">
        <f t="shared" si="27"/>
        <v>35.159484042020132</v>
      </c>
    </row>
    <row r="447" spans="1:22" x14ac:dyDescent="0.3">
      <c r="A447">
        <v>2022</v>
      </c>
      <c r="B447">
        <v>2</v>
      </c>
      <c r="C447">
        <v>11200790</v>
      </c>
      <c r="D447" t="s">
        <v>62</v>
      </c>
      <c r="E447" t="s">
        <v>77</v>
      </c>
      <c r="F447" s="3">
        <v>128405</v>
      </c>
      <c r="H447" s="11" t="str">
        <f t="shared" si="24"/>
        <v>고가</v>
      </c>
      <c r="I447">
        <v>5740480506</v>
      </c>
      <c r="J447">
        <v>18105758971</v>
      </c>
      <c r="K447">
        <v>4189399917</v>
      </c>
      <c r="L447">
        <v>122</v>
      </c>
      <c r="M447">
        <v>127</v>
      </c>
      <c r="N447">
        <v>119</v>
      </c>
      <c r="O447">
        <v>4.071589363657468</v>
      </c>
      <c r="P447">
        <v>18.80935544024614</v>
      </c>
      <c r="Q447">
        <v>-0.68294725920109012</v>
      </c>
      <c r="R447">
        <v>0.15341495560942339</v>
      </c>
      <c r="S447">
        <v>52.813852813852812</v>
      </c>
      <c r="T447">
        <f t="shared" si="25"/>
        <v>-7.637013746531359</v>
      </c>
      <c r="U447">
        <f t="shared" si="26"/>
        <v>7.1442565872855486</v>
      </c>
      <c r="V447">
        <f t="shared" si="27"/>
        <v>41.356183334243127</v>
      </c>
    </row>
    <row r="448" spans="1:22" x14ac:dyDescent="0.3">
      <c r="A448">
        <v>2022</v>
      </c>
      <c r="B448">
        <v>2</v>
      </c>
      <c r="C448">
        <v>11215710</v>
      </c>
      <c r="D448" t="s">
        <v>79</v>
      </c>
      <c r="E448" t="s">
        <v>78</v>
      </c>
      <c r="F448" s="3">
        <v>163200</v>
      </c>
      <c r="H448" s="11" t="str">
        <f t="shared" si="24"/>
        <v>최고가</v>
      </c>
      <c r="I448">
        <v>24880284478</v>
      </c>
      <c r="J448">
        <v>6223553839</v>
      </c>
      <c r="K448">
        <v>17903655239</v>
      </c>
      <c r="L448">
        <v>344</v>
      </c>
      <c r="M448">
        <v>335</v>
      </c>
      <c r="N448">
        <v>352</v>
      </c>
      <c r="O448">
        <v>4.9241835761355572</v>
      </c>
      <c r="P448">
        <v>23.05116464264237</v>
      </c>
      <c r="Q448">
        <v>2.997761587935063</v>
      </c>
      <c r="R448">
        <v>2.0261059255388361</v>
      </c>
      <c r="S448">
        <v>296.55172413793099</v>
      </c>
      <c r="T448">
        <f t="shared" si="25"/>
        <v>-51.447253309171096</v>
      </c>
      <c r="U448">
        <f t="shared" si="26"/>
        <v>-3.5033724863223767</v>
      </c>
      <c r="V448">
        <f t="shared" si="27"/>
        <v>25.250255395895461</v>
      </c>
    </row>
    <row r="449" spans="1:22" x14ac:dyDescent="0.3">
      <c r="A449">
        <v>2022</v>
      </c>
      <c r="B449">
        <v>2</v>
      </c>
      <c r="C449">
        <v>11215730</v>
      </c>
      <c r="D449" t="s">
        <v>79</v>
      </c>
      <c r="E449" t="s">
        <v>80</v>
      </c>
      <c r="F449" s="3">
        <v>110838</v>
      </c>
      <c r="H449" s="11" t="str">
        <f t="shared" si="24"/>
        <v>중가</v>
      </c>
      <c r="I449">
        <v>7382212692</v>
      </c>
      <c r="J449">
        <v>6371758332</v>
      </c>
      <c r="K449">
        <v>5476899816</v>
      </c>
      <c r="L449">
        <v>163</v>
      </c>
      <c r="M449">
        <v>156</v>
      </c>
      <c r="N449">
        <v>161</v>
      </c>
      <c r="O449">
        <v>4.5401244676592976</v>
      </c>
      <c r="P449">
        <v>21.14040165978837</v>
      </c>
      <c r="Q449">
        <v>0.15858328382062689</v>
      </c>
      <c r="R449">
        <v>0.58157342026569314</v>
      </c>
      <c r="S449">
        <v>220.27027027027029</v>
      </c>
      <c r="T449">
        <f t="shared" si="25"/>
        <v>-37.736176118030755</v>
      </c>
      <c r="U449">
        <f t="shared" si="26"/>
        <v>-0.6343373214619028</v>
      </c>
      <c r="V449">
        <f t="shared" si="27"/>
        <v>29.590045343346226</v>
      </c>
    </row>
    <row r="450" spans="1:22" x14ac:dyDescent="0.3">
      <c r="A450">
        <v>2022</v>
      </c>
      <c r="B450">
        <v>2</v>
      </c>
      <c r="C450">
        <v>11215740</v>
      </c>
      <c r="D450" t="s">
        <v>79</v>
      </c>
      <c r="E450" t="s">
        <v>81</v>
      </c>
      <c r="F450" s="3">
        <v>102622</v>
      </c>
      <c r="H450" s="11" t="str">
        <f t="shared" si="24"/>
        <v>중가</v>
      </c>
      <c r="I450">
        <v>7962377178</v>
      </c>
      <c r="J450">
        <v>5295271621</v>
      </c>
      <c r="K450">
        <v>6200423006</v>
      </c>
      <c r="L450">
        <v>133</v>
      </c>
      <c r="M450">
        <v>127</v>
      </c>
      <c r="N450">
        <v>133</v>
      </c>
      <c r="O450">
        <v>6.4819864896792074</v>
      </c>
      <c r="P450">
        <v>30.80151368029658</v>
      </c>
      <c r="Q450">
        <v>0.50367681733695902</v>
      </c>
      <c r="R450">
        <v>0.75715197614628071</v>
      </c>
      <c r="S450">
        <v>214.51612903225811</v>
      </c>
      <c r="T450">
        <f t="shared" si="25"/>
        <v>-36.701908013754938</v>
      </c>
      <c r="U450">
        <f t="shared" si="26"/>
        <v>4.5416148312510654</v>
      </c>
      <c r="V450">
        <f t="shared" si="27"/>
        <v>37.41934816819407</v>
      </c>
    </row>
    <row r="451" spans="1:22" x14ac:dyDescent="0.3">
      <c r="A451">
        <v>2022</v>
      </c>
      <c r="B451">
        <v>2</v>
      </c>
      <c r="C451">
        <v>11215750</v>
      </c>
      <c r="D451" t="s">
        <v>79</v>
      </c>
      <c r="E451" t="s">
        <v>82</v>
      </c>
      <c r="F451" s="3">
        <v>91703</v>
      </c>
      <c r="H451" s="11" t="str">
        <f t="shared" ref="H451:H514" si="28">IF(F451 &lt; $G$2, "최저가",
 IF(F451 &lt; $G$3, "저가",
 IF(F451 &lt; $G$4, "중가",
 IF(F451 &lt; $G$5, "고가",
 "최고가"))))</f>
        <v>저가</v>
      </c>
      <c r="I451">
        <v>7171242373</v>
      </c>
      <c r="J451">
        <v>2040595520</v>
      </c>
      <c r="K451">
        <v>5423902297</v>
      </c>
      <c r="L451">
        <v>117</v>
      </c>
      <c r="M451">
        <v>112</v>
      </c>
      <c r="N451">
        <v>115</v>
      </c>
      <c r="O451">
        <v>7.4264709448134916</v>
      </c>
      <c r="P451">
        <v>35.50049332931895</v>
      </c>
      <c r="Q451">
        <v>2.5142889919703442</v>
      </c>
      <c r="R451">
        <v>1.780122121257244</v>
      </c>
      <c r="S451">
        <v>212.72727272727269</v>
      </c>
      <c r="T451">
        <f t="shared" ref="T451:T514" si="29">1-((S451-4.761905)/(561.111-4.761905))*100</f>
        <v>-36.380373149932538</v>
      </c>
      <c r="U451">
        <f t="shared" ref="U451:U514" si="30">(P451*0.5 + R451*0.2 +T451*0.3)</f>
        <v>7.1921591439311623</v>
      </c>
      <c r="V451">
        <f t="shared" ref="V451:V514" si="31" xml:space="preserve"> (U451 - MIN($U$2:$U$4657)) / (MAX($U$2:$U$4657) - MIN($U$2:$U$4657)) * 100</f>
        <v>41.428642199974021</v>
      </c>
    </row>
    <row r="452" spans="1:22" x14ac:dyDescent="0.3">
      <c r="A452">
        <v>2022</v>
      </c>
      <c r="B452">
        <v>2</v>
      </c>
      <c r="C452">
        <v>11215760</v>
      </c>
      <c r="D452" t="s">
        <v>79</v>
      </c>
      <c r="E452" t="s">
        <v>83</v>
      </c>
      <c r="F452" s="3">
        <v>76231</v>
      </c>
      <c r="H452" s="11" t="str">
        <f t="shared" si="28"/>
        <v>저가</v>
      </c>
      <c r="I452">
        <v>2690066967</v>
      </c>
      <c r="J452">
        <v>3741763231</v>
      </c>
      <c r="K452">
        <v>2075137002</v>
      </c>
      <c r="L452">
        <v>97</v>
      </c>
      <c r="M452">
        <v>88</v>
      </c>
      <c r="N452">
        <v>95</v>
      </c>
      <c r="O452">
        <v>4.0421947245623171</v>
      </c>
      <c r="P452">
        <v>18.663111835973339</v>
      </c>
      <c r="Q452">
        <v>-0.28106969871499071</v>
      </c>
      <c r="R452">
        <v>0.35788439608829992</v>
      </c>
      <c r="S452">
        <v>161.66666666666671</v>
      </c>
      <c r="T452">
        <f t="shared" si="29"/>
        <v>-27.202573362084234</v>
      </c>
      <c r="U452">
        <f t="shared" si="30"/>
        <v>1.2423607885790613</v>
      </c>
      <c r="V452">
        <f t="shared" si="31"/>
        <v>32.428796046756212</v>
      </c>
    </row>
    <row r="453" spans="1:22" x14ac:dyDescent="0.3">
      <c r="A453">
        <v>2022</v>
      </c>
      <c r="B453">
        <v>2</v>
      </c>
      <c r="C453">
        <v>11215770</v>
      </c>
      <c r="D453" t="s">
        <v>79</v>
      </c>
      <c r="E453" t="s">
        <v>84</v>
      </c>
      <c r="F453" s="3">
        <v>104780</v>
      </c>
      <c r="H453" s="11" t="str">
        <f t="shared" si="28"/>
        <v>중가</v>
      </c>
      <c r="I453">
        <v>4050237461</v>
      </c>
      <c r="J453">
        <v>6801928689</v>
      </c>
      <c r="K453">
        <v>3607178339</v>
      </c>
      <c r="L453">
        <v>110</v>
      </c>
      <c r="M453">
        <v>106</v>
      </c>
      <c r="N453">
        <v>109</v>
      </c>
      <c r="O453">
        <v>3.9045132186534168</v>
      </c>
      <c r="P453">
        <v>17.978121637568549</v>
      </c>
      <c r="Q453">
        <v>-0.40454573310214248</v>
      </c>
      <c r="R453">
        <v>0.29506159097035972</v>
      </c>
      <c r="S453">
        <v>47.413793103448278</v>
      </c>
      <c r="T453">
        <f t="shared" si="29"/>
        <v>-6.6663894103122923</v>
      </c>
      <c r="U453">
        <f t="shared" si="30"/>
        <v>7.0481563138846575</v>
      </c>
      <c r="V453">
        <f t="shared" si="31"/>
        <v>41.210819134612365</v>
      </c>
    </row>
    <row r="454" spans="1:22" x14ac:dyDescent="0.3">
      <c r="A454">
        <v>2022</v>
      </c>
      <c r="B454">
        <v>2</v>
      </c>
      <c r="C454">
        <v>11215780</v>
      </c>
      <c r="D454" t="s">
        <v>79</v>
      </c>
      <c r="E454" t="s">
        <v>85</v>
      </c>
      <c r="F454" s="3">
        <v>134779</v>
      </c>
      <c r="H454" s="11" t="str">
        <f t="shared" si="28"/>
        <v>고가</v>
      </c>
      <c r="I454">
        <v>8284765977</v>
      </c>
      <c r="J454">
        <v>4021654581</v>
      </c>
      <c r="K454">
        <v>5850793171</v>
      </c>
      <c r="L454">
        <v>65</v>
      </c>
      <c r="M454">
        <v>65</v>
      </c>
      <c r="N454">
        <v>64</v>
      </c>
      <c r="O454">
        <v>10.50756655196798</v>
      </c>
      <c r="P454">
        <v>50.829496867712507</v>
      </c>
      <c r="Q454">
        <v>1.060039172966456</v>
      </c>
      <c r="R454">
        <v>1.0402210268827119</v>
      </c>
      <c r="S454">
        <v>59.090909090909093</v>
      </c>
      <c r="T454">
        <f t="shared" si="29"/>
        <v>-8.7652723045966479</v>
      </c>
      <c r="U454">
        <f t="shared" si="30"/>
        <v>22.9932109478538</v>
      </c>
      <c r="V454">
        <f t="shared" si="31"/>
        <v>65.329794272868568</v>
      </c>
    </row>
    <row r="455" spans="1:22" x14ac:dyDescent="0.3">
      <c r="A455">
        <v>2022</v>
      </c>
      <c r="B455">
        <v>2</v>
      </c>
      <c r="C455">
        <v>11215810</v>
      </c>
      <c r="D455" t="s">
        <v>79</v>
      </c>
      <c r="E455" t="s">
        <v>86</v>
      </c>
      <c r="F455" s="3">
        <v>126380</v>
      </c>
      <c r="H455" s="11" t="str">
        <f t="shared" si="28"/>
        <v>고가</v>
      </c>
      <c r="I455">
        <v>4945280891</v>
      </c>
      <c r="J455">
        <v>5075657403</v>
      </c>
      <c r="K455">
        <v>3374158618</v>
      </c>
      <c r="L455">
        <v>83</v>
      </c>
      <c r="M455">
        <v>80</v>
      </c>
      <c r="N455">
        <v>83</v>
      </c>
      <c r="O455">
        <v>5.2383198362898229</v>
      </c>
      <c r="P455">
        <v>24.614048907661871</v>
      </c>
      <c r="Q455">
        <v>-2.5686625721219901E-2</v>
      </c>
      <c r="R455">
        <v>0.48781957828571082</v>
      </c>
      <c r="S455">
        <v>34.728033472803347</v>
      </c>
      <c r="T455">
        <f t="shared" si="29"/>
        <v>-4.3862096194842097</v>
      </c>
      <c r="U455">
        <f t="shared" si="30"/>
        <v>11.088725483642815</v>
      </c>
      <c r="V455">
        <f t="shared" si="31"/>
        <v>47.322707089024632</v>
      </c>
    </row>
    <row r="456" spans="1:22" x14ac:dyDescent="0.3">
      <c r="A456">
        <v>2022</v>
      </c>
      <c r="B456">
        <v>2</v>
      </c>
      <c r="C456">
        <v>11215820</v>
      </c>
      <c r="D456" t="s">
        <v>79</v>
      </c>
      <c r="E456" t="s">
        <v>87</v>
      </c>
      <c r="F456" s="3">
        <v>105663</v>
      </c>
      <c r="H456" s="11" t="str">
        <f t="shared" si="28"/>
        <v>중가</v>
      </c>
      <c r="I456">
        <v>5399222499</v>
      </c>
      <c r="J456">
        <v>3233981742</v>
      </c>
      <c r="K456">
        <v>4572192682</v>
      </c>
      <c r="L456">
        <v>159</v>
      </c>
      <c r="M456">
        <v>159</v>
      </c>
      <c r="N456">
        <v>158</v>
      </c>
      <c r="O456">
        <v>3.5708257181949712</v>
      </c>
      <c r="P456">
        <v>16.31796644362791</v>
      </c>
      <c r="Q456">
        <v>0.66952782351236906</v>
      </c>
      <c r="R456">
        <v>0.84153454877493528</v>
      </c>
      <c r="S456">
        <v>278.94736842105272</v>
      </c>
      <c r="T456">
        <f t="shared" si="29"/>
        <v>-48.282989023475032</v>
      </c>
      <c r="U456">
        <f t="shared" si="30"/>
        <v>-6.1576065754735669</v>
      </c>
      <c r="V456">
        <f t="shared" si="31"/>
        <v>21.235380095878124</v>
      </c>
    </row>
    <row r="457" spans="1:22" x14ac:dyDescent="0.3">
      <c r="A457">
        <v>2022</v>
      </c>
      <c r="B457">
        <v>2</v>
      </c>
      <c r="C457">
        <v>11215830</v>
      </c>
      <c r="D457" t="s">
        <v>79</v>
      </c>
      <c r="E457" t="s">
        <v>88</v>
      </c>
      <c r="F457" s="3">
        <v>112462</v>
      </c>
      <c r="H457" s="11" t="str">
        <f t="shared" si="28"/>
        <v>중가</v>
      </c>
      <c r="I457">
        <v>3764636171</v>
      </c>
      <c r="J457">
        <v>5408674316</v>
      </c>
      <c r="K457">
        <v>2739134350</v>
      </c>
      <c r="L457">
        <v>71</v>
      </c>
      <c r="M457">
        <v>73</v>
      </c>
      <c r="N457">
        <v>74</v>
      </c>
      <c r="O457">
        <v>5.2386134044261699</v>
      </c>
      <c r="P457">
        <v>24.615509461820061</v>
      </c>
      <c r="Q457">
        <v>-0.3039632355264188</v>
      </c>
      <c r="R457">
        <v>0.34623649851284621</v>
      </c>
      <c r="S457">
        <v>42.261904761904773</v>
      </c>
      <c r="T457">
        <f t="shared" si="29"/>
        <v>-5.7403722049560937</v>
      </c>
      <c r="U457">
        <f t="shared" si="30"/>
        <v>10.654890369125772</v>
      </c>
      <c r="V457">
        <f t="shared" si="31"/>
        <v>46.666474885288721</v>
      </c>
    </row>
    <row r="458" spans="1:22" x14ac:dyDescent="0.3">
      <c r="A458">
        <v>2022</v>
      </c>
      <c r="B458">
        <v>2</v>
      </c>
      <c r="C458">
        <v>11215840</v>
      </c>
      <c r="D458" t="s">
        <v>79</v>
      </c>
      <c r="E458" t="s">
        <v>89</v>
      </c>
      <c r="F458" s="3">
        <v>102945</v>
      </c>
      <c r="H458" s="11" t="str">
        <f t="shared" si="28"/>
        <v>중가</v>
      </c>
      <c r="I458">
        <v>6044399476</v>
      </c>
      <c r="J458">
        <v>6250811456</v>
      </c>
      <c r="K458">
        <v>4349322006</v>
      </c>
      <c r="L458">
        <v>88</v>
      </c>
      <c r="M458">
        <v>93</v>
      </c>
      <c r="N458">
        <v>88</v>
      </c>
      <c r="O458">
        <v>7.413490232844743</v>
      </c>
      <c r="P458">
        <v>35.435911957926983</v>
      </c>
      <c r="Q458">
        <v>-3.3021629504097462E-2</v>
      </c>
      <c r="R458">
        <v>0.48408763535866278</v>
      </c>
      <c r="S458">
        <v>73.333333333333343</v>
      </c>
      <c r="T458">
        <f t="shared" si="29"/>
        <v>-11.325252067379267</v>
      </c>
      <c r="U458">
        <f t="shared" si="30"/>
        <v>14.417197885821443</v>
      </c>
      <c r="V458">
        <f t="shared" si="31"/>
        <v>52.357455790699959</v>
      </c>
    </row>
    <row r="459" spans="1:22" x14ac:dyDescent="0.3">
      <c r="A459">
        <v>2022</v>
      </c>
      <c r="B459">
        <v>2</v>
      </c>
      <c r="C459">
        <v>11215847</v>
      </c>
      <c r="D459" t="s">
        <v>79</v>
      </c>
      <c r="E459" t="s">
        <v>90</v>
      </c>
      <c r="F459" s="3">
        <v>141243</v>
      </c>
      <c r="H459" s="11" t="str">
        <f t="shared" si="28"/>
        <v>고가</v>
      </c>
      <c r="I459">
        <v>7367458308</v>
      </c>
      <c r="J459">
        <v>9658774373</v>
      </c>
      <c r="K459">
        <v>5499626637</v>
      </c>
      <c r="L459">
        <v>142</v>
      </c>
      <c r="M459">
        <v>149</v>
      </c>
      <c r="N459">
        <v>140</v>
      </c>
      <c r="O459">
        <v>4.0815009287593096</v>
      </c>
      <c r="P459">
        <v>18.85866725522661</v>
      </c>
      <c r="Q459">
        <v>-0.2372263784735579</v>
      </c>
      <c r="R459">
        <v>0.38019123787279419</v>
      </c>
      <c r="S459">
        <v>122.4137931034483</v>
      </c>
      <c r="T459">
        <f t="shared" si="29"/>
        <v>-20.147133905816506</v>
      </c>
      <c r="U459">
        <f t="shared" si="30"/>
        <v>3.4612317034429116</v>
      </c>
      <c r="V459">
        <f t="shared" si="31"/>
        <v>35.785127753302341</v>
      </c>
    </row>
    <row r="460" spans="1:22" x14ac:dyDescent="0.3">
      <c r="A460">
        <v>2022</v>
      </c>
      <c r="B460">
        <v>2</v>
      </c>
      <c r="C460">
        <v>11215850</v>
      </c>
      <c r="D460" t="s">
        <v>79</v>
      </c>
      <c r="E460" t="s">
        <v>91</v>
      </c>
      <c r="F460" s="3">
        <v>101022</v>
      </c>
      <c r="H460" s="11" t="str">
        <f t="shared" si="28"/>
        <v>중가</v>
      </c>
      <c r="I460">
        <v>12261703909</v>
      </c>
      <c r="J460">
        <v>6095918484</v>
      </c>
      <c r="K460">
        <v>9375780431</v>
      </c>
      <c r="L460">
        <v>204</v>
      </c>
      <c r="M460">
        <v>189</v>
      </c>
      <c r="N460">
        <v>205</v>
      </c>
      <c r="O460">
        <v>6.6109243213012254</v>
      </c>
      <c r="P460">
        <v>31.443002530099609</v>
      </c>
      <c r="Q460">
        <v>1.011461265629352</v>
      </c>
      <c r="R460">
        <v>1.0155052962486399</v>
      </c>
      <c r="S460">
        <v>364.28571428571428</v>
      </c>
      <c r="T460">
        <f t="shared" si="29"/>
        <v>-63.621981507081315</v>
      </c>
      <c r="U460">
        <f t="shared" si="30"/>
        <v>-3.1619921278248633</v>
      </c>
      <c r="V460">
        <f t="shared" si="31"/>
        <v>25.766637720591262</v>
      </c>
    </row>
    <row r="461" spans="1:22" x14ac:dyDescent="0.3">
      <c r="A461">
        <v>2022</v>
      </c>
      <c r="B461">
        <v>2</v>
      </c>
      <c r="C461">
        <v>11215860</v>
      </c>
      <c r="D461" t="s">
        <v>79</v>
      </c>
      <c r="E461" t="s">
        <v>92</v>
      </c>
      <c r="F461" s="3">
        <v>102145</v>
      </c>
      <c r="H461" s="11" t="str">
        <f t="shared" si="28"/>
        <v>중가</v>
      </c>
      <c r="I461">
        <v>6711858881</v>
      </c>
      <c r="J461">
        <v>8567993336</v>
      </c>
      <c r="K461">
        <v>5232724842</v>
      </c>
      <c r="L461">
        <v>123</v>
      </c>
      <c r="M461">
        <v>126</v>
      </c>
      <c r="N461">
        <v>125</v>
      </c>
      <c r="O461">
        <v>5.9357839217793682</v>
      </c>
      <c r="P461">
        <v>28.084057890682558</v>
      </c>
      <c r="Q461">
        <v>-0.21663584251415199</v>
      </c>
      <c r="R461">
        <v>0.39066740220923402</v>
      </c>
      <c r="S461">
        <v>88.489208633093526</v>
      </c>
      <c r="T461">
        <f t="shared" si="29"/>
        <v>-14.049418501003137</v>
      </c>
      <c r="U461">
        <f t="shared" si="30"/>
        <v>9.9053368754821847</v>
      </c>
      <c r="V461">
        <f t="shared" si="31"/>
        <v>45.532677448215743</v>
      </c>
    </row>
    <row r="462" spans="1:22" x14ac:dyDescent="0.3">
      <c r="A462">
        <v>2022</v>
      </c>
      <c r="B462">
        <v>2</v>
      </c>
      <c r="C462">
        <v>11215870</v>
      </c>
      <c r="D462" t="s">
        <v>79</v>
      </c>
      <c r="E462" t="s">
        <v>93</v>
      </c>
      <c r="F462" s="3">
        <v>118826</v>
      </c>
      <c r="H462" s="11" t="str">
        <f t="shared" si="28"/>
        <v>고가</v>
      </c>
      <c r="I462">
        <v>10207299877</v>
      </c>
      <c r="J462">
        <v>18877666775</v>
      </c>
      <c r="K462">
        <v>7340758232</v>
      </c>
      <c r="L462">
        <v>164</v>
      </c>
      <c r="M462">
        <v>160</v>
      </c>
      <c r="N462">
        <v>163</v>
      </c>
      <c r="O462">
        <v>5.8198667142003586</v>
      </c>
      <c r="P462">
        <v>27.507348982003041</v>
      </c>
      <c r="Q462">
        <v>-0.45929229503522689</v>
      </c>
      <c r="R462">
        <v>0.26720733886168269</v>
      </c>
      <c r="S462">
        <v>160.78431372549019</v>
      </c>
      <c r="T462">
        <f t="shared" si="29"/>
        <v>-27.043976368019468</v>
      </c>
      <c r="U462">
        <f t="shared" si="30"/>
        <v>5.693923048368017</v>
      </c>
      <c r="V462">
        <f t="shared" si="31"/>
        <v>39.162364663166954</v>
      </c>
    </row>
    <row r="463" spans="1:22" x14ac:dyDescent="0.3">
      <c r="A463">
        <v>2022</v>
      </c>
      <c r="B463">
        <v>2</v>
      </c>
      <c r="C463">
        <v>11230536</v>
      </c>
      <c r="D463" t="s">
        <v>95</v>
      </c>
      <c r="E463" t="s">
        <v>94</v>
      </c>
      <c r="F463" s="3">
        <v>90275</v>
      </c>
      <c r="H463" s="11" t="str">
        <f t="shared" si="28"/>
        <v>저가</v>
      </c>
      <c r="I463">
        <v>18752872805</v>
      </c>
      <c r="J463">
        <v>9163793476</v>
      </c>
      <c r="K463">
        <v>16373561638</v>
      </c>
      <c r="L463">
        <v>355</v>
      </c>
      <c r="M463">
        <v>359</v>
      </c>
      <c r="N463">
        <v>358</v>
      </c>
      <c r="O463">
        <v>6.5017377540110664</v>
      </c>
      <c r="P463">
        <v>30.8997797646491</v>
      </c>
      <c r="Q463">
        <v>1.046409366831959</v>
      </c>
      <c r="R463">
        <v>1.0332863803431409</v>
      </c>
      <c r="S463">
        <v>220.49689440993791</v>
      </c>
      <c r="T463">
        <f t="shared" si="29"/>
        <v>-37.776910279675732</v>
      </c>
      <c r="U463">
        <f t="shared" si="30"/>
        <v>4.3234740744904574</v>
      </c>
      <c r="V463">
        <f t="shared" si="31"/>
        <v>37.089381817514976</v>
      </c>
    </row>
    <row r="464" spans="1:22" x14ac:dyDescent="0.3">
      <c r="A464">
        <v>2022</v>
      </c>
      <c r="B464">
        <v>2</v>
      </c>
      <c r="C464">
        <v>11230545</v>
      </c>
      <c r="D464" t="s">
        <v>95</v>
      </c>
      <c r="E464" t="s">
        <v>96</v>
      </c>
      <c r="F464" s="3">
        <v>99202</v>
      </c>
      <c r="H464" s="11" t="str">
        <f t="shared" si="28"/>
        <v>중가</v>
      </c>
      <c r="I464">
        <v>11395926225</v>
      </c>
      <c r="J464">
        <v>4362042238</v>
      </c>
      <c r="K464">
        <v>8449475161</v>
      </c>
      <c r="L464">
        <v>275</v>
      </c>
      <c r="M464">
        <v>254</v>
      </c>
      <c r="N464">
        <v>268</v>
      </c>
      <c r="O464">
        <v>4.6414534347731262</v>
      </c>
      <c r="P464">
        <v>21.644531454340299</v>
      </c>
      <c r="Q464">
        <v>1.6125208338709349</v>
      </c>
      <c r="R464">
        <v>1.321315636751796</v>
      </c>
      <c r="S464">
        <v>233.0508474576271</v>
      </c>
      <c r="T464">
        <f t="shared" si="29"/>
        <v>-40.033398725601785</v>
      </c>
      <c r="U464">
        <f t="shared" si="30"/>
        <v>-0.92349076316002687</v>
      </c>
      <c r="V464">
        <f t="shared" si="31"/>
        <v>29.152663043219096</v>
      </c>
    </row>
    <row r="465" spans="1:22" x14ac:dyDescent="0.3">
      <c r="A465">
        <v>2022</v>
      </c>
      <c r="B465">
        <v>2</v>
      </c>
      <c r="C465">
        <v>11230560</v>
      </c>
      <c r="D465" t="s">
        <v>95</v>
      </c>
      <c r="E465" t="s">
        <v>97</v>
      </c>
      <c r="F465" s="3">
        <v>94905</v>
      </c>
      <c r="H465" s="11" t="str">
        <f t="shared" si="28"/>
        <v>저가</v>
      </c>
      <c r="I465">
        <v>5224916388</v>
      </c>
      <c r="J465">
        <v>1282092513</v>
      </c>
      <c r="K465">
        <v>4252276260</v>
      </c>
      <c r="L465">
        <v>221</v>
      </c>
      <c r="M465">
        <v>212</v>
      </c>
      <c r="N465">
        <v>217</v>
      </c>
      <c r="O465">
        <v>2.7679323302027119</v>
      </c>
      <c r="P465">
        <v>12.323427761703449</v>
      </c>
      <c r="Q465">
        <v>3.0753037203018132</v>
      </c>
      <c r="R465">
        <v>2.0655582313590228</v>
      </c>
      <c r="S465">
        <v>185.71428571428569</v>
      </c>
      <c r="T465">
        <f t="shared" si="29"/>
        <v>-31.524970803499855</v>
      </c>
      <c r="U465">
        <f t="shared" si="30"/>
        <v>-2.8826657139264267</v>
      </c>
      <c r="V465">
        <f t="shared" si="31"/>
        <v>26.189155359252847</v>
      </c>
    </row>
    <row r="466" spans="1:22" x14ac:dyDescent="0.3">
      <c r="A466">
        <v>2022</v>
      </c>
      <c r="B466">
        <v>2</v>
      </c>
      <c r="C466">
        <v>11230570</v>
      </c>
      <c r="D466" t="s">
        <v>95</v>
      </c>
      <c r="E466" t="s">
        <v>98</v>
      </c>
      <c r="F466" s="3">
        <v>100342</v>
      </c>
      <c r="H466" s="11" t="str">
        <f t="shared" si="28"/>
        <v>중가</v>
      </c>
      <c r="I466">
        <v>1708750266</v>
      </c>
      <c r="J466">
        <v>4524473911</v>
      </c>
      <c r="K466">
        <v>1249301261</v>
      </c>
      <c r="L466">
        <v>49</v>
      </c>
      <c r="M466">
        <v>49</v>
      </c>
      <c r="N466">
        <v>51</v>
      </c>
      <c r="O466">
        <v>3.8615107895622822</v>
      </c>
      <c r="P466">
        <v>17.764176836191119</v>
      </c>
      <c r="Q466">
        <v>-0.62233172306604556</v>
      </c>
      <c r="R466">
        <v>0.184255256179747</v>
      </c>
      <c r="S466">
        <v>56.97674418604651</v>
      </c>
      <c r="T466">
        <f t="shared" si="29"/>
        <v>-8.3852654125457882</v>
      </c>
      <c r="U466">
        <f t="shared" si="30"/>
        <v>6.4033598455677723</v>
      </c>
      <c r="V466">
        <f t="shared" si="31"/>
        <v>40.235480363716022</v>
      </c>
    </row>
    <row r="467" spans="1:22" x14ac:dyDescent="0.3">
      <c r="A467">
        <v>2022</v>
      </c>
      <c r="B467">
        <v>2</v>
      </c>
      <c r="C467">
        <v>11230600</v>
      </c>
      <c r="D467" t="s">
        <v>95</v>
      </c>
      <c r="E467" t="s">
        <v>99</v>
      </c>
      <c r="F467" s="3">
        <v>109733</v>
      </c>
      <c r="H467" s="11" t="str">
        <f t="shared" si="28"/>
        <v>중가</v>
      </c>
      <c r="I467">
        <v>5414835261</v>
      </c>
      <c r="J467">
        <v>7641644210</v>
      </c>
      <c r="K467">
        <v>4274686774</v>
      </c>
      <c r="L467">
        <v>87</v>
      </c>
      <c r="M467">
        <v>89</v>
      </c>
      <c r="N467">
        <v>87</v>
      </c>
      <c r="O467">
        <v>6.3021136919837426</v>
      </c>
      <c r="P467">
        <v>29.90661423416061</v>
      </c>
      <c r="Q467">
        <v>-0.29140442656123078</v>
      </c>
      <c r="R467">
        <v>0.35262623731559761</v>
      </c>
      <c r="S467">
        <v>107.4074074074074</v>
      </c>
      <c r="T467">
        <f t="shared" si="29"/>
        <v>-17.449837220892292</v>
      </c>
      <c r="U467">
        <f t="shared" si="30"/>
        <v>9.7888811982757389</v>
      </c>
      <c r="V467">
        <f t="shared" si="31"/>
        <v>45.356523045002398</v>
      </c>
    </row>
    <row r="468" spans="1:22" x14ac:dyDescent="0.3">
      <c r="A468">
        <v>2022</v>
      </c>
      <c r="B468">
        <v>2</v>
      </c>
      <c r="C468">
        <v>11230610</v>
      </c>
      <c r="D468" t="s">
        <v>95</v>
      </c>
      <c r="E468" t="s">
        <v>100</v>
      </c>
      <c r="F468" s="3">
        <v>78728</v>
      </c>
      <c r="H468" s="11" t="str">
        <f t="shared" si="28"/>
        <v>저가</v>
      </c>
      <c r="I468">
        <v>8934019556</v>
      </c>
      <c r="J468">
        <v>15396574883</v>
      </c>
      <c r="K468">
        <v>6751120192</v>
      </c>
      <c r="L468">
        <v>116</v>
      </c>
      <c r="M468">
        <v>114</v>
      </c>
      <c r="N468">
        <v>114</v>
      </c>
      <c r="O468">
        <v>10.869690575358931</v>
      </c>
      <c r="P468">
        <v>52.631128866085888</v>
      </c>
      <c r="Q468">
        <v>-0.41973980421681822</v>
      </c>
      <c r="R468">
        <v>0.28733106922722929</v>
      </c>
      <c r="S468">
        <v>136.47058823529409</v>
      </c>
      <c r="T468">
        <f t="shared" si="29"/>
        <v>-22.673748087123979</v>
      </c>
      <c r="U468">
        <f t="shared" si="30"/>
        <v>19.570906220751194</v>
      </c>
      <c r="V468">
        <f t="shared" si="31"/>
        <v>60.153111939483708</v>
      </c>
    </row>
    <row r="469" spans="1:22" x14ac:dyDescent="0.3">
      <c r="A469">
        <v>2022</v>
      </c>
      <c r="B469">
        <v>2</v>
      </c>
      <c r="C469">
        <v>11230650</v>
      </c>
      <c r="D469" t="s">
        <v>95</v>
      </c>
      <c r="E469" t="s">
        <v>101</v>
      </c>
      <c r="F469" s="3">
        <v>82337</v>
      </c>
      <c r="H469" s="11" t="str">
        <f t="shared" si="28"/>
        <v>저가</v>
      </c>
      <c r="I469">
        <v>16728022921</v>
      </c>
      <c r="J469">
        <v>11151056530</v>
      </c>
      <c r="K469">
        <v>13287828259</v>
      </c>
      <c r="L469">
        <v>317</v>
      </c>
      <c r="M469">
        <v>310</v>
      </c>
      <c r="N469">
        <v>316</v>
      </c>
      <c r="O469">
        <v>7.1211117985733106</v>
      </c>
      <c r="P469">
        <v>33.981276781047178</v>
      </c>
      <c r="Q469">
        <v>0.50012896768984449</v>
      </c>
      <c r="R469">
        <v>0.75534688199926947</v>
      </c>
      <c r="S469">
        <v>253.6</v>
      </c>
      <c r="T469">
        <f t="shared" si="29"/>
        <v>-43.726970392573385</v>
      </c>
      <c r="U469">
        <f t="shared" si="30"/>
        <v>4.0236166491514265</v>
      </c>
      <c r="V469">
        <f t="shared" si="31"/>
        <v>36.635808345815107</v>
      </c>
    </row>
    <row r="470" spans="1:22" x14ac:dyDescent="0.3">
      <c r="A470">
        <v>2022</v>
      </c>
      <c r="B470">
        <v>2</v>
      </c>
      <c r="C470">
        <v>11230660</v>
      </c>
      <c r="D470" t="s">
        <v>95</v>
      </c>
      <c r="E470" t="s">
        <v>102</v>
      </c>
      <c r="F470" s="3">
        <v>88484</v>
      </c>
      <c r="H470" s="11" t="str">
        <f t="shared" si="28"/>
        <v>저가</v>
      </c>
      <c r="I470">
        <v>13513160466</v>
      </c>
      <c r="J470">
        <v>5873704937</v>
      </c>
      <c r="K470">
        <v>10179648529</v>
      </c>
      <c r="L470">
        <v>258</v>
      </c>
      <c r="M470">
        <v>249</v>
      </c>
      <c r="N470">
        <v>255</v>
      </c>
      <c r="O470">
        <v>6.5770322510897614</v>
      </c>
      <c r="P470">
        <v>31.274383398973459</v>
      </c>
      <c r="Q470">
        <v>1.300619559705336</v>
      </c>
      <c r="R470">
        <v>1.162624818244415</v>
      </c>
      <c r="S470">
        <v>236.69724770642199</v>
      </c>
      <c r="T470">
        <f t="shared" si="29"/>
        <v>-40.688814593366416</v>
      </c>
      <c r="U470">
        <f t="shared" si="30"/>
        <v>3.6630722851256881</v>
      </c>
      <c r="V470">
        <f t="shared" si="31"/>
        <v>36.090437962846991</v>
      </c>
    </row>
    <row r="471" spans="1:22" x14ac:dyDescent="0.3">
      <c r="A471">
        <v>2022</v>
      </c>
      <c r="B471">
        <v>2</v>
      </c>
      <c r="C471">
        <v>11230705</v>
      </c>
      <c r="D471" t="s">
        <v>95</v>
      </c>
      <c r="E471" t="s">
        <v>103</v>
      </c>
      <c r="F471" s="3">
        <v>102843</v>
      </c>
      <c r="H471" s="11" t="str">
        <f t="shared" si="28"/>
        <v>중가</v>
      </c>
      <c r="I471">
        <v>7219888128</v>
      </c>
      <c r="J471">
        <v>5801885091</v>
      </c>
      <c r="K471">
        <v>5758453994</v>
      </c>
      <c r="L471">
        <v>168</v>
      </c>
      <c r="M471">
        <v>159</v>
      </c>
      <c r="N471">
        <v>162</v>
      </c>
      <c r="O471">
        <v>4.643056198005004</v>
      </c>
      <c r="P471">
        <v>21.65250548902965</v>
      </c>
      <c r="Q471">
        <v>0.2444038471564414</v>
      </c>
      <c r="R471">
        <v>0.62523767100323335</v>
      </c>
      <c r="S471">
        <v>140</v>
      </c>
      <c r="T471">
        <f t="shared" si="29"/>
        <v>-23.308136063383007</v>
      </c>
      <c r="U471">
        <f t="shared" si="30"/>
        <v>3.9588594597005704</v>
      </c>
      <c r="V471">
        <f t="shared" si="31"/>
        <v>36.537854649309033</v>
      </c>
    </row>
    <row r="472" spans="1:22" x14ac:dyDescent="0.3">
      <c r="A472">
        <v>2022</v>
      </c>
      <c r="B472">
        <v>2</v>
      </c>
      <c r="C472">
        <v>11230710</v>
      </c>
      <c r="D472" t="s">
        <v>95</v>
      </c>
      <c r="E472" t="s">
        <v>104</v>
      </c>
      <c r="F472" s="3">
        <v>102687</v>
      </c>
      <c r="H472" s="11" t="str">
        <f t="shared" si="28"/>
        <v>중가</v>
      </c>
      <c r="I472">
        <v>8052316787</v>
      </c>
      <c r="J472">
        <v>2350369827</v>
      </c>
      <c r="K472">
        <v>5341300165</v>
      </c>
      <c r="L472">
        <v>140</v>
      </c>
      <c r="M472">
        <v>146</v>
      </c>
      <c r="N472">
        <v>142</v>
      </c>
      <c r="O472">
        <v>6.2235021071120578</v>
      </c>
      <c r="P472">
        <v>29.515507492825279</v>
      </c>
      <c r="Q472">
        <v>2.4259786245120138</v>
      </c>
      <c r="R472">
        <v>1.7351910945016129</v>
      </c>
      <c r="S472">
        <v>184.21052631578951</v>
      </c>
      <c r="T472">
        <f t="shared" si="29"/>
        <v>-31.254680187048649</v>
      </c>
      <c r="U472">
        <f t="shared" si="30"/>
        <v>5.7283879091983678</v>
      </c>
      <c r="V472">
        <f t="shared" si="31"/>
        <v>39.214497261053438</v>
      </c>
    </row>
    <row r="473" spans="1:22" x14ac:dyDescent="0.3">
      <c r="A473">
        <v>2022</v>
      </c>
      <c r="B473">
        <v>2</v>
      </c>
      <c r="C473">
        <v>11230720</v>
      </c>
      <c r="D473" t="s">
        <v>95</v>
      </c>
      <c r="E473" t="s">
        <v>105</v>
      </c>
      <c r="F473" s="3">
        <v>114367</v>
      </c>
      <c r="H473" s="11" t="str">
        <f t="shared" si="28"/>
        <v>고가</v>
      </c>
      <c r="I473">
        <v>3069738707</v>
      </c>
      <c r="J473">
        <v>1485478112</v>
      </c>
      <c r="K473">
        <v>2145513638</v>
      </c>
      <c r="L473">
        <v>83</v>
      </c>
      <c r="M473">
        <v>74</v>
      </c>
      <c r="N473">
        <v>80</v>
      </c>
      <c r="O473">
        <v>3.5931891482678262</v>
      </c>
      <c r="P473">
        <v>16.42922852128671</v>
      </c>
      <c r="Q473">
        <v>1.0664987805623081</v>
      </c>
      <c r="R473">
        <v>1.0435075809994421</v>
      </c>
      <c r="S473">
        <v>131.74603174603169</v>
      </c>
      <c r="T473">
        <f t="shared" si="29"/>
        <v>-21.824540901973013</v>
      </c>
      <c r="U473">
        <f t="shared" si="30"/>
        <v>1.8759535062513395</v>
      </c>
      <c r="V473">
        <f t="shared" si="31"/>
        <v>33.387187683292971</v>
      </c>
    </row>
    <row r="474" spans="1:22" x14ac:dyDescent="0.3">
      <c r="A474">
        <v>2022</v>
      </c>
      <c r="B474">
        <v>2</v>
      </c>
      <c r="C474">
        <v>11230730</v>
      </c>
      <c r="D474" t="s">
        <v>95</v>
      </c>
      <c r="E474" t="s">
        <v>106</v>
      </c>
      <c r="F474" s="3">
        <v>80105</v>
      </c>
      <c r="H474" s="11" t="str">
        <f t="shared" si="28"/>
        <v>저가</v>
      </c>
      <c r="I474">
        <v>1419631307</v>
      </c>
      <c r="J474">
        <v>2784844845</v>
      </c>
      <c r="K474">
        <v>1217864747</v>
      </c>
      <c r="L474">
        <v>50</v>
      </c>
      <c r="M474">
        <v>50</v>
      </c>
      <c r="N474">
        <v>48</v>
      </c>
      <c r="O474">
        <v>3.9382513423354069</v>
      </c>
      <c r="P474">
        <v>18.14597485708536</v>
      </c>
      <c r="Q474">
        <v>-0.49022965873705621</v>
      </c>
      <c r="R474">
        <v>0.25146685950186698</v>
      </c>
      <c r="S474">
        <v>47.61904761904762</v>
      </c>
      <c r="T474">
        <f t="shared" si="29"/>
        <v>-6.7032825260635356</v>
      </c>
      <c r="U474">
        <f t="shared" si="30"/>
        <v>7.112296042623993</v>
      </c>
      <c r="V474">
        <f t="shared" si="31"/>
        <v>41.307838841245591</v>
      </c>
    </row>
    <row r="475" spans="1:22" x14ac:dyDescent="0.3">
      <c r="A475">
        <v>2022</v>
      </c>
      <c r="B475">
        <v>2</v>
      </c>
      <c r="C475">
        <v>11230740</v>
      </c>
      <c r="D475" t="s">
        <v>95</v>
      </c>
      <c r="E475" t="s">
        <v>107</v>
      </c>
      <c r="F475" s="3">
        <v>92315</v>
      </c>
      <c r="H475" s="11" t="str">
        <f t="shared" si="28"/>
        <v>저가</v>
      </c>
      <c r="I475">
        <v>4152119471</v>
      </c>
      <c r="J475">
        <v>1173239474</v>
      </c>
      <c r="K475">
        <v>3119288904</v>
      </c>
      <c r="L475">
        <v>117</v>
      </c>
      <c r="M475">
        <v>115</v>
      </c>
      <c r="N475">
        <v>116</v>
      </c>
      <c r="O475">
        <v>4.2713896991385303</v>
      </c>
      <c r="P475">
        <v>19.803397962798691</v>
      </c>
      <c r="Q475">
        <v>2.5390212850952878</v>
      </c>
      <c r="R475">
        <v>1.79270555122258</v>
      </c>
      <c r="S475">
        <v>112.5</v>
      </c>
      <c r="T475">
        <f t="shared" si="29"/>
        <v>-18.365196415031463</v>
      </c>
      <c r="U475">
        <f t="shared" si="30"/>
        <v>4.7506811671344229</v>
      </c>
      <c r="V475">
        <f t="shared" si="31"/>
        <v>37.73558827355405</v>
      </c>
    </row>
    <row r="476" spans="1:22" x14ac:dyDescent="0.3">
      <c r="A476">
        <v>2022</v>
      </c>
      <c r="B476">
        <v>2</v>
      </c>
      <c r="C476">
        <v>11230750</v>
      </c>
      <c r="D476" t="s">
        <v>95</v>
      </c>
      <c r="E476" t="s">
        <v>108</v>
      </c>
      <c r="F476" s="3">
        <v>89992</v>
      </c>
      <c r="H476" s="11" t="str">
        <f t="shared" si="28"/>
        <v>저가</v>
      </c>
      <c r="I476">
        <v>1395302827</v>
      </c>
      <c r="J476">
        <v>4696768598</v>
      </c>
      <c r="K476">
        <v>1026321141</v>
      </c>
      <c r="L476">
        <v>40</v>
      </c>
      <c r="M476">
        <v>39</v>
      </c>
      <c r="N476">
        <v>39</v>
      </c>
      <c r="O476">
        <v>4.3068730399492301</v>
      </c>
      <c r="P476">
        <v>19.979933950704488</v>
      </c>
      <c r="Q476">
        <v>-0.70292280790794026</v>
      </c>
      <c r="R476">
        <v>0.14325168781609901</v>
      </c>
      <c r="S476">
        <v>57.971014492753618</v>
      </c>
      <c r="T476">
        <f t="shared" si="29"/>
        <v>-8.5639787987349241</v>
      </c>
      <c r="U476">
        <f t="shared" si="30"/>
        <v>7.4494236732949854</v>
      </c>
      <c r="V476">
        <f t="shared" si="31"/>
        <v>41.817788360342902</v>
      </c>
    </row>
    <row r="477" spans="1:22" x14ac:dyDescent="0.3">
      <c r="A477">
        <v>2022</v>
      </c>
      <c r="B477">
        <v>2</v>
      </c>
      <c r="C477">
        <v>11260520</v>
      </c>
      <c r="D477" t="s">
        <v>110</v>
      </c>
      <c r="E477" t="s">
        <v>109</v>
      </c>
      <c r="F477" s="3">
        <v>67860</v>
      </c>
      <c r="H477" s="11" t="str">
        <f t="shared" si="28"/>
        <v>저가</v>
      </c>
      <c r="I477">
        <v>4489463754</v>
      </c>
      <c r="J477">
        <v>1140912042</v>
      </c>
      <c r="K477">
        <v>3276735499</v>
      </c>
      <c r="L477">
        <v>167</v>
      </c>
      <c r="M477">
        <v>163</v>
      </c>
      <c r="N477">
        <v>161</v>
      </c>
      <c r="O477">
        <v>4.4017121018793537</v>
      </c>
      <c r="P477">
        <v>20.45177530237466</v>
      </c>
      <c r="Q477">
        <v>2.9349779726490079</v>
      </c>
      <c r="R477">
        <v>1.994162537922834</v>
      </c>
      <c r="S477">
        <v>228.76712328767121</v>
      </c>
      <c r="T477">
        <f t="shared" si="29"/>
        <v>-39.263428178609907</v>
      </c>
      <c r="U477">
        <f t="shared" si="30"/>
        <v>-1.1543082948110754</v>
      </c>
      <c r="V477">
        <f t="shared" si="31"/>
        <v>28.803521416855187</v>
      </c>
    </row>
    <row r="478" spans="1:22" x14ac:dyDescent="0.3">
      <c r="A478">
        <v>2022</v>
      </c>
      <c r="B478">
        <v>2</v>
      </c>
      <c r="C478">
        <v>11260540</v>
      </c>
      <c r="D478" t="s">
        <v>110</v>
      </c>
      <c r="E478" t="s">
        <v>111</v>
      </c>
      <c r="F478" s="3">
        <v>71319</v>
      </c>
      <c r="H478" s="11" t="str">
        <f t="shared" si="28"/>
        <v>저가</v>
      </c>
      <c r="I478">
        <v>1387193896</v>
      </c>
      <c r="J478">
        <v>11996600427</v>
      </c>
      <c r="K478">
        <v>1103727175</v>
      </c>
      <c r="L478">
        <v>53</v>
      </c>
      <c r="M478">
        <v>49</v>
      </c>
      <c r="N478">
        <v>49</v>
      </c>
      <c r="O478">
        <v>4.0776837925142368</v>
      </c>
      <c r="P478">
        <v>18.839676317434421</v>
      </c>
      <c r="Q478">
        <v>-0.88436775031050219</v>
      </c>
      <c r="R478">
        <v>5.0935147908026508E-2</v>
      </c>
      <c r="S478">
        <v>48.18181818181818</v>
      </c>
      <c r="T478">
        <f t="shared" si="29"/>
        <v>-6.8044367416142162</v>
      </c>
      <c r="U478">
        <f t="shared" si="30"/>
        <v>7.3886941658145506</v>
      </c>
      <c r="V478">
        <f t="shared" si="31"/>
        <v>41.725927058221131</v>
      </c>
    </row>
    <row r="479" spans="1:22" x14ac:dyDescent="0.3">
      <c r="A479">
        <v>2022</v>
      </c>
      <c r="B479">
        <v>2</v>
      </c>
      <c r="C479">
        <v>11260565</v>
      </c>
      <c r="D479" t="s">
        <v>110</v>
      </c>
      <c r="E479" t="s">
        <v>112</v>
      </c>
      <c r="F479" s="3">
        <v>96630</v>
      </c>
      <c r="H479" s="11" t="str">
        <f t="shared" si="28"/>
        <v>중가</v>
      </c>
      <c r="I479">
        <v>13659601654</v>
      </c>
      <c r="J479">
        <v>4546946711</v>
      </c>
      <c r="K479">
        <v>11716660277</v>
      </c>
      <c r="L479">
        <v>204</v>
      </c>
      <c r="M479">
        <v>208</v>
      </c>
      <c r="N479">
        <v>209</v>
      </c>
      <c r="O479">
        <v>7.6993378680712112</v>
      </c>
      <c r="P479">
        <v>36.858055237626978</v>
      </c>
      <c r="Q479">
        <v>2.0041261800923711</v>
      </c>
      <c r="R479">
        <v>1.520558724456373</v>
      </c>
      <c r="S479">
        <v>201.980198019802</v>
      </c>
      <c r="T479">
        <f t="shared" si="29"/>
        <v>-34.448658907192431</v>
      </c>
      <c r="U479">
        <f t="shared" si="30"/>
        <v>8.3985416915470328</v>
      </c>
      <c r="V479">
        <f t="shared" si="31"/>
        <v>43.253453173727976</v>
      </c>
    </row>
    <row r="480" spans="1:22" x14ac:dyDescent="0.3">
      <c r="A480">
        <v>2022</v>
      </c>
      <c r="B480">
        <v>2</v>
      </c>
      <c r="C480">
        <v>11260570</v>
      </c>
      <c r="D480" t="s">
        <v>110</v>
      </c>
      <c r="E480" t="s">
        <v>113</v>
      </c>
      <c r="F480" s="3">
        <v>103389</v>
      </c>
      <c r="H480" s="11" t="str">
        <f t="shared" si="28"/>
        <v>중가</v>
      </c>
      <c r="I480">
        <v>5125817610</v>
      </c>
      <c r="J480">
        <v>6622422128</v>
      </c>
      <c r="K480">
        <v>4086787583</v>
      </c>
      <c r="L480">
        <v>108</v>
      </c>
      <c r="M480">
        <v>108</v>
      </c>
      <c r="N480">
        <v>113</v>
      </c>
      <c r="O480">
        <v>5.1006150629248834</v>
      </c>
      <c r="P480">
        <v>23.928942949488011</v>
      </c>
      <c r="Q480">
        <v>-0.2259905045424794</v>
      </c>
      <c r="R480">
        <v>0.38590788662820108</v>
      </c>
      <c r="S480">
        <v>124.1379310344828</v>
      </c>
      <c r="T480">
        <f t="shared" si="29"/>
        <v>-20.457036078126954</v>
      </c>
      <c r="U480">
        <f t="shared" si="30"/>
        <v>5.9045422286315601</v>
      </c>
      <c r="V480">
        <f t="shared" si="31"/>
        <v>39.480953648217785</v>
      </c>
    </row>
    <row r="481" spans="1:22" x14ac:dyDescent="0.3">
      <c r="A481">
        <v>2022</v>
      </c>
      <c r="B481">
        <v>2</v>
      </c>
      <c r="C481">
        <v>11260575</v>
      </c>
      <c r="D481" t="s">
        <v>110</v>
      </c>
      <c r="E481" t="s">
        <v>114</v>
      </c>
      <c r="F481" s="3">
        <v>108308</v>
      </c>
      <c r="H481" s="11" t="str">
        <f t="shared" si="28"/>
        <v>중가</v>
      </c>
      <c r="I481">
        <v>7927770388</v>
      </c>
      <c r="J481">
        <v>1211204616</v>
      </c>
      <c r="K481">
        <v>5530705201</v>
      </c>
      <c r="L481">
        <v>212</v>
      </c>
      <c r="M481">
        <v>204</v>
      </c>
      <c r="N481">
        <v>210</v>
      </c>
      <c r="O481">
        <v>3.8362964200472152</v>
      </c>
      <c r="P481">
        <v>17.638730823215312</v>
      </c>
      <c r="Q481">
        <v>5.5453601177490892</v>
      </c>
      <c r="R481">
        <v>3.3222868950008011</v>
      </c>
      <c r="S481">
        <v>126.94610778443111</v>
      </c>
      <c r="T481">
        <f t="shared" si="29"/>
        <v>-20.961786921650532</v>
      </c>
      <c r="U481">
        <f t="shared" si="30"/>
        <v>3.1952867141126564</v>
      </c>
      <c r="V481">
        <f t="shared" si="31"/>
        <v>35.382851264883463</v>
      </c>
    </row>
    <row r="482" spans="1:22" x14ac:dyDescent="0.3">
      <c r="A482">
        <v>2022</v>
      </c>
      <c r="B482">
        <v>2</v>
      </c>
      <c r="C482">
        <v>11260580</v>
      </c>
      <c r="D482" t="s">
        <v>110</v>
      </c>
      <c r="E482" t="s">
        <v>115</v>
      </c>
      <c r="F482" s="3">
        <v>86825</v>
      </c>
      <c r="H482" s="11" t="str">
        <f t="shared" si="28"/>
        <v>저가</v>
      </c>
      <c r="I482">
        <v>1251567864</v>
      </c>
      <c r="J482">
        <v>15593745124</v>
      </c>
      <c r="K482">
        <v>878055919</v>
      </c>
      <c r="L482">
        <v>57</v>
      </c>
      <c r="M482">
        <v>52</v>
      </c>
      <c r="N482">
        <v>58</v>
      </c>
      <c r="O482">
        <v>2.8099089416602259</v>
      </c>
      <c r="P482">
        <v>12.532268936273899</v>
      </c>
      <c r="Q482">
        <v>-0.91973910987722007</v>
      </c>
      <c r="R482">
        <v>3.2938716132050003E-2</v>
      </c>
      <c r="S482">
        <v>67.058823529411768</v>
      </c>
      <c r="T482">
        <f t="shared" si="29"/>
        <v>-10.197451220696559</v>
      </c>
      <c r="U482">
        <f t="shared" si="30"/>
        <v>3.2134868451543919</v>
      </c>
      <c r="V482">
        <f t="shared" si="31"/>
        <v>35.410381337259224</v>
      </c>
    </row>
    <row r="483" spans="1:22" x14ac:dyDescent="0.3">
      <c r="A483">
        <v>2022</v>
      </c>
      <c r="B483">
        <v>2</v>
      </c>
      <c r="C483">
        <v>11260590</v>
      </c>
      <c r="D483" t="s">
        <v>110</v>
      </c>
      <c r="E483" t="s">
        <v>116</v>
      </c>
      <c r="F483" s="3">
        <v>86606</v>
      </c>
      <c r="H483" s="11" t="str">
        <f t="shared" si="28"/>
        <v>저가</v>
      </c>
      <c r="I483">
        <v>20241516894</v>
      </c>
      <c r="J483">
        <v>784245076</v>
      </c>
      <c r="K483">
        <v>13799025061</v>
      </c>
      <c r="L483">
        <v>283</v>
      </c>
      <c r="M483">
        <v>277</v>
      </c>
      <c r="N483">
        <v>283</v>
      </c>
      <c r="O483">
        <v>9.1762688597974016</v>
      </c>
      <c r="P483">
        <v>44.206051952030357</v>
      </c>
      <c r="Q483">
        <v>24.810193157017672</v>
      </c>
      <c r="R483">
        <v>13.123952924061079</v>
      </c>
      <c r="S483">
        <v>416.17647058823519</v>
      </c>
      <c r="T483">
        <f t="shared" si="29"/>
        <v>-72.948995205651443</v>
      </c>
      <c r="U483">
        <f t="shared" si="30"/>
        <v>2.8431179991319624</v>
      </c>
      <c r="V483">
        <f t="shared" si="31"/>
        <v>34.850150143684694</v>
      </c>
    </row>
    <row r="484" spans="1:22" x14ac:dyDescent="0.3">
      <c r="A484">
        <v>2022</v>
      </c>
      <c r="B484">
        <v>2</v>
      </c>
      <c r="C484">
        <v>11260600</v>
      </c>
      <c r="D484" t="s">
        <v>110</v>
      </c>
      <c r="E484" t="s">
        <v>117</v>
      </c>
      <c r="F484" s="3">
        <v>80918</v>
      </c>
      <c r="H484" s="11" t="str">
        <f t="shared" si="28"/>
        <v>저가</v>
      </c>
      <c r="I484">
        <v>940689932</v>
      </c>
      <c r="J484">
        <v>8361835933</v>
      </c>
      <c r="K484">
        <v>652737405</v>
      </c>
      <c r="L484">
        <v>41</v>
      </c>
      <c r="M484">
        <v>40</v>
      </c>
      <c r="N484">
        <v>41</v>
      </c>
      <c r="O484">
        <v>3.15046739745432</v>
      </c>
      <c r="P484">
        <v>14.226608365980461</v>
      </c>
      <c r="Q484">
        <v>-0.88750198646118306</v>
      </c>
      <c r="R484">
        <v>4.9340494274508817E-2</v>
      </c>
      <c r="S484">
        <v>60.294117647058819</v>
      </c>
      <c r="T484">
        <f t="shared" si="29"/>
        <v>-8.9815409328667677</v>
      </c>
      <c r="U484">
        <f t="shared" si="30"/>
        <v>4.4287100019851025</v>
      </c>
      <c r="V484">
        <f t="shared" si="31"/>
        <v>37.248564885692581</v>
      </c>
    </row>
    <row r="485" spans="1:22" x14ac:dyDescent="0.3">
      <c r="A485">
        <v>2022</v>
      </c>
      <c r="B485">
        <v>2</v>
      </c>
      <c r="C485">
        <v>11260610</v>
      </c>
      <c r="D485" t="s">
        <v>110</v>
      </c>
      <c r="E485" t="s">
        <v>118</v>
      </c>
      <c r="F485" s="3">
        <v>73786</v>
      </c>
      <c r="H485" s="11" t="str">
        <f t="shared" si="28"/>
        <v>저가</v>
      </c>
      <c r="I485">
        <v>10172122941</v>
      </c>
      <c r="J485">
        <v>7498179805</v>
      </c>
      <c r="K485">
        <v>6814214203</v>
      </c>
      <c r="L485">
        <v>204</v>
      </c>
      <c r="M485">
        <v>197</v>
      </c>
      <c r="N485">
        <v>199</v>
      </c>
      <c r="O485">
        <v>7.5087035104521487</v>
      </c>
      <c r="P485">
        <v>35.909615099743426</v>
      </c>
      <c r="Q485">
        <v>0.35661229865639371</v>
      </c>
      <c r="R485">
        <v>0.68232769431143925</v>
      </c>
      <c r="S485">
        <v>208.16326530612241</v>
      </c>
      <c r="T485">
        <f t="shared" si="29"/>
        <v>-35.560023577664381</v>
      </c>
      <c r="U485">
        <f t="shared" si="30"/>
        <v>7.4232660154346881</v>
      </c>
      <c r="V485">
        <f t="shared" si="31"/>
        <v>41.778221490608672</v>
      </c>
    </row>
    <row r="486" spans="1:22" x14ac:dyDescent="0.3">
      <c r="A486">
        <v>2022</v>
      </c>
      <c r="B486">
        <v>2</v>
      </c>
      <c r="C486">
        <v>11260620</v>
      </c>
      <c r="D486" t="s">
        <v>110</v>
      </c>
      <c r="E486" t="s">
        <v>119</v>
      </c>
      <c r="F486" s="3">
        <v>100167</v>
      </c>
      <c r="H486" s="11" t="str">
        <f t="shared" si="28"/>
        <v>중가</v>
      </c>
      <c r="I486">
        <v>9386941711</v>
      </c>
      <c r="J486">
        <v>4413268611</v>
      </c>
      <c r="K486">
        <v>7102456835</v>
      </c>
      <c r="L486">
        <v>112</v>
      </c>
      <c r="M486">
        <v>113</v>
      </c>
      <c r="N486">
        <v>111</v>
      </c>
      <c r="O486">
        <v>9.2969163233511143</v>
      </c>
      <c r="P486">
        <v>44.806294733013416</v>
      </c>
      <c r="Q486">
        <v>1.126981731318869</v>
      </c>
      <c r="R486">
        <v>1.074280424063252</v>
      </c>
      <c r="S486">
        <v>93.333333333333343</v>
      </c>
      <c r="T486">
        <f t="shared" si="29"/>
        <v>-14.920117266180389</v>
      </c>
      <c r="U486">
        <f t="shared" si="30"/>
        <v>18.141968271465245</v>
      </c>
      <c r="V486">
        <f t="shared" si="31"/>
        <v>57.991656888742405</v>
      </c>
    </row>
    <row r="487" spans="1:22" x14ac:dyDescent="0.3">
      <c r="A487">
        <v>2022</v>
      </c>
      <c r="B487">
        <v>2</v>
      </c>
      <c r="C487">
        <v>11260630</v>
      </c>
      <c r="D487" t="s">
        <v>110</v>
      </c>
      <c r="E487" t="s">
        <v>120</v>
      </c>
      <c r="F487" s="3">
        <v>59016</v>
      </c>
      <c r="H487" s="11" t="str">
        <f t="shared" si="28"/>
        <v>저가</v>
      </c>
      <c r="I487">
        <v>6735259866</v>
      </c>
      <c r="J487">
        <v>11522585572</v>
      </c>
      <c r="K487">
        <v>4272205838</v>
      </c>
      <c r="L487">
        <v>117</v>
      </c>
      <c r="M487">
        <v>117</v>
      </c>
      <c r="N487">
        <v>115</v>
      </c>
      <c r="O487">
        <v>10.838176396801179</v>
      </c>
      <c r="P487">
        <v>52.474340172642037</v>
      </c>
      <c r="Q487">
        <v>-0.41547321788898228</v>
      </c>
      <c r="R487">
        <v>0.28950184611298579</v>
      </c>
      <c r="S487">
        <v>167.1428571428572</v>
      </c>
      <c r="T487">
        <f t="shared" si="29"/>
        <v>-28.1868816903274</v>
      </c>
      <c r="U487">
        <f t="shared" si="30"/>
        <v>17.839005948445397</v>
      </c>
      <c r="V487">
        <f t="shared" si="31"/>
        <v>57.533386854271839</v>
      </c>
    </row>
    <row r="488" spans="1:22" x14ac:dyDescent="0.3">
      <c r="A488">
        <v>2022</v>
      </c>
      <c r="B488">
        <v>2</v>
      </c>
      <c r="C488">
        <v>11260655</v>
      </c>
      <c r="D488" t="s">
        <v>110</v>
      </c>
      <c r="E488" t="s">
        <v>121</v>
      </c>
      <c r="F488" s="3">
        <v>87276</v>
      </c>
      <c r="H488" s="11" t="str">
        <f t="shared" si="28"/>
        <v>저가</v>
      </c>
      <c r="I488">
        <v>13384588933</v>
      </c>
      <c r="J488">
        <v>3549520801</v>
      </c>
      <c r="K488">
        <v>10326843740</v>
      </c>
      <c r="L488">
        <v>238</v>
      </c>
      <c r="M488">
        <v>235</v>
      </c>
      <c r="N488">
        <v>237</v>
      </c>
      <c r="O488">
        <v>7.1596326120010616</v>
      </c>
      <c r="P488">
        <v>34.172924740287598</v>
      </c>
      <c r="Q488">
        <v>2.7708157476437898</v>
      </c>
      <c r="R488">
        <v>1.9106391925188659</v>
      </c>
      <c r="S488">
        <v>82.638888888888886</v>
      </c>
      <c r="T488">
        <f t="shared" si="29"/>
        <v>-12.997862958488119</v>
      </c>
      <c r="U488">
        <f t="shared" si="30"/>
        <v>13.569231321101137</v>
      </c>
      <c r="V488">
        <f t="shared" si="31"/>
        <v>51.07479574581113</v>
      </c>
    </row>
    <row r="489" spans="1:22" x14ac:dyDescent="0.3">
      <c r="A489">
        <v>2022</v>
      </c>
      <c r="B489">
        <v>2</v>
      </c>
      <c r="C489">
        <v>11260660</v>
      </c>
      <c r="D489" t="s">
        <v>110</v>
      </c>
      <c r="E489" t="s">
        <v>122</v>
      </c>
      <c r="F489" s="3">
        <v>73096</v>
      </c>
      <c r="H489" s="11" t="str">
        <f t="shared" si="28"/>
        <v>저가</v>
      </c>
      <c r="I489">
        <v>4444441045</v>
      </c>
      <c r="J489">
        <v>6725877096</v>
      </c>
      <c r="K489">
        <v>3120162356</v>
      </c>
      <c r="L489">
        <v>59</v>
      </c>
      <c r="M489">
        <v>56</v>
      </c>
      <c r="N489">
        <v>57</v>
      </c>
      <c r="O489">
        <v>11.450620377051809</v>
      </c>
      <c r="P489">
        <v>55.521358875511851</v>
      </c>
      <c r="Q489">
        <v>-0.33920275652328102</v>
      </c>
      <c r="R489">
        <v>0.32830714427804752</v>
      </c>
      <c r="S489">
        <v>59.595959595959599</v>
      </c>
      <c r="T489">
        <f t="shared" si="29"/>
        <v>-8.8560517288087972</v>
      </c>
      <c r="U489">
        <f t="shared" si="30"/>
        <v>25.169525347968897</v>
      </c>
      <c r="V489">
        <f t="shared" si="31"/>
        <v>68.621753699434578</v>
      </c>
    </row>
    <row r="490" spans="1:22" x14ac:dyDescent="0.3">
      <c r="A490">
        <v>2022</v>
      </c>
      <c r="B490">
        <v>2</v>
      </c>
      <c r="C490">
        <v>11260680</v>
      </c>
      <c r="D490" t="s">
        <v>110</v>
      </c>
      <c r="E490" t="s">
        <v>123</v>
      </c>
      <c r="F490" s="3">
        <v>109849</v>
      </c>
      <c r="H490" s="11" t="str">
        <f t="shared" si="28"/>
        <v>중가</v>
      </c>
      <c r="I490">
        <v>8736899715</v>
      </c>
      <c r="J490">
        <v>2677682996</v>
      </c>
      <c r="K490">
        <v>6379803577</v>
      </c>
      <c r="L490">
        <v>152</v>
      </c>
      <c r="M490">
        <v>137</v>
      </c>
      <c r="N490">
        <v>152</v>
      </c>
      <c r="O490">
        <v>5.8140015827947549</v>
      </c>
      <c r="P490">
        <v>27.478168900781</v>
      </c>
      <c r="Q490">
        <v>2.2628581232548561</v>
      </c>
      <c r="R490">
        <v>1.6521977629447531</v>
      </c>
      <c r="S490">
        <v>60.079051383399211</v>
      </c>
      <c r="T490">
        <f t="shared" si="29"/>
        <v>-8.9428842215334612</v>
      </c>
      <c r="U490">
        <f t="shared" si="30"/>
        <v>11.386658736519413</v>
      </c>
      <c r="V490">
        <f t="shared" si="31"/>
        <v>47.773369998870166</v>
      </c>
    </row>
    <row r="491" spans="1:22" x14ac:dyDescent="0.3">
      <c r="A491">
        <v>2022</v>
      </c>
      <c r="B491">
        <v>2</v>
      </c>
      <c r="C491">
        <v>11260690</v>
      </c>
      <c r="D491" t="s">
        <v>110</v>
      </c>
      <c r="E491" t="s">
        <v>124</v>
      </c>
      <c r="F491" s="3">
        <v>135636</v>
      </c>
      <c r="H491" s="11" t="str">
        <f t="shared" si="28"/>
        <v>고가</v>
      </c>
      <c r="I491">
        <v>3309388400</v>
      </c>
      <c r="J491">
        <v>7005463038</v>
      </c>
      <c r="K491">
        <v>2174388750</v>
      </c>
      <c r="L491">
        <v>49</v>
      </c>
      <c r="M491">
        <v>46</v>
      </c>
      <c r="N491">
        <v>48</v>
      </c>
      <c r="O491">
        <v>5.5326624835351979</v>
      </c>
      <c r="P491">
        <v>26.078456396558799</v>
      </c>
      <c r="Q491">
        <v>-0.52759890644647489</v>
      </c>
      <c r="R491">
        <v>0.23245393138261791</v>
      </c>
      <c r="S491">
        <v>49.494949494949488</v>
      </c>
      <c r="T491">
        <f t="shared" si="29"/>
        <v>-7.0404632445658049</v>
      </c>
      <c r="U491">
        <f t="shared" si="30"/>
        <v>10.973580011186181</v>
      </c>
      <c r="V491">
        <f t="shared" si="31"/>
        <v>47.148534541409283</v>
      </c>
    </row>
    <row r="492" spans="1:22" x14ac:dyDescent="0.3">
      <c r="A492">
        <v>2022</v>
      </c>
      <c r="B492">
        <v>2</v>
      </c>
      <c r="C492">
        <v>11290525</v>
      </c>
      <c r="D492" t="s">
        <v>126</v>
      </c>
      <c r="E492" t="s">
        <v>125</v>
      </c>
      <c r="F492" s="3">
        <v>105381</v>
      </c>
      <c r="H492" s="11" t="str">
        <f t="shared" si="28"/>
        <v>중가</v>
      </c>
      <c r="I492">
        <v>7708369301</v>
      </c>
      <c r="J492">
        <v>8527731702</v>
      </c>
      <c r="K492">
        <v>5579057874</v>
      </c>
      <c r="L492">
        <v>83</v>
      </c>
      <c r="M492">
        <v>86</v>
      </c>
      <c r="N492">
        <v>82</v>
      </c>
      <c r="O492">
        <v>9.7921846853224253</v>
      </c>
      <c r="P492">
        <v>47.27034370815187</v>
      </c>
      <c r="Q492">
        <v>-9.608210361588132E-2</v>
      </c>
      <c r="R492">
        <v>0.45200338601074452</v>
      </c>
      <c r="S492">
        <v>29.02097902097902</v>
      </c>
      <c r="T492">
        <f t="shared" si="29"/>
        <v>-3.3604050476578955</v>
      </c>
      <c r="U492">
        <f t="shared" si="30"/>
        <v>22.717451016980714</v>
      </c>
      <c r="V492">
        <f t="shared" si="31"/>
        <v>64.91267140502427</v>
      </c>
    </row>
    <row r="493" spans="1:22" x14ac:dyDescent="0.3">
      <c r="A493">
        <v>2022</v>
      </c>
      <c r="B493">
        <v>2</v>
      </c>
      <c r="C493">
        <v>11290555</v>
      </c>
      <c r="D493" t="s">
        <v>126</v>
      </c>
      <c r="E493" t="s">
        <v>127</v>
      </c>
      <c r="F493" s="3">
        <v>100657</v>
      </c>
      <c r="H493" s="11" t="str">
        <f t="shared" si="28"/>
        <v>중가</v>
      </c>
      <c r="I493">
        <v>11013890897</v>
      </c>
      <c r="J493">
        <v>9222506775</v>
      </c>
      <c r="K493">
        <v>7430783516</v>
      </c>
      <c r="L493">
        <v>204</v>
      </c>
      <c r="M493">
        <v>196</v>
      </c>
      <c r="N493">
        <v>201</v>
      </c>
      <c r="O493">
        <v>5.9596960480536127</v>
      </c>
      <c r="P493">
        <v>28.203025009851881</v>
      </c>
      <c r="Q493">
        <v>0.19424047774689759</v>
      </c>
      <c r="R493">
        <v>0.59971528039426736</v>
      </c>
      <c r="S493">
        <v>221.7391304347826</v>
      </c>
      <c r="T493">
        <f t="shared" si="29"/>
        <v>-38.000193832396292</v>
      </c>
      <c r="U493">
        <f t="shared" si="30"/>
        <v>2.8213974112859059</v>
      </c>
      <c r="V493">
        <f t="shared" si="31"/>
        <v>34.817294921154996</v>
      </c>
    </row>
    <row r="494" spans="1:22" x14ac:dyDescent="0.3">
      <c r="A494">
        <v>2022</v>
      </c>
      <c r="B494">
        <v>2</v>
      </c>
      <c r="C494">
        <v>11290575</v>
      </c>
      <c r="D494" t="s">
        <v>126</v>
      </c>
      <c r="E494" t="s">
        <v>128</v>
      </c>
      <c r="F494" s="3">
        <v>127516</v>
      </c>
      <c r="H494" s="11" t="str">
        <f t="shared" si="28"/>
        <v>고가</v>
      </c>
      <c r="I494">
        <v>11738416132</v>
      </c>
      <c r="J494">
        <v>253425653</v>
      </c>
      <c r="K494">
        <v>8557608890</v>
      </c>
      <c r="L494">
        <v>204</v>
      </c>
      <c r="M494">
        <v>207</v>
      </c>
      <c r="N494">
        <v>209</v>
      </c>
      <c r="O494">
        <v>5.0138593108158629</v>
      </c>
      <c r="P494">
        <v>23.497317514702051</v>
      </c>
      <c r="Q494">
        <v>45.318973604459842</v>
      </c>
      <c r="R494">
        <v>23.55852124860348</v>
      </c>
      <c r="S494">
        <v>279.45205479452062</v>
      </c>
      <c r="T494">
        <f t="shared" si="29"/>
        <v>-48.373702997489474</v>
      </c>
      <c r="U494">
        <f t="shared" si="30"/>
        <v>1.948252107824878</v>
      </c>
      <c r="V494">
        <f t="shared" si="31"/>
        <v>33.496548749398571</v>
      </c>
    </row>
    <row r="495" spans="1:22" x14ac:dyDescent="0.3">
      <c r="A495">
        <v>2022</v>
      </c>
      <c r="B495">
        <v>2</v>
      </c>
      <c r="C495">
        <v>11290580</v>
      </c>
      <c r="D495" t="s">
        <v>126</v>
      </c>
      <c r="E495" t="s">
        <v>129</v>
      </c>
      <c r="F495" s="3">
        <v>214069</v>
      </c>
      <c r="H495" s="11" t="str">
        <f t="shared" si="28"/>
        <v>최고가</v>
      </c>
      <c r="I495">
        <v>195066308</v>
      </c>
      <c r="J495">
        <v>7145744293</v>
      </c>
      <c r="K495">
        <v>107200025</v>
      </c>
      <c r="L495">
        <v>10</v>
      </c>
      <c r="M495">
        <v>11</v>
      </c>
      <c r="N495">
        <v>9</v>
      </c>
      <c r="O495">
        <v>1.0124788840150709</v>
      </c>
      <c r="P495">
        <v>3.5897318563863929</v>
      </c>
      <c r="Q495">
        <v>-0.97270175086014654</v>
      </c>
      <c r="R495">
        <v>5.9920969802768906E-3</v>
      </c>
      <c r="S495">
        <v>20.408163265306118</v>
      </c>
      <c r="T495">
        <f t="shared" si="29"/>
        <v>-1.81230946647017</v>
      </c>
      <c r="U495">
        <f t="shared" si="30"/>
        <v>1.2523715076482009</v>
      </c>
      <c r="V495">
        <f t="shared" si="31"/>
        <v>32.443938565229004</v>
      </c>
    </row>
    <row r="496" spans="1:22" x14ac:dyDescent="0.3">
      <c r="A496">
        <v>2022</v>
      </c>
      <c r="B496">
        <v>2</v>
      </c>
      <c r="C496">
        <v>11290600</v>
      </c>
      <c r="D496" t="s">
        <v>126</v>
      </c>
      <c r="E496" t="s">
        <v>130</v>
      </c>
      <c r="F496" s="3">
        <v>126182</v>
      </c>
      <c r="H496" s="11" t="str">
        <f t="shared" si="28"/>
        <v>고가</v>
      </c>
      <c r="I496">
        <v>10072844263</v>
      </c>
      <c r="J496">
        <v>2825229842</v>
      </c>
      <c r="K496">
        <v>6699449533</v>
      </c>
      <c r="L496">
        <v>144</v>
      </c>
      <c r="M496">
        <v>139</v>
      </c>
      <c r="N496">
        <v>141</v>
      </c>
      <c r="O496">
        <v>6.15956029843528</v>
      </c>
      <c r="P496">
        <v>29.19738552050427</v>
      </c>
      <c r="Q496">
        <v>2.5653185143582382</v>
      </c>
      <c r="R496">
        <v>1.806085197866788</v>
      </c>
      <c r="S496">
        <v>108.27067669172931</v>
      </c>
      <c r="T496">
        <f t="shared" si="29"/>
        <v>-17.605004056262427</v>
      </c>
      <c r="U496">
        <f t="shared" si="30"/>
        <v>9.6784085829467656</v>
      </c>
      <c r="V496">
        <f t="shared" si="31"/>
        <v>45.189418803358642</v>
      </c>
    </row>
    <row r="497" spans="1:22" x14ac:dyDescent="0.3">
      <c r="A497">
        <v>2022</v>
      </c>
      <c r="B497">
        <v>2</v>
      </c>
      <c r="C497">
        <v>11290610</v>
      </c>
      <c r="D497" t="s">
        <v>126</v>
      </c>
      <c r="E497" t="s">
        <v>131</v>
      </c>
      <c r="F497" s="3">
        <v>93423</v>
      </c>
      <c r="H497" s="11" t="str">
        <f t="shared" si="28"/>
        <v>저가</v>
      </c>
      <c r="I497">
        <v>3434586134</v>
      </c>
      <c r="J497">
        <v>1449985580</v>
      </c>
      <c r="K497">
        <v>2492404879</v>
      </c>
      <c r="L497">
        <v>89</v>
      </c>
      <c r="M497">
        <v>90</v>
      </c>
      <c r="N497">
        <v>90</v>
      </c>
      <c r="O497">
        <v>4.5897400281161129</v>
      </c>
      <c r="P497">
        <v>21.387247976415431</v>
      </c>
      <c r="Q497">
        <v>1.368703648763183</v>
      </c>
      <c r="R497">
        <v>1.1972650095960631</v>
      </c>
      <c r="S497">
        <v>158.92857142857139</v>
      </c>
      <c r="T497">
        <f t="shared" si="29"/>
        <v>-26.710419197962633</v>
      </c>
      <c r="U497">
        <f t="shared" si="30"/>
        <v>2.919951230738139</v>
      </c>
      <c r="V497">
        <f t="shared" si="31"/>
        <v>34.966370429249181</v>
      </c>
    </row>
    <row r="498" spans="1:22" x14ac:dyDescent="0.3">
      <c r="A498">
        <v>2022</v>
      </c>
      <c r="B498">
        <v>2</v>
      </c>
      <c r="C498">
        <v>11290620</v>
      </c>
      <c r="D498" t="s">
        <v>126</v>
      </c>
      <c r="E498" t="s">
        <v>132</v>
      </c>
      <c r="F498" s="3">
        <v>100005</v>
      </c>
      <c r="H498" s="11" t="str">
        <f t="shared" si="28"/>
        <v>중가</v>
      </c>
      <c r="I498">
        <v>1963438374</v>
      </c>
      <c r="J498">
        <v>2379358415</v>
      </c>
      <c r="K498">
        <v>1322651751</v>
      </c>
      <c r="L498">
        <v>53</v>
      </c>
      <c r="M498">
        <v>54</v>
      </c>
      <c r="N498">
        <v>53</v>
      </c>
      <c r="O498">
        <v>4.1160172054290367</v>
      </c>
      <c r="P498">
        <v>19.030391925494499</v>
      </c>
      <c r="Q498">
        <v>-0.1748034421287471</v>
      </c>
      <c r="R498">
        <v>0.41195111730481199</v>
      </c>
      <c r="S498">
        <v>120.4545454545455</v>
      </c>
      <c r="T498">
        <f t="shared" si="29"/>
        <v>-19.794972346372827</v>
      </c>
      <c r="U498">
        <f t="shared" si="30"/>
        <v>3.6590944822963634</v>
      </c>
      <c r="V498">
        <f t="shared" si="31"/>
        <v>36.08442101717025</v>
      </c>
    </row>
    <row r="499" spans="1:22" x14ac:dyDescent="0.3">
      <c r="A499">
        <v>2022</v>
      </c>
      <c r="B499">
        <v>2</v>
      </c>
      <c r="C499">
        <v>11290630</v>
      </c>
      <c r="D499" t="s">
        <v>126</v>
      </c>
      <c r="E499" t="s">
        <v>133</v>
      </c>
      <c r="F499" s="3">
        <v>81847</v>
      </c>
      <c r="H499" s="11" t="str">
        <f t="shared" si="28"/>
        <v>저가</v>
      </c>
      <c r="I499">
        <v>3195006410</v>
      </c>
      <c r="J499">
        <v>1834007986</v>
      </c>
      <c r="K499">
        <v>2098045610</v>
      </c>
      <c r="L499">
        <v>53</v>
      </c>
      <c r="M499">
        <v>50</v>
      </c>
      <c r="N499">
        <v>51</v>
      </c>
      <c r="O499">
        <v>8.1837167467375789</v>
      </c>
      <c r="P499">
        <v>39.267927079240224</v>
      </c>
      <c r="Q499">
        <v>0.74208969338697306</v>
      </c>
      <c r="R499">
        <v>0.87845296968755182</v>
      </c>
      <c r="S499">
        <v>45.299145299145302</v>
      </c>
      <c r="T499">
        <f t="shared" si="29"/>
        <v>-6.2862957203417942</v>
      </c>
      <c r="U499">
        <f t="shared" si="30"/>
        <v>17.923765417455083</v>
      </c>
      <c r="V499">
        <f t="shared" si="31"/>
        <v>57.661596607872887</v>
      </c>
    </row>
    <row r="500" spans="1:22" x14ac:dyDescent="0.3">
      <c r="A500">
        <v>2022</v>
      </c>
      <c r="B500">
        <v>2</v>
      </c>
      <c r="C500">
        <v>11290640</v>
      </c>
      <c r="D500" t="s">
        <v>126</v>
      </c>
      <c r="E500" t="s">
        <v>134</v>
      </c>
      <c r="F500" s="3">
        <v>55510</v>
      </c>
      <c r="H500" s="11" t="str">
        <f t="shared" si="28"/>
        <v>저가</v>
      </c>
      <c r="I500">
        <v>2662069750</v>
      </c>
      <c r="J500">
        <v>3535029981</v>
      </c>
      <c r="K500">
        <v>1570371375</v>
      </c>
      <c r="L500">
        <v>52</v>
      </c>
      <c r="M500">
        <v>57</v>
      </c>
      <c r="N500">
        <v>52</v>
      </c>
      <c r="O500">
        <v>10.247132456306479</v>
      </c>
      <c r="P500">
        <v>49.533790507727012</v>
      </c>
      <c r="Q500">
        <v>-0.2469456371493218</v>
      </c>
      <c r="R500">
        <v>0.37524622083601528</v>
      </c>
      <c r="S500">
        <v>14.016172506738551</v>
      </c>
      <c r="T500">
        <f t="shared" si="29"/>
        <v>-0.66339221001852278</v>
      </c>
      <c r="U500">
        <f t="shared" si="30"/>
        <v>24.642926835025154</v>
      </c>
      <c r="V500">
        <f t="shared" si="31"/>
        <v>67.825204754755859</v>
      </c>
    </row>
    <row r="501" spans="1:22" x14ac:dyDescent="0.3">
      <c r="A501">
        <v>2022</v>
      </c>
      <c r="B501">
        <v>2</v>
      </c>
      <c r="C501">
        <v>11290650</v>
      </c>
      <c r="D501" t="s">
        <v>126</v>
      </c>
      <c r="E501" t="s">
        <v>135</v>
      </c>
      <c r="F501" s="3">
        <v>88570</v>
      </c>
      <c r="H501" s="11" t="str">
        <f t="shared" si="28"/>
        <v>저가</v>
      </c>
      <c r="I501">
        <v>4046726955</v>
      </c>
      <c r="J501">
        <v>776411980</v>
      </c>
      <c r="K501">
        <v>3113395309</v>
      </c>
      <c r="L501">
        <v>78</v>
      </c>
      <c r="M501">
        <v>76</v>
      </c>
      <c r="N501">
        <v>75</v>
      </c>
      <c r="O501">
        <v>6.5084885536477497</v>
      </c>
      <c r="P501">
        <v>30.933366204251101</v>
      </c>
      <c r="Q501">
        <v>4.2120872156042726</v>
      </c>
      <c r="R501">
        <v>2.6439370912012241</v>
      </c>
      <c r="S501">
        <v>24.920127795527161</v>
      </c>
      <c r="T501">
        <f t="shared" si="29"/>
        <v>-2.623304679866004</v>
      </c>
      <c r="U501">
        <f t="shared" si="30"/>
        <v>15.208479116405995</v>
      </c>
      <c r="V501">
        <f t="shared" si="31"/>
        <v>53.554371873206151</v>
      </c>
    </row>
    <row r="502" spans="1:22" x14ac:dyDescent="0.3">
      <c r="A502">
        <v>2022</v>
      </c>
      <c r="B502">
        <v>2</v>
      </c>
      <c r="C502">
        <v>11290660</v>
      </c>
      <c r="D502" t="s">
        <v>126</v>
      </c>
      <c r="E502" t="s">
        <v>136</v>
      </c>
      <c r="F502" s="3">
        <v>199311</v>
      </c>
      <c r="H502" s="11" t="str">
        <f t="shared" si="28"/>
        <v>최고가</v>
      </c>
      <c r="I502">
        <v>1082252213</v>
      </c>
      <c r="J502">
        <v>2876253350</v>
      </c>
      <c r="K502">
        <v>931988836</v>
      </c>
      <c r="L502">
        <v>47</v>
      </c>
      <c r="M502">
        <v>48</v>
      </c>
      <c r="N502">
        <v>47</v>
      </c>
      <c r="O502">
        <v>1.283680213323078</v>
      </c>
      <c r="P502">
        <v>4.9390071359090744</v>
      </c>
      <c r="Q502">
        <v>-0.62372848240228906</v>
      </c>
      <c r="R502">
        <v>0.1835446054043717</v>
      </c>
      <c r="S502">
        <v>59.493670886075947</v>
      </c>
      <c r="T502">
        <f t="shared" si="29"/>
        <v>-8.8376660226392474</v>
      </c>
      <c r="U502">
        <f t="shared" si="30"/>
        <v>-0.14508731775636274</v>
      </c>
      <c r="V502">
        <f t="shared" si="31"/>
        <v>30.330099795754727</v>
      </c>
    </row>
    <row r="503" spans="1:22" x14ac:dyDescent="0.3">
      <c r="A503">
        <v>2022</v>
      </c>
      <c r="B503">
        <v>2</v>
      </c>
      <c r="C503">
        <v>11290685</v>
      </c>
      <c r="D503" t="s">
        <v>126</v>
      </c>
      <c r="E503" t="s">
        <v>137</v>
      </c>
      <c r="F503" s="3">
        <v>92266</v>
      </c>
      <c r="H503" s="11" t="str">
        <f t="shared" si="28"/>
        <v>저가</v>
      </c>
      <c r="I503">
        <v>3126155389</v>
      </c>
      <c r="J503">
        <v>8216520761</v>
      </c>
      <c r="K503">
        <v>2450044543</v>
      </c>
      <c r="L503">
        <v>78</v>
      </c>
      <c r="M503">
        <v>78</v>
      </c>
      <c r="N503">
        <v>77</v>
      </c>
      <c r="O503">
        <v>4.8264938382972113</v>
      </c>
      <c r="P503">
        <v>22.565140666784071</v>
      </c>
      <c r="Q503">
        <v>-0.61952808494826606</v>
      </c>
      <c r="R503">
        <v>0.18568170635664721</v>
      </c>
      <c r="S503">
        <v>134.48275862068971</v>
      </c>
      <c r="T503">
        <f t="shared" si="29"/>
        <v>-22.316449111989602</v>
      </c>
      <c r="U503">
        <f t="shared" si="30"/>
        <v>4.6247719410664851</v>
      </c>
      <c r="V503">
        <f t="shared" si="31"/>
        <v>37.545134144488848</v>
      </c>
    </row>
    <row r="504" spans="1:22" x14ac:dyDescent="0.3">
      <c r="A504">
        <v>2022</v>
      </c>
      <c r="B504">
        <v>2</v>
      </c>
      <c r="C504">
        <v>11290705</v>
      </c>
      <c r="D504" t="s">
        <v>126</v>
      </c>
      <c r="E504" t="s">
        <v>138</v>
      </c>
      <c r="F504" s="3">
        <v>114409</v>
      </c>
      <c r="H504" s="11" t="str">
        <f t="shared" si="28"/>
        <v>고가</v>
      </c>
      <c r="I504">
        <v>9251795675</v>
      </c>
      <c r="J504">
        <v>1978353830</v>
      </c>
      <c r="K504">
        <v>6812020315</v>
      </c>
      <c r="L504">
        <v>164</v>
      </c>
      <c r="M504">
        <v>160</v>
      </c>
      <c r="N504">
        <v>161</v>
      </c>
      <c r="O504">
        <v>5.4787247955624254</v>
      </c>
      <c r="P504">
        <v>25.810106719947829</v>
      </c>
      <c r="Q504">
        <v>3.6765121257404192</v>
      </c>
      <c r="R504">
        <v>2.3714442980568951</v>
      </c>
      <c r="S504">
        <v>112.3287671232877</v>
      </c>
      <c r="T504">
        <f t="shared" si="29"/>
        <v>-18.334418459562283</v>
      </c>
      <c r="U504">
        <f t="shared" si="30"/>
        <v>7.8790166817166085</v>
      </c>
      <c r="V504">
        <f t="shared" si="31"/>
        <v>42.467603825234193</v>
      </c>
    </row>
    <row r="505" spans="1:22" x14ac:dyDescent="0.3">
      <c r="A505">
        <v>2022</v>
      </c>
      <c r="B505">
        <v>2</v>
      </c>
      <c r="C505">
        <v>11290715</v>
      </c>
      <c r="D505" t="s">
        <v>126</v>
      </c>
      <c r="E505" t="s">
        <v>139</v>
      </c>
      <c r="F505" s="3">
        <v>82241</v>
      </c>
      <c r="H505" s="11" t="str">
        <f t="shared" si="28"/>
        <v>저가</v>
      </c>
      <c r="I505">
        <v>2352198624</v>
      </c>
      <c r="J505">
        <v>5442183946</v>
      </c>
      <c r="K505">
        <v>1510767430</v>
      </c>
      <c r="L505">
        <v>89</v>
      </c>
      <c r="M505">
        <v>83</v>
      </c>
      <c r="N505">
        <v>88</v>
      </c>
      <c r="O505">
        <v>3.5706977761121999</v>
      </c>
      <c r="P505">
        <v>16.31732990880732</v>
      </c>
      <c r="Q505">
        <v>-0.5677840647542125</v>
      </c>
      <c r="R505">
        <v>0.21200830902739221</v>
      </c>
      <c r="S505">
        <v>109.8765432098765</v>
      </c>
      <c r="T505">
        <f t="shared" si="29"/>
        <v>-17.893647739262793</v>
      </c>
      <c r="U505">
        <f t="shared" si="30"/>
        <v>2.8329722944303004</v>
      </c>
      <c r="V505">
        <f t="shared" si="31"/>
        <v>34.834803441834069</v>
      </c>
    </row>
    <row r="506" spans="1:22" x14ac:dyDescent="0.3">
      <c r="A506">
        <v>2022</v>
      </c>
      <c r="B506">
        <v>2</v>
      </c>
      <c r="C506">
        <v>11290725</v>
      </c>
      <c r="D506" t="s">
        <v>126</v>
      </c>
      <c r="E506" t="s">
        <v>140</v>
      </c>
      <c r="F506" s="3">
        <v>98819</v>
      </c>
      <c r="H506" s="11" t="str">
        <f t="shared" si="28"/>
        <v>중가</v>
      </c>
      <c r="I506">
        <v>6428564156</v>
      </c>
      <c r="J506">
        <v>1969732487</v>
      </c>
      <c r="K506">
        <v>4593887223</v>
      </c>
      <c r="L506">
        <v>140</v>
      </c>
      <c r="M506">
        <v>136</v>
      </c>
      <c r="N506">
        <v>137</v>
      </c>
      <c r="O506">
        <v>5.1630101948455707</v>
      </c>
      <c r="P506">
        <v>24.23936992740126</v>
      </c>
      <c r="Q506">
        <v>2.2636737213950409</v>
      </c>
      <c r="R506">
        <v>1.6526127273811291</v>
      </c>
      <c r="S506">
        <v>102.9411764705882</v>
      </c>
      <c r="T506">
        <f t="shared" si="29"/>
        <v>-16.647062312663277</v>
      </c>
      <c r="U506">
        <f t="shared" si="30"/>
        <v>7.456088815377873</v>
      </c>
      <c r="V506">
        <f t="shared" si="31"/>
        <v>41.827870257199351</v>
      </c>
    </row>
    <row r="507" spans="1:22" x14ac:dyDescent="0.3">
      <c r="A507">
        <v>2022</v>
      </c>
      <c r="B507">
        <v>2</v>
      </c>
      <c r="C507">
        <v>11290760</v>
      </c>
      <c r="D507" t="s">
        <v>126</v>
      </c>
      <c r="E507" t="s">
        <v>141</v>
      </c>
      <c r="F507" s="3">
        <v>63814</v>
      </c>
      <c r="H507" s="11" t="str">
        <f t="shared" si="28"/>
        <v>저가</v>
      </c>
      <c r="I507">
        <v>2547851402</v>
      </c>
      <c r="J507">
        <v>2337882823</v>
      </c>
      <c r="K507">
        <v>1633447520</v>
      </c>
      <c r="L507">
        <v>71</v>
      </c>
      <c r="M507">
        <v>68</v>
      </c>
      <c r="N507">
        <v>69</v>
      </c>
      <c r="O507">
        <v>6.2482337581938676</v>
      </c>
      <c r="P507">
        <v>29.63855189497335</v>
      </c>
      <c r="Q507">
        <v>8.9811421228787561E-2</v>
      </c>
      <c r="R507">
        <v>0.54658329977268816</v>
      </c>
      <c r="S507">
        <v>101.4285714285714</v>
      </c>
      <c r="T507">
        <f t="shared" si="29"/>
        <v>-16.375181751409411</v>
      </c>
      <c r="U507">
        <f t="shared" si="30"/>
        <v>10.01603808201839</v>
      </c>
      <c r="V507">
        <f t="shared" si="31"/>
        <v>45.70012746387976</v>
      </c>
    </row>
    <row r="508" spans="1:22" x14ac:dyDescent="0.3">
      <c r="A508">
        <v>2022</v>
      </c>
      <c r="B508">
        <v>2</v>
      </c>
      <c r="C508">
        <v>11290770</v>
      </c>
      <c r="D508" t="s">
        <v>126</v>
      </c>
      <c r="E508" t="s">
        <v>142</v>
      </c>
      <c r="F508" s="3">
        <v>67688</v>
      </c>
      <c r="H508" s="11" t="str">
        <f t="shared" si="28"/>
        <v>저가</v>
      </c>
      <c r="I508">
        <v>2588838955</v>
      </c>
      <c r="J508">
        <v>670031904</v>
      </c>
      <c r="K508">
        <v>1904652345</v>
      </c>
      <c r="L508">
        <v>82</v>
      </c>
      <c r="M508">
        <v>81</v>
      </c>
      <c r="N508">
        <v>81</v>
      </c>
      <c r="O508">
        <v>5.1824723187915609</v>
      </c>
      <c r="P508">
        <v>24.336197486448761</v>
      </c>
      <c r="Q508">
        <v>2.8637547548780602</v>
      </c>
      <c r="R508">
        <v>1.9579252036732779</v>
      </c>
      <c r="S508">
        <v>122.38805970149249</v>
      </c>
      <c r="T508">
        <f t="shared" si="29"/>
        <v>-20.142508500259623</v>
      </c>
      <c r="U508">
        <f t="shared" si="30"/>
        <v>6.5169312338811496</v>
      </c>
      <c r="V508">
        <f t="shared" si="31"/>
        <v>40.407271903728187</v>
      </c>
    </row>
    <row r="509" spans="1:22" x14ac:dyDescent="0.3">
      <c r="A509">
        <v>2022</v>
      </c>
      <c r="B509">
        <v>2</v>
      </c>
      <c r="C509">
        <v>11290780</v>
      </c>
      <c r="D509" t="s">
        <v>126</v>
      </c>
      <c r="E509" t="s">
        <v>143</v>
      </c>
      <c r="F509" s="3">
        <v>122056</v>
      </c>
      <c r="H509" s="11" t="str">
        <f t="shared" si="28"/>
        <v>고가</v>
      </c>
      <c r="I509">
        <v>1069811682</v>
      </c>
      <c r="J509">
        <v>10964579943</v>
      </c>
      <c r="K509">
        <v>799791225</v>
      </c>
      <c r="L509">
        <v>31</v>
      </c>
      <c r="M509">
        <v>30</v>
      </c>
      <c r="N509">
        <v>30</v>
      </c>
      <c r="O509">
        <v>3.141550168052599</v>
      </c>
      <c r="P509">
        <v>14.182243549538461</v>
      </c>
      <c r="Q509">
        <v>-0.90243021733969953</v>
      </c>
      <c r="R509">
        <v>4.1745228165652938E-2</v>
      </c>
      <c r="S509">
        <v>47.692307692307693</v>
      </c>
      <c r="T509">
        <f t="shared" si="29"/>
        <v>-6.7164505304547477</v>
      </c>
      <c r="U509">
        <f t="shared" si="30"/>
        <v>5.0845356612659369</v>
      </c>
      <c r="V509">
        <f t="shared" si="31"/>
        <v>38.240586746660483</v>
      </c>
    </row>
    <row r="510" spans="1:22" x14ac:dyDescent="0.3">
      <c r="A510">
        <v>2022</v>
      </c>
      <c r="B510">
        <v>2</v>
      </c>
      <c r="C510">
        <v>11290810</v>
      </c>
      <c r="D510" t="s">
        <v>126</v>
      </c>
      <c r="E510" t="s">
        <v>144</v>
      </c>
      <c r="F510" s="3">
        <v>97495</v>
      </c>
      <c r="H510" s="11" t="str">
        <f t="shared" si="28"/>
        <v>중가</v>
      </c>
      <c r="I510">
        <v>13759714408</v>
      </c>
      <c r="J510">
        <v>809863395</v>
      </c>
      <c r="K510">
        <v>10333762842</v>
      </c>
      <c r="L510">
        <v>190</v>
      </c>
      <c r="M510">
        <v>185</v>
      </c>
      <c r="N510">
        <v>190</v>
      </c>
      <c r="O510">
        <v>8.2533633651628264</v>
      </c>
      <c r="P510">
        <v>39.614431503769829</v>
      </c>
      <c r="Q510">
        <v>15.99016709848949</v>
      </c>
      <c r="R510">
        <v>8.6364523255827912</v>
      </c>
      <c r="S510">
        <v>109.82658959537569</v>
      </c>
      <c r="T510">
        <f t="shared" si="29"/>
        <v>-17.884668913746626</v>
      </c>
      <c r="U510">
        <f t="shared" si="30"/>
        <v>16.169105542877482</v>
      </c>
      <c r="V510">
        <f t="shared" si="31"/>
        <v>55.007444655274774</v>
      </c>
    </row>
    <row r="511" spans="1:22" x14ac:dyDescent="0.3">
      <c r="A511">
        <v>2022</v>
      </c>
      <c r="B511">
        <v>2</v>
      </c>
      <c r="C511">
        <v>11305534</v>
      </c>
      <c r="D511" t="s">
        <v>146</v>
      </c>
      <c r="E511" t="s">
        <v>145</v>
      </c>
      <c r="F511" s="3">
        <v>102968</v>
      </c>
      <c r="H511" s="11" t="str">
        <f t="shared" si="28"/>
        <v>중가</v>
      </c>
      <c r="I511">
        <v>1645258111</v>
      </c>
      <c r="J511">
        <v>5843681388</v>
      </c>
      <c r="K511">
        <v>1130102016</v>
      </c>
      <c r="L511">
        <v>54</v>
      </c>
      <c r="M511">
        <v>54</v>
      </c>
      <c r="N511">
        <v>55</v>
      </c>
      <c r="O511">
        <v>3.2877250749203948</v>
      </c>
      <c r="P511">
        <v>14.90948994182753</v>
      </c>
      <c r="Q511">
        <v>-0.71845519942642022</v>
      </c>
      <c r="R511">
        <v>0.13534903358668399</v>
      </c>
      <c r="S511">
        <v>59.340659340659343</v>
      </c>
      <c r="T511">
        <f t="shared" si="29"/>
        <v>-8.8101632286576006</v>
      </c>
      <c r="U511">
        <f t="shared" si="30"/>
        <v>4.8387658090338217</v>
      </c>
      <c r="V511">
        <f t="shared" si="31"/>
        <v>37.868827784913748</v>
      </c>
    </row>
    <row r="512" spans="1:22" x14ac:dyDescent="0.3">
      <c r="A512">
        <v>2022</v>
      </c>
      <c r="B512">
        <v>2</v>
      </c>
      <c r="C512">
        <v>11305535</v>
      </c>
      <c r="D512" t="s">
        <v>146</v>
      </c>
      <c r="E512" t="s">
        <v>147</v>
      </c>
      <c r="F512" s="3">
        <v>97590</v>
      </c>
      <c r="H512" s="11" t="str">
        <f t="shared" si="28"/>
        <v>중가</v>
      </c>
      <c r="I512">
        <v>6838860855</v>
      </c>
      <c r="J512">
        <v>11798609553</v>
      </c>
      <c r="K512">
        <v>5325213402</v>
      </c>
      <c r="L512">
        <v>167</v>
      </c>
      <c r="M512">
        <v>164</v>
      </c>
      <c r="N512">
        <v>168</v>
      </c>
      <c r="O512">
        <v>4.6625067009131653</v>
      </c>
      <c r="P512">
        <v>21.749275231328589</v>
      </c>
      <c r="Q512">
        <v>-0.42036722002881249</v>
      </c>
      <c r="R512">
        <v>0.2870118492143704</v>
      </c>
      <c r="S512">
        <v>179.5698924731183</v>
      </c>
      <c r="T512">
        <f t="shared" si="29"/>
        <v>-30.420557531978783</v>
      </c>
      <c r="U512">
        <f t="shared" si="30"/>
        <v>1.8058727259135345</v>
      </c>
      <c r="V512">
        <f t="shared" si="31"/>
        <v>33.281181361117305</v>
      </c>
    </row>
    <row r="513" spans="1:22" x14ac:dyDescent="0.3">
      <c r="A513">
        <v>2022</v>
      </c>
      <c r="B513">
        <v>2</v>
      </c>
      <c r="C513">
        <v>11305545</v>
      </c>
      <c r="D513" t="s">
        <v>146</v>
      </c>
      <c r="E513" t="s">
        <v>148</v>
      </c>
      <c r="F513" s="3">
        <v>102114</v>
      </c>
      <c r="H513" s="11" t="str">
        <f t="shared" si="28"/>
        <v>중가</v>
      </c>
      <c r="I513">
        <v>15472397808</v>
      </c>
      <c r="J513">
        <v>5961602496</v>
      </c>
      <c r="K513">
        <v>11255822455</v>
      </c>
      <c r="L513">
        <v>239</v>
      </c>
      <c r="M513">
        <v>231</v>
      </c>
      <c r="N513">
        <v>239</v>
      </c>
      <c r="O513">
        <v>7.0442039879458704</v>
      </c>
      <c r="P513">
        <v>33.598646622313829</v>
      </c>
      <c r="Q513">
        <v>1.595342077634557</v>
      </c>
      <c r="R513">
        <v>1.3125753361698811</v>
      </c>
      <c r="S513">
        <v>236.63366336633661</v>
      </c>
      <c r="T513">
        <f t="shared" si="29"/>
        <v>-40.677385736798328</v>
      </c>
      <c r="U513">
        <f t="shared" si="30"/>
        <v>4.8586226573513933</v>
      </c>
      <c r="V513">
        <f t="shared" si="31"/>
        <v>37.898863858285068</v>
      </c>
    </row>
    <row r="514" spans="1:22" x14ac:dyDescent="0.3">
      <c r="A514">
        <v>2022</v>
      </c>
      <c r="B514">
        <v>2</v>
      </c>
      <c r="C514">
        <v>11305555</v>
      </c>
      <c r="D514" t="s">
        <v>146</v>
      </c>
      <c r="E514" t="s">
        <v>149</v>
      </c>
      <c r="F514" s="3">
        <v>94410</v>
      </c>
      <c r="H514" s="11" t="str">
        <f t="shared" si="28"/>
        <v>저가</v>
      </c>
      <c r="I514">
        <v>6652376235</v>
      </c>
      <c r="J514">
        <v>2018087393</v>
      </c>
      <c r="K514">
        <v>5130403524</v>
      </c>
      <c r="L514">
        <v>212</v>
      </c>
      <c r="M514">
        <v>225</v>
      </c>
      <c r="N514">
        <v>213</v>
      </c>
      <c r="O514">
        <v>3.6930095898459752</v>
      </c>
      <c r="P514">
        <v>16.925853130598519</v>
      </c>
      <c r="Q514">
        <v>2.296376687191366</v>
      </c>
      <c r="R514">
        <v>1.66925151933131</v>
      </c>
      <c r="S514">
        <v>235.55555555555549</v>
      </c>
      <c r="T514">
        <f t="shared" si="29"/>
        <v>-40.483603124321696</v>
      </c>
      <c r="U514">
        <f t="shared" si="30"/>
        <v>-3.3483040681309877</v>
      </c>
      <c r="V514">
        <f t="shared" si="31"/>
        <v>25.484816606812792</v>
      </c>
    </row>
    <row r="515" spans="1:22" x14ac:dyDescent="0.3">
      <c r="A515">
        <v>2022</v>
      </c>
      <c r="B515">
        <v>2</v>
      </c>
      <c r="C515">
        <v>11305575</v>
      </c>
      <c r="D515" t="s">
        <v>146</v>
      </c>
      <c r="E515" t="s">
        <v>150</v>
      </c>
      <c r="F515" s="3">
        <v>118574</v>
      </c>
      <c r="H515" s="11" t="str">
        <f t="shared" ref="H515:H578" si="32">IF(F515 &lt; $G$2, "최저가",
 IF(F515 &lt; $G$3, "저가",
 IF(F515 &lt; $G$4, "중가",
 IF(F515 &lt; $G$5, "고가",
 "최고가"))))</f>
        <v>고가</v>
      </c>
      <c r="I515">
        <v>2022656297</v>
      </c>
      <c r="J515">
        <v>6618345780</v>
      </c>
      <c r="K515">
        <v>1829063483</v>
      </c>
      <c r="L515">
        <v>54</v>
      </c>
      <c r="M515">
        <v>58</v>
      </c>
      <c r="N515">
        <v>54</v>
      </c>
      <c r="O515">
        <v>3.5099129931606319</v>
      </c>
      <c r="P515">
        <v>16.01491470598744</v>
      </c>
      <c r="Q515">
        <v>-0.69438642763086333</v>
      </c>
      <c r="R515">
        <v>0.14759487357859241</v>
      </c>
      <c r="S515">
        <v>87.096774193548384</v>
      </c>
      <c r="T515">
        <f t="shared" ref="T515:T578" si="33">1-((S515-4.761905)/(561.111-4.761905))*100</f>
        <v>-13.799137795586489</v>
      </c>
      <c r="U515">
        <f t="shared" ref="U515:U578" si="34">(P515*0.5 + R515*0.2 +T515*0.3)</f>
        <v>3.8972349890334925</v>
      </c>
      <c r="V515">
        <f t="shared" ref="V515:V578" si="35" xml:space="preserve"> (U515 - MIN($U$2:$U$4657)) / (MAX($U$2:$U$4657) - MIN($U$2:$U$4657)) * 100</f>
        <v>36.444639598621087</v>
      </c>
    </row>
    <row r="516" spans="1:22" x14ac:dyDescent="0.3">
      <c r="A516">
        <v>2022</v>
      </c>
      <c r="B516">
        <v>2</v>
      </c>
      <c r="C516">
        <v>11305595</v>
      </c>
      <c r="D516" t="s">
        <v>146</v>
      </c>
      <c r="E516" t="s">
        <v>151</v>
      </c>
      <c r="F516" s="3">
        <v>100854</v>
      </c>
      <c r="H516" s="11" t="str">
        <f t="shared" si="32"/>
        <v>중가</v>
      </c>
      <c r="I516">
        <v>7873689736</v>
      </c>
      <c r="J516">
        <v>1022264657</v>
      </c>
      <c r="K516">
        <v>6677131585</v>
      </c>
      <c r="L516">
        <v>155</v>
      </c>
      <c r="M516">
        <v>163</v>
      </c>
      <c r="N516">
        <v>159</v>
      </c>
      <c r="O516">
        <v>5.5964285333005241</v>
      </c>
      <c r="P516">
        <v>26.395703936755979</v>
      </c>
      <c r="Q516">
        <v>6.7022028318054234</v>
      </c>
      <c r="R516">
        <v>3.9108715927357349</v>
      </c>
      <c r="S516">
        <v>234.84848484848479</v>
      </c>
      <c r="T516">
        <f t="shared" si="33"/>
        <v>-40.356511930424681</v>
      </c>
      <c r="U516">
        <f t="shared" si="34"/>
        <v>1.8730727077977321</v>
      </c>
      <c r="V516">
        <f t="shared" si="35"/>
        <v>33.382830099836788</v>
      </c>
    </row>
    <row r="517" spans="1:22" x14ac:dyDescent="0.3">
      <c r="A517">
        <v>2022</v>
      </c>
      <c r="B517">
        <v>2</v>
      </c>
      <c r="C517">
        <v>11305603</v>
      </c>
      <c r="D517" t="s">
        <v>146</v>
      </c>
      <c r="E517" t="s">
        <v>152</v>
      </c>
      <c r="F517" s="3">
        <v>106151</v>
      </c>
      <c r="H517" s="11" t="str">
        <f t="shared" si="32"/>
        <v>중가</v>
      </c>
      <c r="I517">
        <v>1218573982</v>
      </c>
      <c r="J517">
        <v>1610862459</v>
      </c>
      <c r="K517">
        <v>847958518</v>
      </c>
      <c r="L517">
        <v>29</v>
      </c>
      <c r="M517">
        <v>30</v>
      </c>
      <c r="N517">
        <v>30</v>
      </c>
      <c r="O517">
        <v>4.3983248687413443</v>
      </c>
      <c r="P517">
        <v>20.434923209684861</v>
      </c>
      <c r="Q517">
        <v>-0.24352698444752821</v>
      </c>
      <c r="R517">
        <v>0.37698558146187811</v>
      </c>
      <c r="S517">
        <v>30.526315789473681</v>
      </c>
      <c r="T517">
        <f t="shared" si="33"/>
        <v>-3.6309791857347555</v>
      </c>
      <c r="U517">
        <f t="shared" si="34"/>
        <v>9.2035649654143796</v>
      </c>
      <c r="V517">
        <f t="shared" si="35"/>
        <v>44.471155889324812</v>
      </c>
    </row>
    <row r="518" spans="1:22" x14ac:dyDescent="0.3">
      <c r="A518">
        <v>2022</v>
      </c>
      <c r="B518">
        <v>2</v>
      </c>
      <c r="C518">
        <v>11305608</v>
      </c>
      <c r="D518" t="s">
        <v>146</v>
      </c>
      <c r="E518" t="s">
        <v>153</v>
      </c>
      <c r="F518" s="3">
        <v>78301</v>
      </c>
      <c r="H518" s="11" t="str">
        <f t="shared" si="32"/>
        <v>저가</v>
      </c>
      <c r="I518">
        <v>2133226630</v>
      </c>
      <c r="J518">
        <v>3788318429</v>
      </c>
      <c r="K518">
        <v>1398703894</v>
      </c>
      <c r="L518">
        <v>39</v>
      </c>
      <c r="M518">
        <v>40</v>
      </c>
      <c r="N518">
        <v>39</v>
      </c>
      <c r="O518">
        <v>7.7618022074287003</v>
      </c>
      <c r="P518">
        <v>37.168826534957383</v>
      </c>
      <c r="Q518">
        <v>-0.43689352677696991</v>
      </c>
      <c r="R518">
        <v>0.27860350541460532</v>
      </c>
      <c r="S518">
        <v>35.454545454545453</v>
      </c>
      <c r="T518">
        <f t="shared" si="33"/>
        <v>-4.5167952514680474</v>
      </c>
      <c r="U518">
        <f t="shared" si="34"/>
        <v>17.2850953931212</v>
      </c>
      <c r="V518">
        <f t="shared" si="35"/>
        <v>56.695524882684708</v>
      </c>
    </row>
    <row r="519" spans="1:22" x14ac:dyDescent="0.3">
      <c r="A519">
        <v>2022</v>
      </c>
      <c r="B519">
        <v>2</v>
      </c>
      <c r="C519">
        <v>11305615</v>
      </c>
      <c r="D519" t="s">
        <v>146</v>
      </c>
      <c r="E519" t="s">
        <v>154</v>
      </c>
      <c r="F519" s="3">
        <v>71406</v>
      </c>
      <c r="H519" s="11" t="str">
        <f t="shared" si="32"/>
        <v>저가</v>
      </c>
      <c r="I519">
        <v>4714453163</v>
      </c>
      <c r="J519">
        <v>3783104466</v>
      </c>
      <c r="K519">
        <v>3893731516</v>
      </c>
      <c r="L519">
        <v>131</v>
      </c>
      <c r="M519">
        <v>124</v>
      </c>
      <c r="N519">
        <v>132</v>
      </c>
      <c r="O519">
        <v>5.5999327918241333</v>
      </c>
      <c r="P519">
        <v>26.413138251738971</v>
      </c>
      <c r="Q519">
        <v>0.2461863544531577</v>
      </c>
      <c r="R519">
        <v>0.62614458471388745</v>
      </c>
      <c r="S519">
        <v>78.443113772455092</v>
      </c>
      <c r="T519">
        <f t="shared" si="33"/>
        <v>-12.243700661084942</v>
      </c>
      <c r="U519">
        <f t="shared" si="34"/>
        <v>9.6586878444867814</v>
      </c>
      <c r="V519">
        <f t="shared" si="35"/>
        <v>45.159588613902216</v>
      </c>
    </row>
    <row r="520" spans="1:22" x14ac:dyDescent="0.3">
      <c r="A520">
        <v>2022</v>
      </c>
      <c r="B520">
        <v>2</v>
      </c>
      <c r="C520">
        <v>11305625</v>
      </c>
      <c r="D520" t="s">
        <v>146</v>
      </c>
      <c r="E520" t="s">
        <v>155</v>
      </c>
      <c r="F520" s="3">
        <v>96113</v>
      </c>
      <c r="H520" s="11" t="str">
        <f t="shared" si="32"/>
        <v>중가</v>
      </c>
      <c r="I520">
        <v>5217896527</v>
      </c>
      <c r="J520">
        <v>16117705018</v>
      </c>
      <c r="K520">
        <v>3496335960</v>
      </c>
      <c r="L520">
        <v>88</v>
      </c>
      <c r="M520">
        <v>92</v>
      </c>
      <c r="N520">
        <v>90</v>
      </c>
      <c r="O520">
        <v>6.8546951928007296</v>
      </c>
      <c r="P520">
        <v>32.655806359716642</v>
      </c>
      <c r="Q520">
        <v>-0.67626305847062373</v>
      </c>
      <c r="R520">
        <v>0.15681577943684449</v>
      </c>
      <c r="S520">
        <v>154.38596491228071</v>
      </c>
      <c r="T520">
        <f t="shared" si="33"/>
        <v>-25.893916294099608</v>
      </c>
      <c r="U520">
        <f t="shared" si="34"/>
        <v>8.591091447515808</v>
      </c>
      <c r="V520">
        <f t="shared" si="35"/>
        <v>43.544709797408302</v>
      </c>
    </row>
    <row r="521" spans="1:22" x14ac:dyDescent="0.3">
      <c r="A521">
        <v>2022</v>
      </c>
      <c r="B521">
        <v>2</v>
      </c>
      <c r="C521">
        <v>11305635</v>
      </c>
      <c r="D521" t="s">
        <v>146</v>
      </c>
      <c r="E521" t="s">
        <v>156</v>
      </c>
      <c r="F521" s="3">
        <v>102631</v>
      </c>
      <c r="H521" s="11" t="str">
        <f t="shared" si="32"/>
        <v>중가</v>
      </c>
      <c r="I521">
        <v>22846658314</v>
      </c>
      <c r="J521">
        <v>11999045327</v>
      </c>
      <c r="K521">
        <v>15439577396</v>
      </c>
      <c r="L521">
        <v>371</v>
      </c>
      <c r="M521">
        <v>358</v>
      </c>
      <c r="N521">
        <v>361</v>
      </c>
      <c r="O521">
        <v>6.6669578128402494</v>
      </c>
      <c r="P521">
        <v>31.72177920553796</v>
      </c>
      <c r="Q521">
        <v>0.90403967077205127</v>
      </c>
      <c r="R521">
        <v>0.96085075577304524</v>
      </c>
      <c r="S521">
        <v>515.27777777777783</v>
      </c>
      <c r="T521">
        <f t="shared" si="33"/>
        <v>-90.761787224220754</v>
      </c>
      <c r="U521">
        <f t="shared" si="34"/>
        <v>-11.175476413342636</v>
      </c>
      <c r="V521">
        <f t="shared" si="35"/>
        <v>13.645197393792063</v>
      </c>
    </row>
    <row r="522" spans="1:22" x14ac:dyDescent="0.3">
      <c r="A522">
        <v>2022</v>
      </c>
      <c r="B522">
        <v>2</v>
      </c>
      <c r="C522">
        <v>11305645</v>
      </c>
      <c r="D522" t="s">
        <v>146</v>
      </c>
      <c r="E522" t="s">
        <v>157</v>
      </c>
      <c r="F522" s="3">
        <v>62514</v>
      </c>
      <c r="H522" s="11" t="str">
        <f t="shared" si="32"/>
        <v>저가</v>
      </c>
      <c r="I522">
        <v>14569756497</v>
      </c>
      <c r="J522">
        <v>3215487447</v>
      </c>
      <c r="K522">
        <v>8236720952</v>
      </c>
      <c r="L522">
        <v>178</v>
      </c>
      <c r="M522">
        <v>184</v>
      </c>
      <c r="N522">
        <v>178</v>
      </c>
      <c r="O522">
        <v>14.548308217161599</v>
      </c>
      <c r="P522">
        <v>70.932911750281434</v>
      </c>
      <c r="Q522">
        <v>3.531119072037852</v>
      </c>
      <c r="R522">
        <v>2.2974704332207478</v>
      </c>
      <c r="S522">
        <v>17.315175097276271</v>
      </c>
      <c r="T522">
        <f t="shared" si="33"/>
        <v>-1.2563656901924629</v>
      </c>
      <c r="U522">
        <f t="shared" si="34"/>
        <v>35.549040254727124</v>
      </c>
      <c r="V522">
        <f t="shared" si="35"/>
        <v>84.322123985399827</v>
      </c>
    </row>
    <row r="523" spans="1:22" x14ac:dyDescent="0.3">
      <c r="A523">
        <v>2022</v>
      </c>
      <c r="B523">
        <v>2</v>
      </c>
      <c r="C523">
        <v>11305660</v>
      </c>
      <c r="D523" t="s">
        <v>146</v>
      </c>
      <c r="E523" t="s">
        <v>158</v>
      </c>
      <c r="F523" s="3">
        <v>65242</v>
      </c>
      <c r="H523" s="11" t="str">
        <f t="shared" si="32"/>
        <v>저가</v>
      </c>
      <c r="I523">
        <v>3873098549</v>
      </c>
      <c r="J523">
        <v>3181535906</v>
      </c>
      <c r="K523">
        <v>3137381921</v>
      </c>
      <c r="L523">
        <v>111</v>
      </c>
      <c r="M523">
        <v>110</v>
      </c>
      <c r="N523">
        <v>111</v>
      </c>
      <c r="O523">
        <v>5.9424535184766327</v>
      </c>
      <c r="P523">
        <v>28.117240331089359</v>
      </c>
      <c r="Q523">
        <v>0.2173675430460473</v>
      </c>
      <c r="R523">
        <v>0.6114819938577305</v>
      </c>
      <c r="S523">
        <v>33.841463414634148</v>
      </c>
      <c r="T523">
        <f t="shared" si="33"/>
        <v>-4.2268546270636334</v>
      </c>
      <c r="U523">
        <f t="shared" si="34"/>
        <v>12.912860176197135</v>
      </c>
      <c r="V523">
        <f t="shared" si="35"/>
        <v>50.081948766680554</v>
      </c>
    </row>
    <row r="524" spans="1:22" x14ac:dyDescent="0.3">
      <c r="A524">
        <v>2022</v>
      </c>
      <c r="B524">
        <v>2</v>
      </c>
      <c r="C524">
        <v>11320511</v>
      </c>
      <c r="D524" t="s">
        <v>160</v>
      </c>
      <c r="E524" t="s">
        <v>159</v>
      </c>
      <c r="F524" s="3">
        <v>102065</v>
      </c>
      <c r="H524" s="11" t="str">
        <f t="shared" si="32"/>
        <v>중가</v>
      </c>
      <c r="I524">
        <v>3154079328</v>
      </c>
      <c r="J524">
        <v>2331368626</v>
      </c>
      <c r="K524">
        <v>2317925640</v>
      </c>
      <c r="L524">
        <v>68</v>
      </c>
      <c r="M524">
        <v>66</v>
      </c>
      <c r="N524">
        <v>69</v>
      </c>
      <c r="O524">
        <v>5.0494531839091392</v>
      </c>
      <c r="P524">
        <v>23.674403420548341</v>
      </c>
      <c r="Q524">
        <v>0.35288743823045682</v>
      </c>
      <c r="R524">
        <v>0.68043253966226713</v>
      </c>
      <c r="S524">
        <v>77.272727272727266</v>
      </c>
      <c r="T524">
        <f t="shared" si="33"/>
        <v>-12.03333157623403</v>
      </c>
      <c r="U524">
        <f t="shared" si="34"/>
        <v>8.3632887453364155</v>
      </c>
      <c r="V524">
        <f t="shared" si="35"/>
        <v>43.200128493899484</v>
      </c>
    </row>
    <row r="525" spans="1:22" x14ac:dyDescent="0.3">
      <c r="A525">
        <v>2022</v>
      </c>
      <c r="B525">
        <v>2</v>
      </c>
      <c r="C525">
        <v>11320512</v>
      </c>
      <c r="D525" t="s">
        <v>160</v>
      </c>
      <c r="E525" t="s">
        <v>161</v>
      </c>
      <c r="F525" s="3">
        <v>95211</v>
      </c>
      <c r="H525" s="11" t="str">
        <f t="shared" si="32"/>
        <v>저가</v>
      </c>
      <c r="I525">
        <v>2973424854</v>
      </c>
      <c r="J525">
        <v>3226615922</v>
      </c>
      <c r="K525">
        <v>2366578793</v>
      </c>
      <c r="L525">
        <v>77</v>
      </c>
      <c r="M525">
        <v>79</v>
      </c>
      <c r="N525">
        <v>75</v>
      </c>
      <c r="O525">
        <v>4.5064712638018243</v>
      </c>
      <c r="P525">
        <v>20.972970931637121</v>
      </c>
      <c r="Q525">
        <v>-7.8469540261569437E-2</v>
      </c>
      <c r="R525">
        <v>0.46096440132620281</v>
      </c>
      <c r="S525">
        <v>73.333333333333329</v>
      </c>
      <c r="T525">
        <f t="shared" si="33"/>
        <v>-11.325252067379264</v>
      </c>
      <c r="U525">
        <f t="shared" si="34"/>
        <v>7.1811027258700229</v>
      </c>
      <c r="V525">
        <f t="shared" si="35"/>
        <v>41.411917925366218</v>
      </c>
    </row>
    <row r="526" spans="1:22" x14ac:dyDescent="0.3">
      <c r="A526">
        <v>2022</v>
      </c>
      <c r="B526">
        <v>2</v>
      </c>
      <c r="C526">
        <v>11320513</v>
      </c>
      <c r="D526" t="s">
        <v>160</v>
      </c>
      <c r="E526" t="s">
        <v>162</v>
      </c>
      <c r="F526" s="3">
        <v>79163</v>
      </c>
      <c r="H526" s="11" t="str">
        <f t="shared" si="32"/>
        <v>저가</v>
      </c>
      <c r="I526">
        <v>3882728887</v>
      </c>
      <c r="J526">
        <v>4427642718</v>
      </c>
      <c r="K526">
        <v>2998676699</v>
      </c>
      <c r="L526">
        <v>84</v>
      </c>
      <c r="M526">
        <v>77</v>
      </c>
      <c r="N526">
        <v>81</v>
      </c>
      <c r="O526">
        <v>6.4877338796710857</v>
      </c>
      <c r="P526">
        <v>30.830107976857018</v>
      </c>
      <c r="Q526">
        <v>-0.12307086766163949</v>
      </c>
      <c r="R526">
        <v>0.43827189655664878</v>
      </c>
      <c r="S526">
        <v>125.3731343283582</v>
      </c>
      <c r="T526">
        <f t="shared" si="33"/>
        <v>-20.679055544856812</v>
      </c>
      <c r="U526">
        <f t="shared" si="34"/>
        <v>9.2989917042827948</v>
      </c>
      <c r="V526">
        <f t="shared" si="35"/>
        <v>44.615501280113811</v>
      </c>
    </row>
    <row r="527" spans="1:22" x14ac:dyDescent="0.3">
      <c r="A527">
        <v>2022</v>
      </c>
      <c r="B527">
        <v>2</v>
      </c>
      <c r="C527">
        <v>11320514</v>
      </c>
      <c r="D527" t="s">
        <v>160</v>
      </c>
      <c r="E527" t="s">
        <v>163</v>
      </c>
      <c r="F527" s="3">
        <v>157190</v>
      </c>
      <c r="H527" s="11" t="str">
        <f t="shared" si="32"/>
        <v>최고가</v>
      </c>
      <c r="I527">
        <v>5639425051</v>
      </c>
      <c r="J527">
        <v>4635224984</v>
      </c>
      <c r="K527">
        <v>4577709641</v>
      </c>
      <c r="L527">
        <v>95</v>
      </c>
      <c r="M527">
        <v>91</v>
      </c>
      <c r="N527">
        <v>94</v>
      </c>
      <c r="O527">
        <v>4.1960803951265442</v>
      </c>
      <c r="P527">
        <v>19.428720661324149</v>
      </c>
      <c r="Q527">
        <v>0.2166453776173381</v>
      </c>
      <c r="R527">
        <v>0.61111456662202535</v>
      </c>
      <c r="S527">
        <v>100</v>
      </c>
      <c r="T527">
        <f t="shared" si="33"/>
        <v>-16.118405665780763</v>
      </c>
      <c r="U527">
        <f t="shared" si="34"/>
        <v>5.0010615442522512</v>
      </c>
      <c r="V527">
        <f t="shared" si="35"/>
        <v>38.114321255625299</v>
      </c>
    </row>
    <row r="528" spans="1:22" x14ac:dyDescent="0.3">
      <c r="A528">
        <v>2022</v>
      </c>
      <c r="B528">
        <v>2</v>
      </c>
      <c r="C528">
        <v>11320515</v>
      </c>
      <c r="D528" t="s">
        <v>160</v>
      </c>
      <c r="E528" t="s">
        <v>164</v>
      </c>
      <c r="F528" s="3">
        <v>107913</v>
      </c>
      <c r="H528" s="11" t="str">
        <f t="shared" si="32"/>
        <v>중가</v>
      </c>
      <c r="I528">
        <v>6653432153</v>
      </c>
      <c r="J528">
        <v>9066558169</v>
      </c>
      <c r="K528">
        <v>4885983708</v>
      </c>
      <c r="L528">
        <v>110</v>
      </c>
      <c r="M528">
        <v>114</v>
      </c>
      <c r="N528">
        <v>112</v>
      </c>
      <c r="O528">
        <v>6.2278303247837039</v>
      </c>
      <c r="P528">
        <v>29.53704115242661</v>
      </c>
      <c r="Q528">
        <v>-0.26615678971220419</v>
      </c>
      <c r="R528">
        <v>0.36547186665028869</v>
      </c>
      <c r="S528">
        <v>157.14285714285711</v>
      </c>
      <c r="T528">
        <f t="shared" si="33"/>
        <v>-26.389449090926821</v>
      </c>
      <c r="U528">
        <f t="shared" si="34"/>
        <v>6.9247802222653174</v>
      </c>
      <c r="V528">
        <f t="shared" si="35"/>
        <v>41.024196701843607</v>
      </c>
    </row>
    <row r="529" spans="1:22" x14ac:dyDescent="0.3">
      <c r="A529">
        <v>2022</v>
      </c>
      <c r="B529">
        <v>2</v>
      </c>
      <c r="C529">
        <v>11320521</v>
      </c>
      <c r="D529" t="s">
        <v>160</v>
      </c>
      <c r="E529" t="s">
        <v>165</v>
      </c>
      <c r="F529" s="3">
        <v>98132</v>
      </c>
      <c r="H529" s="11" t="str">
        <f t="shared" si="32"/>
        <v>중가</v>
      </c>
      <c r="I529">
        <v>10768318161</v>
      </c>
      <c r="J529">
        <v>2894306936</v>
      </c>
      <c r="K529">
        <v>7938445036</v>
      </c>
      <c r="L529">
        <v>228</v>
      </c>
      <c r="M529">
        <v>230</v>
      </c>
      <c r="N529">
        <v>224</v>
      </c>
      <c r="O529">
        <v>5.34761179028939</v>
      </c>
      <c r="P529">
        <v>25.157795990903001</v>
      </c>
      <c r="Q529">
        <v>2.7205170008271709</v>
      </c>
      <c r="R529">
        <v>1.8850479238599669</v>
      </c>
      <c r="S529">
        <v>26.146788990825691</v>
      </c>
      <c r="T529">
        <f t="shared" si="33"/>
        <v>-2.8437887619509272</v>
      </c>
      <c r="U529">
        <f t="shared" si="34"/>
        <v>12.102770951638217</v>
      </c>
      <c r="V529">
        <f t="shared" si="35"/>
        <v>48.856583139818333</v>
      </c>
    </row>
    <row r="530" spans="1:22" x14ac:dyDescent="0.3">
      <c r="A530">
        <v>2022</v>
      </c>
      <c r="B530">
        <v>2</v>
      </c>
      <c r="C530">
        <v>11320522</v>
      </c>
      <c r="D530" t="s">
        <v>160</v>
      </c>
      <c r="E530" t="s">
        <v>166</v>
      </c>
      <c r="F530" s="3">
        <v>87237</v>
      </c>
      <c r="H530" s="11" t="str">
        <f t="shared" si="32"/>
        <v>저가</v>
      </c>
      <c r="I530">
        <v>3158824101</v>
      </c>
      <c r="J530">
        <v>661294616</v>
      </c>
      <c r="K530">
        <v>2362372003</v>
      </c>
      <c r="L530">
        <v>85</v>
      </c>
      <c r="M530">
        <v>92</v>
      </c>
      <c r="N530">
        <v>87</v>
      </c>
      <c r="O530">
        <v>4.7332918731416136</v>
      </c>
      <c r="P530">
        <v>22.101444165338979</v>
      </c>
      <c r="Q530">
        <v>3.7767273837898601</v>
      </c>
      <c r="R530">
        <v>2.4224323594854309</v>
      </c>
      <c r="S530">
        <v>102.4096385542169</v>
      </c>
      <c r="T530">
        <f t="shared" si="33"/>
        <v>-16.55152195479295</v>
      </c>
      <c r="U530">
        <f t="shared" si="34"/>
        <v>6.5697519681286902</v>
      </c>
      <c r="V530">
        <f t="shared" si="35"/>
        <v>40.487170154649625</v>
      </c>
    </row>
    <row r="531" spans="1:22" x14ac:dyDescent="0.3">
      <c r="A531">
        <v>2022</v>
      </c>
      <c r="B531">
        <v>2</v>
      </c>
      <c r="C531">
        <v>11320660</v>
      </c>
      <c r="D531" t="s">
        <v>160</v>
      </c>
      <c r="E531" t="s">
        <v>167</v>
      </c>
      <c r="F531" s="3">
        <v>68229</v>
      </c>
      <c r="H531" s="11" t="str">
        <f t="shared" si="32"/>
        <v>저가</v>
      </c>
      <c r="I531">
        <v>878898779</v>
      </c>
      <c r="J531">
        <v>4542192729</v>
      </c>
      <c r="K531">
        <v>557619157</v>
      </c>
      <c r="L531">
        <v>50</v>
      </c>
      <c r="M531">
        <v>48</v>
      </c>
      <c r="N531">
        <v>49</v>
      </c>
      <c r="O531">
        <v>2.8625780793764788</v>
      </c>
      <c r="P531">
        <v>12.79430734772138</v>
      </c>
      <c r="Q531">
        <v>-0.80650341554452343</v>
      </c>
      <c r="R531">
        <v>9.0551385608887869E-2</v>
      </c>
      <c r="S531">
        <v>40.322580645161288</v>
      </c>
      <c r="T531">
        <f t="shared" si="33"/>
        <v>-5.3917917661322505</v>
      </c>
      <c r="U531">
        <f t="shared" si="34"/>
        <v>4.7977264211427926</v>
      </c>
      <c r="V531">
        <f t="shared" si="35"/>
        <v>37.806750357212479</v>
      </c>
    </row>
    <row r="532" spans="1:22" x14ac:dyDescent="0.3">
      <c r="A532">
        <v>2022</v>
      </c>
      <c r="B532">
        <v>2</v>
      </c>
      <c r="C532">
        <v>11320670</v>
      </c>
      <c r="D532" t="s">
        <v>160</v>
      </c>
      <c r="E532" t="s">
        <v>168</v>
      </c>
      <c r="F532" s="3">
        <v>95574</v>
      </c>
      <c r="H532" s="11" t="str">
        <f t="shared" si="32"/>
        <v>중가</v>
      </c>
      <c r="I532">
        <v>4935962728</v>
      </c>
      <c r="J532">
        <v>3917765069</v>
      </c>
      <c r="K532">
        <v>4540148866</v>
      </c>
      <c r="L532">
        <v>111</v>
      </c>
      <c r="M532">
        <v>95</v>
      </c>
      <c r="N532">
        <v>111</v>
      </c>
      <c r="O532">
        <v>5.1697152276054492</v>
      </c>
      <c r="P532">
        <v>24.272728668578441</v>
      </c>
      <c r="Q532">
        <v>0.25989247468069659</v>
      </c>
      <c r="R532">
        <v>0.63311805875078386</v>
      </c>
      <c r="S532">
        <v>205.55555555555549</v>
      </c>
      <c r="T532">
        <f t="shared" si="33"/>
        <v>-35.091305326120008</v>
      </c>
      <c r="U532">
        <f t="shared" si="34"/>
        <v>1.7355963482033747</v>
      </c>
      <c r="V532">
        <f t="shared" si="35"/>
        <v>33.174879172400615</v>
      </c>
    </row>
    <row r="533" spans="1:22" x14ac:dyDescent="0.3">
      <c r="A533">
        <v>2022</v>
      </c>
      <c r="B533">
        <v>2</v>
      </c>
      <c r="C533">
        <v>11320680</v>
      </c>
      <c r="D533" t="s">
        <v>160</v>
      </c>
      <c r="E533" t="s">
        <v>169</v>
      </c>
      <c r="F533" s="3">
        <v>83488</v>
      </c>
      <c r="H533" s="11" t="str">
        <f t="shared" si="32"/>
        <v>저가</v>
      </c>
      <c r="I533">
        <v>4626555413</v>
      </c>
      <c r="J533">
        <v>7310982705</v>
      </c>
      <c r="K533">
        <v>3734728049</v>
      </c>
      <c r="L533">
        <v>70</v>
      </c>
      <c r="M533">
        <v>74</v>
      </c>
      <c r="N533">
        <v>73</v>
      </c>
      <c r="O533">
        <v>8.7961608264584736</v>
      </c>
      <c r="P533">
        <v>42.314946276992451</v>
      </c>
      <c r="Q533">
        <v>-0.36717735499006349</v>
      </c>
      <c r="R533">
        <v>0.31407407665116738</v>
      </c>
      <c r="S533">
        <v>140</v>
      </c>
      <c r="T533">
        <f t="shared" si="33"/>
        <v>-23.308136063383007</v>
      </c>
      <c r="U533">
        <f t="shared" si="34"/>
        <v>14.227847134811558</v>
      </c>
      <c r="V533">
        <f t="shared" si="35"/>
        <v>52.071038079324538</v>
      </c>
    </row>
    <row r="534" spans="1:22" x14ac:dyDescent="0.3">
      <c r="A534">
        <v>2022</v>
      </c>
      <c r="B534">
        <v>2</v>
      </c>
      <c r="C534">
        <v>11320690</v>
      </c>
      <c r="D534" t="s">
        <v>160</v>
      </c>
      <c r="E534" t="s">
        <v>170</v>
      </c>
      <c r="F534" s="3">
        <v>79528</v>
      </c>
      <c r="H534" s="11" t="str">
        <f t="shared" si="32"/>
        <v>저가</v>
      </c>
      <c r="I534">
        <v>8860194806</v>
      </c>
      <c r="J534">
        <v>2248782912</v>
      </c>
      <c r="K534">
        <v>6388356695</v>
      </c>
      <c r="L534">
        <v>239</v>
      </c>
      <c r="M534">
        <v>248</v>
      </c>
      <c r="N534">
        <v>245</v>
      </c>
      <c r="O534">
        <v>5.1794399170353813</v>
      </c>
      <c r="P534">
        <v>24.321110743556918</v>
      </c>
      <c r="Q534">
        <v>2.9399956121687221</v>
      </c>
      <c r="R534">
        <v>1.9967154397168021</v>
      </c>
      <c r="S534">
        <v>346.37681159420288</v>
      </c>
      <c r="T534">
        <f t="shared" si="33"/>
        <v>-60.402976955359811</v>
      </c>
      <c r="U534">
        <f t="shared" si="34"/>
        <v>-5.5609946268861226</v>
      </c>
      <c r="V534">
        <f t="shared" si="35"/>
        <v>22.137833495097691</v>
      </c>
    </row>
    <row r="535" spans="1:22" x14ac:dyDescent="0.3">
      <c r="A535">
        <v>2022</v>
      </c>
      <c r="B535">
        <v>2</v>
      </c>
      <c r="C535">
        <v>11320700</v>
      </c>
      <c r="D535" t="s">
        <v>160</v>
      </c>
      <c r="E535" t="s">
        <v>171</v>
      </c>
      <c r="F535" s="3">
        <v>69667</v>
      </c>
      <c r="H535" s="11" t="str">
        <f t="shared" si="32"/>
        <v>저가</v>
      </c>
      <c r="I535">
        <v>2146564425</v>
      </c>
      <c r="J535">
        <v>4042351780</v>
      </c>
      <c r="K535">
        <v>1821461561</v>
      </c>
      <c r="L535">
        <v>81</v>
      </c>
      <c r="M535">
        <v>84</v>
      </c>
      <c r="N535">
        <v>84</v>
      </c>
      <c r="O535">
        <v>4.2265819095555157</v>
      </c>
      <c r="P535">
        <v>19.580471169007971</v>
      </c>
      <c r="Q535">
        <v>-0.46898129063868849</v>
      </c>
      <c r="R535">
        <v>0.26227771923463561</v>
      </c>
      <c r="S535">
        <v>109.4594594594595</v>
      </c>
      <c r="T535">
        <f t="shared" si="33"/>
        <v>-17.818679746294816</v>
      </c>
      <c r="U535">
        <f t="shared" si="34"/>
        <v>4.4970872044624679</v>
      </c>
      <c r="V535">
        <f t="shared" si="35"/>
        <v>37.351994324125585</v>
      </c>
    </row>
    <row r="536" spans="1:22" x14ac:dyDescent="0.3">
      <c r="A536">
        <v>2022</v>
      </c>
      <c r="B536">
        <v>2</v>
      </c>
      <c r="C536">
        <v>11320710</v>
      </c>
      <c r="D536" t="s">
        <v>160</v>
      </c>
      <c r="E536" t="s">
        <v>172</v>
      </c>
      <c r="F536" s="3">
        <v>88791</v>
      </c>
      <c r="H536" s="11" t="str">
        <f t="shared" si="32"/>
        <v>저가</v>
      </c>
      <c r="I536">
        <v>4486558844</v>
      </c>
      <c r="J536">
        <v>5819408622</v>
      </c>
      <c r="K536">
        <v>3079000481</v>
      </c>
      <c r="L536">
        <v>43</v>
      </c>
      <c r="M536">
        <v>45</v>
      </c>
      <c r="N536">
        <v>43</v>
      </c>
      <c r="O536">
        <v>13.056700912810459</v>
      </c>
      <c r="P536">
        <v>63.511897746951341</v>
      </c>
      <c r="Q536">
        <v>-0.22903526192699791</v>
      </c>
      <c r="R536">
        <v>0.38435875848565593</v>
      </c>
      <c r="S536">
        <v>16.412213740458011</v>
      </c>
      <c r="T536">
        <f t="shared" si="33"/>
        <v>-1.0940644723180526</v>
      </c>
      <c r="U536">
        <f t="shared" si="34"/>
        <v>31.504601283477385</v>
      </c>
      <c r="V536">
        <f t="shared" si="35"/>
        <v>78.204382451422731</v>
      </c>
    </row>
    <row r="537" spans="1:22" x14ac:dyDescent="0.3">
      <c r="A537">
        <v>2022</v>
      </c>
      <c r="B537">
        <v>2</v>
      </c>
      <c r="C537">
        <v>11350560</v>
      </c>
      <c r="D537" t="s">
        <v>174</v>
      </c>
      <c r="E537" t="s">
        <v>173</v>
      </c>
      <c r="F537" s="3">
        <v>83281</v>
      </c>
      <c r="H537" s="11" t="str">
        <f t="shared" si="32"/>
        <v>저가</v>
      </c>
      <c r="I537">
        <v>6885622827</v>
      </c>
      <c r="J537">
        <v>13226243225</v>
      </c>
      <c r="K537">
        <v>5013943897</v>
      </c>
      <c r="L537">
        <v>147</v>
      </c>
      <c r="M537">
        <v>142</v>
      </c>
      <c r="N537">
        <v>143</v>
      </c>
      <c r="O537">
        <v>6.2493874969807566</v>
      </c>
      <c r="P537">
        <v>29.64429195247288</v>
      </c>
      <c r="Q537">
        <v>-0.47939693003793221</v>
      </c>
      <c r="R537">
        <v>0.2569783938440437</v>
      </c>
      <c r="S537">
        <v>126.72413793103451</v>
      </c>
      <c r="T537">
        <f t="shared" si="33"/>
        <v>-20.921889336592614</v>
      </c>
      <c r="U537">
        <f t="shared" si="34"/>
        <v>8.5969748540274651</v>
      </c>
      <c r="V537">
        <f t="shared" si="35"/>
        <v>43.553609217237231</v>
      </c>
    </row>
    <row r="538" spans="1:22" x14ac:dyDescent="0.3">
      <c r="A538">
        <v>2022</v>
      </c>
      <c r="B538">
        <v>2</v>
      </c>
      <c r="C538">
        <v>11350595</v>
      </c>
      <c r="D538" t="s">
        <v>174</v>
      </c>
      <c r="E538" t="s">
        <v>175</v>
      </c>
      <c r="F538" s="3">
        <v>89522</v>
      </c>
      <c r="H538" s="11" t="str">
        <f t="shared" si="32"/>
        <v>저가</v>
      </c>
      <c r="I538">
        <v>15939445444</v>
      </c>
      <c r="J538">
        <v>6023503489</v>
      </c>
      <c r="K538">
        <v>11711798006</v>
      </c>
      <c r="L538">
        <v>250</v>
      </c>
      <c r="M538">
        <v>253</v>
      </c>
      <c r="N538">
        <v>248</v>
      </c>
      <c r="O538">
        <v>7.9133598167055146</v>
      </c>
      <c r="P538">
        <v>37.922852837640121</v>
      </c>
      <c r="Q538">
        <v>1.646208385719091</v>
      </c>
      <c r="R538">
        <v>1.338455371722725</v>
      </c>
      <c r="S538">
        <v>177.3049645390071</v>
      </c>
      <c r="T538">
        <f t="shared" si="33"/>
        <v>-30.013452001572333</v>
      </c>
      <c r="U538">
        <f t="shared" si="34"/>
        <v>10.225081892692906</v>
      </c>
      <c r="V538">
        <f t="shared" si="35"/>
        <v>46.016333496922989</v>
      </c>
    </row>
    <row r="539" spans="1:22" x14ac:dyDescent="0.3">
      <c r="A539">
        <v>2022</v>
      </c>
      <c r="B539">
        <v>2</v>
      </c>
      <c r="C539">
        <v>11350600</v>
      </c>
      <c r="D539" t="s">
        <v>174</v>
      </c>
      <c r="E539" t="s">
        <v>176</v>
      </c>
      <c r="F539" s="3">
        <v>106918</v>
      </c>
      <c r="H539" s="11" t="str">
        <f t="shared" si="32"/>
        <v>중가</v>
      </c>
      <c r="I539">
        <v>7302960966</v>
      </c>
      <c r="J539">
        <v>3263119095</v>
      </c>
      <c r="K539">
        <v>4826038434</v>
      </c>
      <c r="L539">
        <v>128</v>
      </c>
      <c r="M539">
        <v>131</v>
      </c>
      <c r="N539">
        <v>126</v>
      </c>
      <c r="O539">
        <v>5.9291941848347953</v>
      </c>
      <c r="P539">
        <v>28.051272766875989</v>
      </c>
      <c r="Q539">
        <v>1.238030777727406</v>
      </c>
      <c r="R539">
        <v>1.1307805589735009</v>
      </c>
      <c r="S539">
        <v>18.768328445747802</v>
      </c>
      <c r="T539">
        <f t="shared" si="33"/>
        <v>-1.5175602102395445</v>
      </c>
      <c r="U539">
        <f t="shared" si="34"/>
        <v>13.796524432160833</v>
      </c>
      <c r="V539">
        <f t="shared" si="35"/>
        <v>51.418606226276133</v>
      </c>
    </row>
    <row r="540" spans="1:22" x14ac:dyDescent="0.3">
      <c r="A540">
        <v>2022</v>
      </c>
      <c r="B540">
        <v>2</v>
      </c>
      <c r="C540">
        <v>11350611</v>
      </c>
      <c r="D540" t="s">
        <v>174</v>
      </c>
      <c r="E540" t="s">
        <v>177</v>
      </c>
      <c r="F540" s="3">
        <v>97928</v>
      </c>
      <c r="H540" s="11" t="str">
        <f t="shared" si="32"/>
        <v>중가</v>
      </c>
      <c r="I540">
        <v>4083610624</v>
      </c>
      <c r="J540">
        <v>2010981441</v>
      </c>
      <c r="K540">
        <v>3049502467</v>
      </c>
      <c r="L540">
        <v>84</v>
      </c>
      <c r="M540">
        <v>86</v>
      </c>
      <c r="N540">
        <v>82</v>
      </c>
      <c r="O540">
        <v>5.5158906078928958</v>
      </c>
      <c r="P540">
        <v>25.995013305578649</v>
      </c>
      <c r="Q540">
        <v>1.0306555499434871</v>
      </c>
      <c r="R540">
        <v>1.025271068115466</v>
      </c>
      <c r="S540">
        <v>54.193548387096783</v>
      </c>
      <c r="T540">
        <f t="shared" si="33"/>
        <v>-7.8850047265910952</v>
      </c>
      <c r="U540">
        <f t="shared" si="34"/>
        <v>10.837059448435088</v>
      </c>
      <c r="V540">
        <f t="shared" si="35"/>
        <v>46.942029381380564</v>
      </c>
    </row>
    <row r="541" spans="1:22" x14ac:dyDescent="0.3">
      <c r="A541">
        <v>2022</v>
      </c>
      <c r="B541">
        <v>2</v>
      </c>
      <c r="C541">
        <v>11350619</v>
      </c>
      <c r="D541" t="s">
        <v>174</v>
      </c>
      <c r="E541" t="s">
        <v>178</v>
      </c>
      <c r="F541" s="3">
        <v>126381</v>
      </c>
      <c r="H541" s="11" t="str">
        <f t="shared" si="32"/>
        <v>고가</v>
      </c>
      <c r="I541">
        <v>2658063130</v>
      </c>
      <c r="J541">
        <v>8620291943</v>
      </c>
      <c r="K541">
        <v>2239129797</v>
      </c>
      <c r="L541">
        <v>61</v>
      </c>
      <c r="M541">
        <v>63</v>
      </c>
      <c r="N541">
        <v>62</v>
      </c>
      <c r="O541">
        <v>3.830991245153418</v>
      </c>
      <c r="P541">
        <v>17.61233662612192</v>
      </c>
      <c r="Q541">
        <v>-0.6916504513332119</v>
      </c>
      <c r="R541">
        <v>0.1489868984084127</v>
      </c>
      <c r="S541">
        <v>30.964467005076141</v>
      </c>
      <c r="T541">
        <f t="shared" si="33"/>
        <v>-3.7097339135738405</v>
      </c>
      <c r="U541">
        <f t="shared" si="34"/>
        <v>7.7230455186704896</v>
      </c>
      <c r="V541">
        <f t="shared" si="35"/>
        <v>42.231677094962606</v>
      </c>
    </row>
    <row r="542" spans="1:22" x14ac:dyDescent="0.3">
      <c r="A542">
        <v>2022</v>
      </c>
      <c r="B542">
        <v>2</v>
      </c>
      <c r="C542">
        <v>11350624</v>
      </c>
      <c r="D542" t="s">
        <v>174</v>
      </c>
      <c r="E542" t="s">
        <v>179</v>
      </c>
      <c r="F542" s="3">
        <v>84809</v>
      </c>
      <c r="H542" s="11" t="str">
        <f t="shared" si="32"/>
        <v>저가</v>
      </c>
      <c r="I542">
        <v>10682396138</v>
      </c>
      <c r="J542">
        <v>2003666032</v>
      </c>
      <c r="K542">
        <v>7642922264</v>
      </c>
      <c r="L542">
        <v>117</v>
      </c>
      <c r="M542">
        <v>118</v>
      </c>
      <c r="N542">
        <v>119</v>
      </c>
      <c r="O542">
        <v>11.96185036625006</v>
      </c>
      <c r="P542">
        <v>58.064819810367531</v>
      </c>
      <c r="Q542">
        <v>4.3314254807909034</v>
      </c>
      <c r="R542">
        <v>2.7046546597086949</v>
      </c>
      <c r="S542">
        <v>68.82352941176471</v>
      </c>
      <c r="T542">
        <f t="shared" si="33"/>
        <v>-10.514645208826071</v>
      </c>
      <c r="U542">
        <f t="shared" si="34"/>
        <v>26.418947274477681</v>
      </c>
      <c r="V542">
        <f t="shared" si="35"/>
        <v>70.511667348175493</v>
      </c>
    </row>
    <row r="543" spans="1:22" x14ac:dyDescent="0.3">
      <c r="A543">
        <v>2022</v>
      </c>
      <c r="B543">
        <v>2</v>
      </c>
      <c r="C543">
        <v>11350625</v>
      </c>
      <c r="D543" t="s">
        <v>174</v>
      </c>
      <c r="E543" t="s">
        <v>180</v>
      </c>
      <c r="F543" s="3">
        <v>146276</v>
      </c>
      <c r="H543" s="11" t="str">
        <f t="shared" si="32"/>
        <v>최고가</v>
      </c>
      <c r="I543">
        <v>2722720309</v>
      </c>
      <c r="J543">
        <v>11642840741</v>
      </c>
      <c r="K543">
        <v>1895401697</v>
      </c>
      <c r="L543">
        <v>66</v>
      </c>
      <c r="M543">
        <v>68</v>
      </c>
      <c r="N543">
        <v>64</v>
      </c>
      <c r="O543">
        <v>3.133599649912306</v>
      </c>
      <c r="P543">
        <v>14.142688295095329</v>
      </c>
      <c r="Q543">
        <v>-0.76614639248546945</v>
      </c>
      <c r="R543">
        <v>0.1110844502425459</v>
      </c>
      <c r="S543">
        <v>73.333333333333329</v>
      </c>
      <c r="T543">
        <f t="shared" si="33"/>
        <v>-11.325252067379264</v>
      </c>
      <c r="U543">
        <f t="shared" si="34"/>
        <v>3.6959854173823943</v>
      </c>
      <c r="V543">
        <f t="shared" si="35"/>
        <v>36.140223368845568</v>
      </c>
    </row>
    <row r="544" spans="1:22" x14ac:dyDescent="0.3">
      <c r="A544">
        <v>2022</v>
      </c>
      <c r="B544">
        <v>2</v>
      </c>
      <c r="C544">
        <v>11350630</v>
      </c>
      <c r="D544" t="s">
        <v>174</v>
      </c>
      <c r="E544" t="s">
        <v>181</v>
      </c>
      <c r="F544" s="3">
        <v>96476</v>
      </c>
      <c r="H544" s="11" t="str">
        <f t="shared" si="32"/>
        <v>중가</v>
      </c>
      <c r="I544">
        <v>13958995531</v>
      </c>
      <c r="J544">
        <v>19075868177</v>
      </c>
      <c r="K544">
        <v>10535203506</v>
      </c>
      <c r="L544">
        <v>173</v>
      </c>
      <c r="M544">
        <v>182</v>
      </c>
      <c r="N544">
        <v>175</v>
      </c>
      <c r="O544">
        <v>9.2927930768396472</v>
      </c>
      <c r="P544">
        <v>44.785780841715408</v>
      </c>
      <c r="Q544">
        <v>-0.2682379956981184</v>
      </c>
      <c r="R544">
        <v>0.36441297940376899</v>
      </c>
      <c r="S544">
        <v>30.782918149466191</v>
      </c>
      <c r="T544">
        <f t="shared" si="33"/>
        <v>-3.6771017304281211</v>
      </c>
      <c r="U544">
        <f t="shared" si="34"/>
        <v>21.362642497610022</v>
      </c>
      <c r="V544">
        <f t="shared" si="35"/>
        <v>62.863346787083749</v>
      </c>
    </row>
    <row r="545" spans="1:22" x14ac:dyDescent="0.3">
      <c r="A545">
        <v>2022</v>
      </c>
      <c r="B545">
        <v>2</v>
      </c>
      <c r="C545">
        <v>11350640</v>
      </c>
      <c r="D545" t="s">
        <v>174</v>
      </c>
      <c r="E545" t="s">
        <v>182</v>
      </c>
      <c r="F545" s="3">
        <v>100766</v>
      </c>
      <c r="H545" s="11" t="str">
        <f t="shared" si="32"/>
        <v>중가</v>
      </c>
      <c r="I545">
        <v>24359476422</v>
      </c>
      <c r="J545">
        <v>1920598911</v>
      </c>
      <c r="K545">
        <v>17653898119</v>
      </c>
      <c r="L545">
        <v>311</v>
      </c>
      <c r="M545">
        <v>299</v>
      </c>
      <c r="N545">
        <v>305</v>
      </c>
      <c r="O545">
        <v>8.6367635849372366</v>
      </c>
      <c r="P545">
        <v>41.521916397096653</v>
      </c>
      <c r="Q545">
        <v>11.68327097473815</v>
      </c>
      <c r="R545">
        <v>6.4451664036743992</v>
      </c>
      <c r="S545">
        <v>509.8360655737705</v>
      </c>
      <c r="T545">
        <f t="shared" si="33"/>
        <v>-89.783676133016883</v>
      </c>
      <c r="U545">
        <f t="shared" si="34"/>
        <v>-4.8851113606218561</v>
      </c>
      <c r="V545">
        <f t="shared" si="35"/>
        <v>23.160195103107643</v>
      </c>
    </row>
    <row r="546" spans="1:22" x14ac:dyDescent="0.3">
      <c r="A546">
        <v>2022</v>
      </c>
      <c r="B546">
        <v>2</v>
      </c>
      <c r="C546">
        <v>11350665</v>
      </c>
      <c r="D546" t="s">
        <v>174</v>
      </c>
      <c r="E546" t="s">
        <v>183</v>
      </c>
      <c r="F546" s="3">
        <v>118445</v>
      </c>
      <c r="H546" s="11" t="str">
        <f t="shared" si="32"/>
        <v>고가</v>
      </c>
      <c r="I546">
        <v>2274057531</v>
      </c>
      <c r="J546">
        <v>3202317867</v>
      </c>
      <c r="K546">
        <v>2033563169</v>
      </c>
      <c r="L546">
        <v>106</v>
      </c>
      <c r="M546">
        <v>99</v>
      </c>
      <c r="N546">
        <v>104</v>
      </c>
      <c r="O546">
        <v>2.0125020927633801</v>
      </c>
      <c r="P546">
        <v>8.5650267708910981</v>
      </c>
      <c r="Q546">
        <v>-0.28987139145859192</v>
      </c>
      <c r="R546">
        <v>0.35340622321302351</v>
      </c>
      <c r="S546">
        <v>20.990099009900991</v>
      </c>
      <c r="T546">
        <f t="shared" si="33"/>
        <v>-1.9169084942792964</v>
      </c>
      <c r="U546">
        <f t="shared" si="34"/>
        <v>3.7781220818043644</v>
      </c>
      <c r="V546">
        <f t="shared" si="35"/>
        <v>36.264465788367445</v>
      </c>
    </row>
    <row r="547" spans="1:22" x14ac:dyDescent="0.3">
      <c r="A547">
        <v>2022</v>
      </c>
      <c r="B547">
        <v>2</v>
      </c>
      <c r="C547">
        <v>11350670</v>
      </c>
      <c r="D547" t="s">
        <v>174</v>
      </c>
      <c r="E547" t="s">
        <v>184</v>
      </c>
      <c r="F547" s="3">
        <v>71250</v>
      </c>
      <c r="H547" s="11" t="str">
        <f t="shared" si="32"/>
        <v>저가</v>
      </c>
      <c r="I547">
        <v>3560529808</v>
      </c>
      <c r="J547">
        <v>5795589698</v>
      </c>
      <c r="K547">
        <v>2879802648</v>
      </c>
      <c r="L547">
        <v>134</v>
      </c>
      <c r="M547">
        <v>125</v>
      </c>
      <c r="N547">
        <v>134</v>
      </c>
      <c r="O547">
        <v>4.1436441278985194</v>
      </c>
      <c r="P547">
        <v>19.167840822343479</v>
      </c>
      <c r="Q547">
        <v>-0.38564839929425943</v>
      </c>
      <c r="R547">
        <v>0.30467627875130149</v>
      </c>
      <c r="S547">
        <v>132.67326732673271</v>
      </c>
      <c r="T547">
        <f t="shared" si="33"/>
        <v>-21.991205247980623</v>
      </c>
      <c r="U547">
        <f t="shared" si="34"/>
        <v>3.0474940925278133</v>
      </c>
      <c r="V547">
        <f t="shared" si="35"/>
        <v>35.159295645448424</v>
      </c>
    </row>
    <row r="548" spans="1:22" x14ac:dyDescent="0.3">
      <c r="A548">
        <v>2022</v>
      </c>
      <c r="B548">
        <v>2</v>
      </c>
      <c r="C548">
        <v>11350695</v>
      </c>
      <c r="D548" t="s">
        <v>174</v>
      </c>
      <c r="E548" t="s">
        <v>185</v>
      </c>
      <c r="F548" s="3">
        <v>169862</v>
      </c>
      <c r="H548" s="11" t="str">
        <f t="shared" si="32"/>
        <v>최고가</v>
      </c>
      <c r="I548">
        <v>6940396226</v>
      </c>
      <c r="J548">
        <v>650969075</v>
      </c>
      <c r="K548">
        <v>5161558216</v>
      </c>
      <c r="L548">
        <v>135</v>
      </c>
      <c r="M548">
        <v>131</v>
      </c>
      <c r="N548">
        <v>132</v>
      </c>
      <c r="O548">
        <v>3.3628829687115172</v>
      </c>
      <c r="P548">
        <v>15.28341395028318</v>
      </c>
      <c r="Q548">
        <v>9.6616373842336518</v>
      </c>
      <c r="R548">
        <v>5.4165887229405811</v>
      </c>
      <c r="S548">
        <v>121.6216216216216</v>
      </c>
      <c r="T548">
        <f t="shared" si="33"/>
        <v>-20.004746421241432</v>
      </c>
      <c r="U548">
        <f t="shared" si="34"/>
        <v>2.723600793357277</v>
      </c>
      <c r="V548">
        <f t="shared" si="35"/>
        <v>34.669364779140857</v>
      </c>
    </row>
    <row r="549" spans="1:22" x14ac:dyDescent="0.3">
      <c r="A549">
        <v>2022</v>
      </c>
      <c r="B549">
        <v>2</v>
      </c>
      <c r="C549">
        <v>11350700</v>
      </c>
      <c r="D549" t="s">
        <v>174</v>
      </c>
      <c r="E549" t="s">
        <v>186</v>
      </c>
      <c r="F549" s="3">
        <v>67005</v>
      </c>
      <c r="H549" s="11" t="str">
        <f t="shared" si="32"/>
        <v>저가</v>
      </c>
      <c r="I549">
        <v>920176600</v>
      </c>
      <c r="J549">
        <v>10181032459</v>
      </c>
      <c r="K549">
        <v>628733410</v>
      </c>
      <c r="L549">
        <v>20</v>
      </c>
      <c r="M549">
        <v>20</v>
      </c>
      <c r="N549">
        <v>19</v>
      </c>
      <c r="O549">
        <v>7.6294190317472159</v>
      </c>
      <c r="P549">
        <v>36.510196480202467</v>
      </c>
      <c r="Q549">
        <v>-0.90961853783438562</v>
      </c>
      <c r="R549">
        <v>3.8087915555927998E-2</v>
      </c>
      <c r="S549">
        <v>29.85074626865671</v>
      </c>
      <c r="T549">
        <f t="shared" si="33"/>
        <v>-3.5095501177469712</v>
      </c>
      <c r="U549">
        <f t="shared" si="34"/>
        <v>17.209850787888325</v>
      </c>
      <c r="V549">
        <f t="shared" si="35"/>
        <v>56.581707601743346</v>
      </c>
    </row>
    <row r="550" spans="1:22" x14ac:dyDescent="0.3">
      <c r="A550">
        <v>2022</v>
      </c>
      <c r="B550">
        <v>2</v>
      </c>
      <c r="C550">
        <v>11380510</v>
      </c>
      <c r="D550" t="s">
        <v>188</v>
      </c>
      <c r="E550" t="s">
        <v>187</v>
      </c>
      <c r="F550" s="3">
        <v>98095</v>
      </c>
      <c r="H550" s="11" t="str">
        <f t="shared" si="32"/>
        <v>중가</v>
      </c>
      <c r="I550">
        <v>11280120868</v>
      </c>
      <c r="J550">
        <v>8051374951</v>
      </c>
      <c r="K550">
        <v>8428829211</v>
      </c>
      <c r="L550">
        <v>144</v>
      </c>
      <c r="M550">
        <v>139</v>
      </c>
      <c r="N550">
        <v>143</v>
      </c>
      <c r="O550">
        <v>8.8728242683616738</v>
      </c>
      <c r="P550">
        <v>42.696360657471509</v>
      </c>
      <c r="Q550">
        <v>0.40101795490209807</v>
      </c>
      <c r="R550">
        <v>0.70492064445196001</v>
      </c>
      <c r="S550">
        <v>80.44692737430168</v>
      </c>
      <c r="T550">
        <f t="shared" si="33"/>
        <v>-12.603872650193072</v>
      </c>
      <c r="U550">
        <f t="shared" si="34"/>
        <v>17.708002662568223</v>
      </c>
      <c r="V550">
        <f t="shared" si="35"/>
        <v>57.335227295234013</v>
      </c>
    </row>
    <row r="551" spans="1:22" x14ac:dyDescent="0.3">
      <c r="A551">
        <v>2022</v>
      </c>
      <c r="B551">
        <v>2</v>
      </c>
      <c r="C551">
        <v>11380520</v>
      </c>
      <c r="D551" t="s">
        <v>188</v>
      </c>
      <c r="E551" t="s">
        <v>189</v>
      </c>
      <c r="F551" s="3">
        <v>86557</v>
      </c>
      <c r="H551" s="11" t="str">
        <f t="shared" si="32"/>
        <v>저가</v>
      </c>
      <c r="I551">
        <v>8261729083</v>
      </c>
      <c r="J551">
        <v>4107573133</v>
      </c>
      <c r="K551">
        <v>6625219890</v>
      </c>
      <c r="L551">
        <v>142</v>
      </c>
      <c r="M551">
        <v>137</v>
      </c>
      <c r="N551">
        <v>140</v>
      </c>
      <c r="O551">
        <v>7.4685776393143781</v>
      </c>
      <c r="P551">
        <v>35.709981690373169</v>
      </c>
      <c r="Q551">
        <v>1.011340715184291</v>
      </c>
      <c r="R551">
        <v>1.015443961940695</v>
      </c>
      <c r="S551">
        <v>45.367412140575077</v>
      </c>
      <c r="T551">
        <f t="shared" si="33"/>
        <v>-6.2985662249661925</v>
      </c>
      <c r="U551">
        <f t="shared" si="34"/>
        <v>16.168509770084867</v>
      </c>
      <c r="V551">
        <f t="shared" si="35"/>
        <v>55.006543471208424</v>
      </c>
    </row>
    <row r="552" spans="1:22" x14ac:dyDescent="0.3">
      <c r="A552">
        <v>2022</v>
      </c>
      <c r="B552">
        <v>2</v>
      </c>
      <c r="C552">
        <v>11380530</v>
      </c>
      <c r="D552" t="s">
        <v>188</v>
      </c>
      <c r="E552" t="s">
        <v>190</v>
      </c>
      <c r="F552" s="3">
        <v>106037</v>
      </c>
      <c r="H552" s="11" t="str">
        <f t="shared" si="32"/>
        <v>중가</v>
      </c>
      <c r="I552">
        <v>4384024639</v>
      </c>
      <c r="J552">
        <v>7828278650</v>
      </c>
      <c r="K552">
        <v>3563045032</v>
      </c>
      <c r="L552">
        <v>125</v>
      </c>
      <c r="M552">
        <v>131</v>
      </c>
      <c r="N552">
        <v>125</v>
      </c>
      <c r="O552">
        <v>3.6750481343514272</v>
      </c>
      <c r="P552">
        <v>16.836491666387129</v>
      </c>
      <c r="Q552">
        <v>-0.43997590849681878</v>
      </c>
      <c r="R552">
        <v>0.2770352345590803</v>
      </c>
      <c r="S552">
        <v>90.579710144927546</v>
      </c>
      <c r="T552">
        <f t="shared" si="33"/>
        <v>-14.425172057649799</v>
      </c>
      <c r="U552">
        <f t="shared" si="34"/>
        <v>4.1461012628104408</v>
      </c>
      <c r="V552">
        <f t="shared" si="35"/>
        <v>36.821082301877134</v>
      </c>
    </row>
    <row r="553" spans="1:22" x14ac:dyDescent="0.3">
      <c r="A553">
        <v>2022</v>
      </c>
      <c r="B553">
        <v>2</v>
      </c>
      <c r="C553">
        <v>11380551</v>
      </c>
      <c r="D553" t="s">
        <v>188</v>
      </c>
      <c r="E553" t="s">
        <v>191</v>
      </c>
      <c r="F553" s="3">
        <v>113885</v>
      </c>
      <c r="H553" s="11" t="str">
        <f t="shared" si="32"/>
        <v>중가</v>
      </c>
      <c r="I553">
        <v>9954245867</v>
      </c>
      <c r="J553">
        <v>5566791915</v>
      </c>
      <c r="K553">
        <v>7727465079</v>
      </c>
      <c r="L553">
        <v>185</v>
      </c>
      <c r="M553">
        <v>179</v>
      </c>
      <c r="N553">
        <v>184</v>
      </c>
      <c r="O553">
        <v>5.2496167592275071</v>
      </c>
      <c r="P553">
        <v>24.67025312647371</v>
      </c>
      <c r="Q553">
        <v>0.78814764751270572</v>
      </c>
      <c r="R553">
        <v>0.90188658488691564</v>
      </c>
      <c r="S553">
        <v>190.7216494845361</v>
      </c>
      <c r="T553">
        <f t="shared" si="33"/>
        <v>-32.425010691270394</v>
      </c>
      <c r="U553">
        <f t="shared" si="34"/>
        <v>2.788000672833121</v>
      </c>
      <c r="V553">
        <f t="shared" si="35"/>
        <v>34.766777997699265</v>
      </c>
    </row>
    <row r="554" spans="1:22" x14ac:dyDescent="0.3">
      <c r="A554">
        <v>2022</v>
      </c>
      <c r="B554">
        <v>2</v>
      </c>
      <c r="C554">
        <v>11380552</v>
      </c>
      <c r="D554" t="s">
        <v>188</v>
      </c>
      <c r="E554" t="s">
        <v>192</v>
      </c>
      <c r="F554" s="3">
        <v>110737</v>
      </c>
      <c r="H554" s="11" t="str">
        <f t="shared" si="32"/>
        <v>중가</v>
      </c>
      <c r="I554">
        <v>6303342103</v>
      </c>
      <c r="J554">
        <v>1033286118</v>
      </c>
      <c r="K554">
        <v>4839170532</v>
      </c>
      <c r="L554">
        <v>165</v>
      </c>
      <c r="M554">
        <v>163</v>
      </c>
      <c r="N554">
        <v>166</v>
      </c>
      <c r="O554">
        <v>3.8331134280638062</v>
      </c>
      <c r="P554">
        <v>17.62289486692007</v>
      </c>
      <c r="Q554">
        <v>5.1002872226722404</v>
      </c>
      <c r="R554">
        <v>3.0958402983841569</v>
      </c>
      <c r="S554">
        <v>171.875</v>
      </c>
      <c r="T554">
        <f t="shared" si="33"/>
        <v>-29.037452473972298</v>
      </c>
      <c r="U554">
        <f t="shared" si="34"/>
        <v>0.71937975094517626</v>
      </c>
      <c r="V554">
        <f t="shared" si="35"/>
        <v>31.637719005376937</v>
      </c>
    </row>
    <row r="555" spans="1:22" x14ac:dyDescent="0.3">
      <c r="A555">
        <v>2022</v>
      </c>
      <c r="B555">
        <v>2</v>
      </c>
      <c r="C555">
        <v>11380560</v>
      </c>
      <c r="D555" t="s">
        <v>188</v>
      </c>
      <c r="E555" t="s">
        <v>193</v>
      </c>
      <c r="F555" s="3">
        <v>104536</v>
      </c>
      <c r="H555" s="11" t="str">
        <f t="shared" si="32"/>
        <v>중가</v>
      </c>
      <c r="I555">
        <v>1265751305</v>
      </c>
      <c r="J555">
        <v>9008968125</v>
      </c>
      <c r="K555">
        <v>1113509510</v>
      </c>
      <c r="L555">
        <v>66</v>
      </c>
      <c r="M555">
        <v>64</v>
      </c>
      <c r="N555">
        <v>66</v>
      </c>
      <c r="O555">
        <v>2.0384312130385251</v>
      </c>
      <c r="P555">
        <v>8.6940287971580492</v>
      </c>
      <c r="Q555">
        <v>-0.85950096754282834</v>
      </c>
      <c r="R555">
        <v>6.3587004241746597E-2</v>
      </c>
      <c r="S555">
        <v>47.826086956521742</v>
      </c>
      <c r="T555">
        <f t="shared" si="33"/>
        <v>-6.7404964515169636</v>
      </c>
      <c r="U555">
        <f t="shared" si="34"/>
        <v>2.3375828639722851</v>
      </c>
      <c r="V555">
        <f t="shared" si="35"/>
        <v>34.085462305585011</v>
      </c>
    </row>
    <row r="556" spans="1:22" x14ac:dyDescent="0.3">
      <c r="A556">
        <v>2022</v>
      </c>
      <c r="B556">
        <v>2</v>
      </c>
      <c r="C556">
        <v>11380570</v>
      </c>
      <c r="D556" t="s">
        <v>188</v>
      </c>
      <c r="E556" t="s">
        <v>194</v>
      </c>
      <c r="F556" s="3">
        <v>112524</v>
      </c>
      <c r="H556" s="11" t="str">
        <f t="shared" si="32"/>
        <v>중가</v>
      </c>
      <c r="I556">
        <v>10003619166</v>
      </c>
      <c r="J556">
        <v>7936137545</v>
      </c>
      <c r="K556">
        <v>8070003953</v>
      </c>
      <c r="L556">
        <v>244</v>
      </c>
      <c r="M556">
        <v>233</v>
      </c>
      <c r="N556">
        <v>245</v>
      </c>
      <c r="O556">
        <v>4.0483649122674112</v>
      </c>
      <c r="P556">
        <v>18.693809627026731</v>
      </c>
      <c r="Q556">
        <v>0.26051484229914518</v>
      </c>
      <c r="R556">
        <v>0.63343471031640608</v>
      </c>
      <c r="S556">
        <v>287.05882352941182</v>
      </c>
      <c r="T556">
        <f t="shared" si="33"/>
        <v>-49.740968407508923</v>
      </c>
      <c r="U556">
        <f t="shared" si="34"/>
        <v>-5.4486987666760296</v>
      </c>
      <c r="V556">
        <f t="shared" si="35"/>
        <v>22.307695632463233</v>
      </c>
    </row>
    <row r="557" spans="1:22" x14ac:dyDescent="0.3">
      <c r="A557">
        <v>2022</v>
      </c>
      <c r="B557">
        <v>2</v>
      </c>
      <c r="C557">
        <v>11380580</v>
      </c>
      <c r="D557" t="s">
        <v>188</v>
      </c>
      <c r="E557" t="s">
        <v>195</v>
      </c>
      <c r="F557" s="3">
        <v>109528</v>
      </c>
      <c r="H557" s="11" t="str">
        <f t="shared" si="32"/>
        <v>중가</v>
      </c>
      <c r="I557">
        <v>9131577325</v>
      </c>
      <c r="J557">
        <v>638576988</v>
      </c>
      <c r="K557">
        <v>7930943118</v>
      </c>
      <c r="L557">
        <v>116</v>
      </c>
      <c r="M557">
        <v>111</v>
      </c>
      <c r="N557">
        <v>115</v>
      </c>
      <c r="O557">
        <v>7.9858315459704343</v>
      </c>
      <c r="P557">
        <v>38.283412695554247</v>
      </c>
      <c r="Q557">
        <v>13.299884738408389</v>
      </c>
      <c r="R557">
        <v>7.2676759046484838</v>
      </c>
      <c r="S557">
        <v>96.666666666666671</v>
      </c>
      <c r="T557">
        <f t="shared" si="33"/>
        <v>-15.519261465980577</v>
      </c>
      <c r="U557">
        <f t="shared" si="34"/>
        <v>15.93946308891265</v>
      </c>
      <c r="V557">
        <f t="shared" si="35"/>
        <v>54.660080487198094</v>
      </c>
    </row>
    <row r="558" spans="1:22" x14ac:dyDescent="0.3">
      <c r="A558">
        <v>2022</v>
      </c>
      <c r="B558">
        <v>2</v>
      </c>
      <c r="C558">
        <v>11380590</v>
      </c>
      <c r="D558" t="s">
        <v>188</v>
      </c>
      <c r="E558" t="s">
        <v>196</v>
      </c>
      <c r="F558" s="3">
        <v>140653</v>
      </c>
      <c r="H558" s="11" t="str">
        <f t="shared" si="32"/>
        <v>고가</v>
      </c>
      <c r="I558">
        <v>835933263</v>
      </c>
      <c r="J558">
        <v>7788482477</v>
      </c>
      <c r="K558">
        <v>568203707</v>
      </c>
      <c r="L558">
        <v>60</v>
      </c>
      <c r="M558">
        <v>57</v>
      </c>
      <c r="N558">
        <v>58</v>
      </c>
      <c r="O558">
        <v>1.1005983243237689</v>
      </c>
      <c r="P558">
        <v>4.0281418846752564</v>
      </c>
      <c r="Q558">
        <v>-0.89267058564122392</v>
      </c>
      <c r="R558">
        <v>4.6710786407455393E-2</v>
      </c>
      <c r="S558">
        <v>76.92307692307692</v>
      </c>
      <c r="T558">
        <f t="shared" si="33"/>
        <v>-11.970484282548696</v>
      </c>
      <c r="U558">
        <f t="shared" si="34"/>
        <v>-1.5677321851454895</v>
      </c>
      <c r="V558">
        <f t="shared" si="35"/>
        <v>28.178163852303857</v>
      </c>
    </row>
    <row r="559" spans="1:22" x14ac:dyDescent="0.3">
      <c r="A559">
        <v>2022</v>
      </c>
      <c r="B559">
        <v>2</v>
      </c>
      <c r="C559">
        <v>11380600</v>
      </c>
      <c r="D559" t="s">
        <v>188</v>
      </c>
      <c r="E559" t="s">
        <v>197</v>
      </c>
      <c r="F559" s="3">
        <v>83350</v>
      </c>
      <c r="H559" s="11" t="str">
        <f t="shared" si="32"/>
        <v>저가</v>
      </c>
      <c r="I559">
        <v>9743706386</v>
      </c>
      <c r="J559">
        <v>6372906857</v>
      </c>
      <c r="K559">
        <v>6816788190</v>
      </c>
      <c r="L559">
        <v>206</v>
      </c>
      <c r="M559">
        <v>197</v>
      </c>
      <c r="N559">
        <v>210</v>
      </c>
      <c r="O559">
        <v>6.3053450060796914</v>
      </c>
      <c r="P559">
        <v>29.92269060163699</v>
      </c>
      <c r="Q559">
        <v>0.52892653299922532</v>
      </c>
      <c r="R559">
        <v>0.76999866315082399</v>
      </c>
      <c r="S559">
        <v>326.98412698412699</v>
      </c>
      <c r="T559">
        <f t="shared" si="33"/>
        <v>-56.917272604555414</v>
      </c>
      <c r="U559">
        <f t="shared" si="34"/>
        <v>-1.9598367479179633</v>
      </c>
      <c r="V559">
        <f t="shared" si="35"/>
        <v>27.585054551758802</v>
      </c>
    </row>
    <row r="560" spans="1:22" x14ac:dyDescent="0.3">
      <c r="A560">
        <v>2022</v>
      </c>
      <c r="B560">
        <v>2</v>
      </c>
      <c r="C560">
        <v>11380625</v>
      </c>
      <c r="D560" t="s">
        <v>188</v>
      </c>
      <c r="E560" t="s">
        <v>198</v>
      </c>
      <c r="F560" s="3">
        <v>91064</v>
      </c>
      <c r="H560" s="11" t="str">
        <f t="shared" si="32"/>
        <v>저가</v>
      </c>
      <c r="I560">
        <v>7176471074</v>
      </c>
      <c r="J560">
        <v>3181594358</v>
      </c>
      <c r="K560">
        <v>5488664902</v>
      </c>
      <c r="L560">
        <v>210</v>
      </c>
      <c r="M560">
        <v>209</v>
      </c>
      <c r="N560">
        <v>212</v>
      </c>
      <c r="O560">
        <v>4.1696769769920516</v>
      </c>
      <c r="P560">
        <v>19.297358918095711</v>
      </c>
      <c r="Q560">
        <v>1.255621008364888</v>
      </c>
      <c r="R560">
        <v>1.1397302117284089</v>
      </c>
      <c r="S560">
        <v>181.0344827586207</v>
      </c>
      <c r="T560">
        <f t="shared" si="33"/>
        <v>-30.683807764371519</v>
      </c>
      <c r="U560">
        <f t="shared" si="34"/>
        <v>0.67148317208208219</v>
      </c>
      <c r="V560">
        <f t="shared" si="35"/>
        <v>31.565269181821904</v>
      </c>
    </row>
    <row r="561" spans="1:22" x14ac:dyDescent="0.3">
      <c r="A561">
        <v>2022</v>
      </c>
      <c r="B561">
        <v>2</v>
      </c>
      <c r="C561">
        <v>11380631</v>
      </c>
      <c r="D561" t="s">
        <v>188</v>
      </c>
      <c r="E561" t="s">
        <v>199</v>
      </c>
      <c r="F561" s="3">
        <v>85253</v>
      </c>
      <c r="H561" s="11" t="str">
        <f t="shared" si="32"/>
        <v>저가</v>
      </c>
      <c r="I561">
        <v>4030036493</v>
      </c>
      <c r="J561">
        <v>337971720</v>
      </c>
      <c r="K561">
        <v>2857853068</v>
      </c>
      <c r="L561">
        <v>79</v>
      </c>
      <c r="M561">
        <v>81</v>
      </c>
      <c r="N561">
        <v>83</v>
      </c>
      <c r="O561">
        <v>6.6485923811813681</v>
      </c>
      <c r="P561">
        <v>31.63040788741678</v>
      </c>
      <c r="Q561">
        <v>10.924182570660051</v>
      </c>
      <c r="R561">
        <v>6.0589532967069077</v>
      </c>
      <c r="S561">
        <v>94.047619047619051</v>
      </c>
      <c r="T561">
        <f t="shared" si="33"/>
        <v>-15.048505308994717</v>
      </c>
      <c r="U561">
        <f t="shared" si="34"/>
        <v>12.512443010351358</v>
      </c>
      <c r="V561">
        <f t="shared" si="35"/>
        <v>49.47626556962264</v>
      </c>
    </row>
    <row r="562" spans="1:22" x14ac:dyDescent="0.3">
      <c r="A562">
        <v>2022</v>
      </c>
      <c r="B562">
        <v>2</v>
      </c>
      <c r="C562">
        <v>11380632</v>
      </c>
      <c r="D562" t="s">
        <v>188</v>
      </c>
      <c r="E562" t="s">
        <v>200</v>
      </c>
      <c r="F562" s="3">
        <v>63436</v>
      </c>
      <c r="H562" s="11" t="str">
        <f t="shared" si="32"/>
        <v>저가</v>
      </c>
      <c r="I562">
        <v>551893526</v>
      </c>
      <c r="J562">
        <v>1392512007</v>
      </c>
      <c r="K562">
        <v>381236263</v>
      </c>
      <c r="L562">
        <v>31</v>
      </c>
      <c r="M562">
        <v>32</v>
      </c>
      <c r="N562">
        <v>32</v>
      </c>
      <c r="O562">
        <v>3.1182814118414952</v>
      </c>
      <c r="P562">
        <v>14.066477311883981</v>
      </c>
      <c r="Q562">
        <v>-0.60367054414921106</v>
      </c>
      <c r="R562">
        <v>0.1937497917969784</v>
      </c>
      <c r="S562">
        <v>31</v>
      </c>
      <c r="T562">
        <f t="shared" si="33"/>
        <v>-3.7161207299168879</v>
      </c>
      <c r="U562">
        <f t="shared" si="34"/>
        <v>5.9571523953263199</v>
      </c>
      <c r="V562">
        <f t="shared" si="35"/>
        <v>39.560533388247471</v>
      </c>
    </row>
    <row r="563" spans="1:22" x14ac:dyDescent="0.3">
      <c r="A563">
        <v>2022</v>
      </c>
      <c r="B563">
        <v>2</v>
      </c>
      <c r="C563">
        <v>11380640</v>
      </c>
      <c r="D563" t="s">
        <v>188</v>
      </c>
      <c r="E563" t="s">
        <v>201</v>
      </c>
      <c r="F563" s="3">
        <v>108216</v>
      </c>
      <c r="H563" s="11" t="str">
        <f t="shared" si="32"/>
        <v>중가</v>
      </c>
      <c r="I563">
        <v>1976928834</v>
      </c>
      <c r="J563">
        <v>1032875785</v>
      </c>
      <c r="K563">
        <v>1591127786</v>
      </c>
      <c r="L563">
        <v>81</v>
      </c>
      <c r="M563">
        <v>80</v>
      </c>
      <c r="N563">
        <v>80</v>
      </c>
      <c r="O563">
        <v>2.5059478588927919</v>
      </c>
      <c r="P563">
        <v>11.020008004657081</v>
      </c>
      <c r="Q563">
        <v>0.91400443568342538</v>
      </c>
      <c r="R563">
        <v>0.965920682801237</v>
      </c>
      <c r="S563">
        <v>100</v>
      </c>
      <c r="T563">
        <f t="shared" si="33"/>
        <v>-16.118405665780763</v>
      </c>
      <c r="U563">
        <f t="shared" si="34"/>
        <v>0.86766643915455877</v>
      </c>
      <c r="V563">
        <f t="shared" si="35"/>
        <v>31.862021965031715</v>
      </c>
    </row>
    <row r="564" spans="1:22" x14ac:dyDescent="0.3">
      <c r="A564">
        <v>2022</v>
      </c>
      <c r="B564">
        <v>2</v>
      </c>
      <c r="C564">
        <v>11380650</v>
      </c>
      <c r="D564" t="s">
        <v>188</v>
      </c>
      <c r="E564" t="s">
        <v>202</v>
      </c>
      <c r="F564" s="3">
        <v>111475</v>
      </c>
      <c r="H564" s="11" t="str">
        <f t="shared" si="32"/>
        <v>중가</v>
      </c>
      <c r="I564">
        <v>1133595580</v>
      </c>
      <c r="J564">
        <v>6974310424</v>
      </c>
      <c r="K564">
        <v>782918888</v>
      </c>
      <c r="L564">
        <v>42</v>
      </c>
      <c r="M564">
        <v>43</v>
      </c>
      <c r="N564">
        <v>42</v>
      </c>
      <c r="O564">
        <v>2.690226603112901</v>
      </c>
      <c r="P564">
        <v>11.93682782538624</v>
      </c>
      <c r="Q564">
        <v>-0.83746126698073686</v>
      </c>
      <c r="R564">
        <v>7.4800482388677619E-2</v>
      </c>
      <c r="S564">
        <v>32.558139534883722</v>
      </c>
      <c r="T564">
        <f t="shared" si="33"/>
        <v>-3.9961858093583711</v>
      </c>
      <c r="U564">
        <f t="shared" si="34"/>
        <v>4.7845182663633441</v>
      </c>
      <c r="V564">
        <f t="shared" si="35"/>
        <v>37.786771300127967</v>
      </c>
    </row>
    <row r="565" spans="1:22" x14ac:dyDescent="0.3">
      <c r="A565">
        <v>2022</v>
      </c>
      <c r="B565">
        <v>2</v>
      </c>
      <c r="C565">
        <v>11380690</v>
      </c>
      <c r="D565" t="s">
        <v>188</v>
      </c>
      <c r="E565" t="s">
        <v>203</v>
      </c>
      <c r="F565" s="3">
        <v>137584</v>
      </c>
      <c r="H565" s="11" t="str">
        <f t="shared" si="32"/>
        <v>고가</v>
      </c>
      <c r="I565">
        <v>9945145870</v>
      </c>
      <c r="J565">
        <v>5308484811</v>
      </c>
      <c r="K565">
        <v>6450514696</v>
      </c>
      <c r="L565">
        <v>179</v>
      </c>
      <c r="M565">
        <v>170</v>
      </c>
      <c r="N565">
        <v>180</v>
      </c>
      <c r="O565">
        <v>4.4869133793075271</v>
      </c>
      <c r="P565">
        <v>20.875666946677871</v>
      </c>
      <c r="Q565">
        <v>0.87344340693828915</v>
      </c>
      <c r="R565">
        <v>0.94528382305038638</v>
      </c>
      <c r="S565">
        <v>15.52471812662619</v>
      </c>
      <c r="T565">
        <f t="shared" si="33"/>
        <v>-0.93454311750541996</v>
      </c>
      <c r="U565">
        <f t="shared" si="34"/>
        <v>10.346527302697387</v>
      </c>
      <c r="V565">
        <f t="shared" si="35"/>
        <v>46.200035521895252</v>
      </c>
    </row>
    <row r="566" spans="1:22" x14ac:dyDescent="0.3">
      <c r="A566">
        <v>2022</v>
      </c>
      <c r="B566">
        <v>2</v>
      </c>
      <c r="C566">
        <v>11410520</v>
      </c>
      <c r="D566" t="s">
        <v>205</v>
      </c>
      <c r="E566" t="s">
        <v>204</v>
      </c>
      <c r="F566" s="3">
        <v>97650</v>
      </c>
      <c r="H566" s="11" t="str">
        <f t="shared" si="32"/>
        <v>중가</v>
      </c>
      <c r="I566">
        <v>5594976340</v>
      </c>
      <c r="J566">
        <v>1370453786</v>
      </c>
      <c r="K566">
        <v>4622859186</v>
      </c>
      <c r="L566">
        <v>77</v>
      </c>
      <c r="M566">
        <v>78</v>
      </c>
      <c r="N566">
        <v>74</v>
      </c>
      <c r="O566">
        <v>8.2678534891745343</v>
      </c>
      <c r="P566">
        <v>39.686522470934712</v>
      </c>
      <c r="Q566">
        <v>3.0825720627401001</v>
      </c>
      <c r="R566">
        <v>2.0692562579663498</v>
      </c>
      <c r="S566">
        <v>79.381443298969074</v>
      </c>
      <c r="T566">
        <f t="shared" si="33"/>
        <v>-12.412359069078574</v>
      </c>
      <c r="U566">
        <f t="shared" si="34"/>
        <v>16.533404766337053</v>
      </c>
      <c r="V566">
        <f t="shared" si="35"/>
        <v>55.558494752951361</v>
      </c>
    </row>
    <row r="567" spans="1:22" x14ac:dyDescent="0.3">
      <c r="A567">
        <v>2022</v>
      </c>
      <c r="B567">
        <v>2</v>
      </c>
      <c r="C567">
        <v>11410555</v>
      </c>
      <c r="D567" t="s">
        <v>205</v>
      </c>
      <c r="E567" t="s">
        <v>206</v>
      </c>
      <c r="F567" s="3">
        <v>112307</v>
      </c>
      <c r="H567" s="11" t="str">
        <f t="shared" si="32"/>
        <v>중가</v>
      </c>
      <c r="I567">
        <v>1403336543</v>
      </c>
      <c r="J567">
        <v>10908182904</v>
      </c>
      <c r="K567">
        <v>1050891823</v>
      </c>
      <c r="L567">
        <v>37</v>
      </c>
      <c r="M567">
        <v>39</v>
      </c>
      <c r="N567">
        <v>39</v>
      </c>
      <c r="O567">
        <v>3.752414233175895</v>
      </c>
      <c r="P567">
        <v>17.221401891139038</v>
      </c>
      <c r="Q567">
        <v>-0.87135010887235853</v>
      </c>
      <c r="R567">
        <v>5.755833397990457E-2</v>
      </c>
      <c r="S567">
        <v>80.434782608695642</v>
      </c>
      <c r="T567">
        <f t="shared" si="33"/>
        <v>-12.601689710431836</v>
      </c>
      <c r="U567">
        <f t="shared" si="34"/>
        <v>4.8417056992359493</v>
      </c>
      <c r="V567">
        <f t="shared" si="35"/>
        <v>37.873274752347982</v>
      </c>
    </row>
    <row r="568" spans="1:22" x14ac:dyDescent="0.3">
      <c r="A568">
        <v>2022</v>
      </c>
      <c r="B568">
        <v>2</v>
      </c>
      <c r="C568">
        <v>11410565</v>
      </c>
      <c r="D568" t="s">
        <v>205</v>
      </c>
      <c r="E568" t="s">
        <v>207</v>
      </c>
      <c r="F568" s="3">
        <v>112100</v>
      </c>
      <c r="H568" s="11" t="str">
        <f t="shared" si="32"/>
        <v>중가</v>
      </c>
      <c r="I568">
        <v>11464954755</v>
      </c>
      <c r="J568">
        <v>19530525218</v>
      </c>
      <c r="K568">
        <v>9233269537</v>
      </c>
      <c r="L568">
        <v>217</v>
      </c>
      <c r="M568">
        <v>217</v>
      </c>
      <c r="N568">
        <v>212</v>
      </c>
      <c r="O568">
        <v>5.2367819288516531</v>
      </c>
      <c r="P568">
        <v>24.606397542184379</v>
      </c>
      <c r="Q568">
        <v>-0.41297253263657718</v>
      </c>
      <c r="R568">
        <v>0.29077415829123882</v>
      </c>
      <c r="S568">
        <v>193.75</v>
      </c>
      <c r="T568">
        <f t="shared" si="33"/>
        <v>-32.96933628516102</v>
      </c>
      <c r="U568">
        <f t="shared" si="34"/>
        <v>2.470552717202132</v>
      </c>
      <c r="V568">
        <f t="shared" si="35"/>
        <v>34.286596554279015</v>
      </c>
    </row>
    <row r="569" spans="1:22" x14ac:dyDescent="0.3">
      <c r="A569">
        <v>2022</v>
      </c>
      <c r="B569">
        <v>2</v>
      </c>
      <c r="C569">
        <v>11410585</v>
      </c>
      <c r="D569" t="s">
        <v>205</v>
      </c>
      <c r="E569" t="s">
        <v>208</v>
      </c>
      <c r="F569" s="3">
        <v>124398</v>
      </c>
      <c r="H569" s="11" t="str">
        <f t="shared" si="32"/>
        <v>고가</v>
      </c>
      <c r="I569">
        <v>28656909109</v>
      </c>
      <c r="J569">
        <v>9038454840</v>
      </c>
      <c r="K569">
        <v>20747608799</v>
      </c>
      <c r="L569">
        <v>431</v>
      </c>
      <c r="M569">
        <v>428</v>
      </c>
      <c r="N569">
        <v>424</v>
      </c>
      <c r="O569">
        <v>5.9387653857191758</v>
      </c>
      <c r="P569">
        <v>28.098891208797319</v>
      </c>
      <c r="Q569">
        <v>2.1705539958199309</v>
      </c>
      <c r="R569">
        <v>1.6052347693710849</v>
      </c>
      <c r="S569">
        <v>163.8783269961977</v>
      </c>
      <c r="T569">
        <f t="shared" si="33"/>
        <v>-27.60010439959423</v>
      </c>
      <c r="U569">
        <f t="shared" si="34"/>
        <v>6.0904612383946084</v>
      </c>
      <c r="V569">
        <f t="shared" si="35"/>
        <v>39.76218040329276</v>
      </c>
    </row>
    <row r="570" spans="1:22" x14ac:dyDescent="0.3">
      <c r="A570">
        <v>2022</v>
      </c>
      <c r="B570">
        <v>2</v>
      </c>
      <c r="C570">
        <v>11410615</v>
      </c>
      <c r="D570" t="s">
        <v>205</v>
      </c>
      <c r="E570" t="s">
        <v>209</v>
      </c>
      <c r="F570" s="3">
        <v>96148</v>
      </c>
      <c r="H570" s="11" t="str">
        <f t="shared" si="32"/>
        <v>중가</v>
      </c>
      <c r="I570">
        <v>11326303381</v>
      </c>
      <c r="J570">
        <v>4173882679</v>
      </c>
      <c r="K570">
        <v>7800064592</v>
      </c>
      <c r="L570">
        <v>144</v>
      </c>
      <c r="M570">
        <v>145</v>
      </c>
      <c r="N570">
        <v>144</v>
      </c>
      <c r="O570">
        <v>9.0895615313287585</v>
      </c>
      <c r="P570">
        <v>43.774667433544749</v>
      </c>
      <c r="Q570">
        <v>1.71361325942051</v>
      </c>
      <c r="R570">
        <v>1.3727499882089209</v>
      </c>
      <c r="S570">
        <v>47.213114754098363</v>
      </c>
      <c r="T570">
        <f t="shared" si="33"/>
        <v>-6.6303188296007489</v>
      </c>
      <c r="U570">
        <f t="shared" si="34"/>
        <v>20.172788065533936</v>
      </c>
      <c r="V570">
        <f t="shared" si="35"/>
        <v>61.06353674414737</v>
      </c>
    </row>
    <row r="571" spans="1:22" x14ac:dyDescent="0.3">
      <c r="A571">
        <v>2022</v>
      </c>
      <c r="B571">
        <v>2</v>
      </c>
      <c r="C571">
        <v>11410620</v>
      </c>
      <c r="D571" t="s">
        <v>205</v>
      </c>
      <c r="E571" t="s">
        <v>210</v>
      </c>
      <c r="F571" s="3">
        <v>113723</v>
      </c>
      <c r="H571" s="11" t="str">
        <f t="shared" si="32"/>
        <v>중가</v>
      </c>
      <c r="I571">
        <v>4732366055</v>
      </c>
      <c r="J571">
        <v>3607602238</v>
      </c>
      <c r="K571">
        <v>3092980118</v>
      </c>
      <c r="L571">
        <v>82</v>
      </c>
      <c r="M571">
        <v>82</v>
      </c>
      <c r="N571">
        <v>83</v>
      </c>
      <c r="O571">
        <v>5.6386308211410947</v>
      </c>
      <c r="P571">
        <v>26.605667891829039</v>
      </c>
      <c r="Q571">
        <v>0.31177600599991651</v>
      </c>
      <c r="R571">
        <v>0.65951564264692708</v>
      </c>
      <c r="S571">
        <v>66.666666666666671</v>
      </c>
      <c r="T571">
        <f t="shared" si="33"/>
        <v>-10.126963667778892</v>
      </c>
      <c r="U571">
        <f t="shared" si="34"/>
        <v>10.396647974110238</v>
      </c>
      <c r="V571">
        <f t="shared" si="35"/>
        <v>46.275849575560756</v>
      </c>
    </row>
    <row r="572" spans="1:22" x14ac:dyDescent="0.3">
      <c r="A572">
        <v>2022</v>
      </c>
      <c r="B572">
        <v>2</v>
      </c>
      <c r="C572">
        <v>11410640</v>
      </c>
      <c r="D572" t="s">
        <v>205</v>
      </c>
      <c r="E572" t="s">
        <v>211</v>
      </c>
      <c r="F572" s="3">
        <v>99032</v>
      </c>
      <c r="H572" s="11" t="str">
        <f t="shared" si="32"/>
        <v>중가</v>
      </c>
      <c r="I572">
        <v>4754181077</v>
      </c>
      <c r="J572">
        <v>1870188073</v>
      </c>
      <c r="K572">
        <v>3422419514</v>
      </c>
      <c r="L572">
        <v>111</v>
      </c>
      <c r="M572">
        <v>112</v>
      </c>
      <c r="N572">
        <v>113</v>
      </c>
      <c r="O572">
        <v>4.8054568392206729</v>
      </c>
      <c r="P572">
        <v>22.46047782135577</v>
      </c>
      <c r="Q572">
        <v>1.542087154568224</v>
      </c>
      <c r="R572">
        <v>1.2854800081576681</v>
      </c>
      <c r="S572">
        <v>137.03703703703701</v>
      </c>
      <c r="T572">
        <f t="shared" si="33"/>
        <v>-22.775563441338392</v>
      </c>
      <c r="U572">
        <f t="shared" si="34"/>
        <v>4.6546658799079008</v>
      </c>
      <c r="V572">
        <f t="shared" si="35"/>
        <v>37.590352626598317</v>
      </c>
    </row>
    <row r="573" spans="1:22" x14ac:dyDescent="0.3">
      <c r="A573">
        <v>2022</v>
      </c>
      <c r="B573">
        <v>2</v>
      </c>
      <c r="C573">
        <v>11410655</v>
      </c>
      <c r="D573" t="s">
        <v>205</v>
      </c>
      <c r="E573" t="s">
        <v>212</v>
      </c>
      <c r="F573" s="3">
        <v>96190</v>
      </c>
      <c r="H573" s="11" t="str">
        <f t="shared" si="32"/>
        <v>중가</v>
      </c>
      <c r="I573">
        <v>1946974126</v>
      </c>
      <c r="J573">
        <v>2524784740</v>
      </c>
      <c r="K573">
        <v>1523666616</v>
      </c>
      <c r="L573">
        <v>45</v>
      </c>
      <c r="M573">
        <v>43</v>
      </c>
      <c r="N573">
        <v>44</v>
      </c>
      <c r="O573">
        <v>4.9977581047797637</v>
      </c>
      <c r="P573">
        <v>23.417211125362279</v>
      </c>
      <c r="Q573">
        <v>-0.22885539699515139</v>
      </c>
      <c r="R573">
        <v>0.38445027113924107</v>
      </c>
      <c r="S573">
        <v>42.857142857142847</v>
      </c>
      <c r="T573">
        <f t="shared" si="33"/>
        <v>-5.8473622406346939</v>
      </c>
      <c r="U573">
        <f t="shared" si="34"/>
        <v>10.031286944718579</v>
      </c>
      <c r="V573">
        <f t="shared" si="35"/>
        <v>45.72319335790116</v>
      </c>
    </row>
    <row r="574" spans="1:22" x14ac:dyDescent="0.3">
      <c r="A574">
        <v>2022</v>
      </c>
      <c r="B574">
        <v>2</v>
      </c>
      <c r="C574">
        <v>11410660</v>
      </c>
      <c r="D574" t="s">
        <v>205</v>
      </c>
      <c r="E574" t="s">
        <v>213</v>
      </c>
      <c r="F574" s="3">
        <v>88513</v>
      </c>
      <c r="H574" s="11" t="str">
        <f t="shared" si="32"/>
        <v>저가</v>
      </c>
      <c r="I574">
        <v>3288026608</v>
      </c>
      <c r="J574">
        <v>3892469126</v>
      </c>
      <c r="K574">
        <v>2253401667</v>
      </c>
      <c r="L574">
        <v>77</v>
      </c>
      <c r="M574">
        <v>71</v>
      </c>
      <c r="N574">
        <v>75</v>
      </c>
      <c r="O574">
        <v>5.3603732106822051</v>
      </c>
      <c r="P574">
        <v>25.22128634735353</v>
      </c>
      <c r="Q574">
        <v>-0.15528511554853111</v>
      </c>
      <c r="R574">
        <v>0.4218817571497277</v>
      </c>
      <c r="S574">
        <v>48.734177215189867</v>
      </c>
      <c r="T574">
        <f t="shared" si="33"/>
        <v>-6.903719554929781</v>
      </c>
      <c r="U574">
        <f t="shared" si="34"/>
        <v>10.623903658627777</v>
      </c>
      <c r="V574">
        <f t="shared" si="35"/>
        <v>46.619603443498526</v>
      </c>
    </row>
    <row r="575" spans="1:22" x14ac:dyDescent="0.3">
      <c r="A575">
        <v>2022</v>
      </c>
      <c r="B575">
        <v>2</v>
      </c>
      <c r="C575">
        <v>11410685</v>
      </c>
      <c r="D575" t="s">
        <v>205</v>
      </c>
      <c r="E575" t="s">
        <v>214</v>
      </c>
      <c r="F575" s="3">
        <v>102958</v>
      </c>
      <c r="H575" s="11" t="str">
        <f t="shared" si="32"/>
        <v>중가</v>
      </c>
      <c r="I575">
        <v>4258913381</v>
      </c>
      <c r="J575">
        <v>1869416654</v>
      </c>
      <c r="K575">
        <v>3285870086</v>
      </c>
      <c r="L575">
        <v>94</v>
      </c>
      <c r="M575">
        <v>95</v>
      </c>
      <c r="N575">
        <v>94</v>
      </c>
      <c r="O575">
        <v>4.8895438657375356</v>
      </c>
      <c r="P575">
        <v>22.878825867426428</v>
      </c>
      <c r="Q575">
        <v>1.2782044719068819</v>
      </c>
      <c r="R575">
        <v>1.151220348547497</v>
      </c>
      <c r="S575">
        <v>45.631067961165037</v>
      </c>
      <c r="T575">
        <f t="shared" si="33"/>
        <v>-6.345956581661202</v>
      </c>
      <c r="U575">
        <f t="shared" si="34"/>
        <v>9.7658700289243541</v>
      </c>
      <c r="V575">
        <f t="shared" si="35"/>
        <v>45.321715649591795</v>
      </c>
    </row>
    <row r="576" spans="1:22" x14ac:dyDescent="0.3">
      <c r="A576">
        <v>2022</v>
      </c>
      <c r="B576">
        <v>2</v>
      </c>
      <c r="C576">
        <v>11410690</v>
      </c>
      <c r="D576" t="s">
        <v>205</v>
      </c>
      <c r="E576" t="s">
        <v>215</v>
      </c>
      <c r="F576" s="3">
        <v>148558</v>
      </c>
      <c r="H576" s="11" t="str">
        <f t="shared" si="32"/>
        <v>최고가</v>
      </c>
      <c r="I576">
        <v>1223739791</v>
      </c>
      <c r="J576">
        <v>3538742342</v>
      </c>
      <c r="K576">
        <v>1100540695</v>
      </c>
      <c r="L576">
        <v>70</v>
      </c>
      <c r="M576">
        <v>69</v>
      </c>
      <c r="N576">
        <v>70</v>
      </c>
      <c r="O576">
        <v>1.3075324874449119</v>
      </c>
      <c r="P576">
        <v>5.0576764798798708</v>
      </c>
      <c r="Q576">
        <v>-0.65418793663616215</v>
      </c>
      <c r="R576">
        <v>0.16804727941045769</v>
      </c>
      <c r="S576">
        <v>137.25490196078431</v>
      </c>
      <c r="T576">
        <f t="shared" si="33"/>
        <v>-22.814723192959324</v>
      </c>
      <c r="U576">
        <f t="shared" si="34"/>
        <v>-4.2819692620657701</v>
      </c>
      <c r="V576">
        <f t="shared" si="35"/>
        <v>24.072526206001381</v>
      </c>
    </row>
    <row r="577" spans="1:22" x14ac:dyDescent="0.3">
      <c r="A577">
        <v>2022</v>
      </c>
      <c r="B577">
        <v>2</v>
      </c>
      <c r="C577">
        <v>11410700</v>
      </c>
      <c r="D577" t="s">
        <v>205</v>
      </c>
      <c r="E577" t="s">
        <v>216</v>
      </c>
      <c r="F577" s="3">
        <v>81091</v>
      </c>
      <c r="H577" s="11" t="str">
        <f t="shared" si="32"/>
        <v>저가</v>
      </c>
      <c r="I577">
        <v>4534913069</v>
      </c>
      <c r="J577">
        <v>5717126214</v>
      </c>
      <c r="K577">
        <v>3230286438</v>
      </c>
      <c r="L577">
        <v>125</v>
      </c>
      <c r="M577">
        <v>122</v>
      </c>
      <c r="N577">
        <v>124</v>
      </c>
      <c r="O577">
        <v>4.9710002825358073</v>
      </c>
      <c r="P577">
        <v>23.28408615809256</v>
      </c>
      <c r="Q577">
        <v>-0.20678451039003071</v>
      </c>
      <c r="R577">
        <v>0.39567961628994608</v>
      </c>
      <c r="S577">
        <v>162.33766233766229</v>
      </c>
      <c r="T577">
        <f t="shared" si="33"/>
        <v>-27.323180311394641</v>
      </c>
      <c r="U577">
        <f t="shared" si="34"/>
        <v>3.5242249088858788</v>
      </c>
      <c r="V577">
        <f t="shared" si="35"/>
        <v>35.880413193887861</v>
      </c>
    </row>
    <row r="578" spans="1:22" x14ac:dyDescent="0.3">
      <c r="A578">
        <v>2022</v>
      </c>
      <c r="B578">
        <v>2</v>
      </c>
      <c r="C578">
        <v>11410720</v>
      </c>
      <c r="D578" t="s">
        <v>205</v>
      </c>
      <c r="E578" t="s">
        <v>217</v>
      </c>
      <c r="F578" s="3">
        <v>78986</v>
      </c>
      <c r="H578" s="11" t="str">
        <f t="shared" si="32"/>
        <v>저가</v>
      </c>
      <c r="I578">
        <v>6897890143</v>
      </c>
      <c r="J578">
        <v>2798919253</v>
      </c>
      <c r="K578">
        <v>5215593889</v>
      </c>
      <c r="L578">
        <v>109</v>
      </c>
      <c r="M578">
        <v>103</v>
      </c>
      <c r="N578">
        <v>108</v>
      </c>
      <c r="O578">
        <v>8.9021958613396261</v>
      </c>
      <c r="P578">
        <v>42.8424896031757</v>
      </c>
      <c r="Q578">
        <v>1.4644834378864451</v>
      </c>
      <c r="R578">
        <v>1.2459963691363409</v>
      </c>
      <c r="S578">
        <v>129.76190476190479</v>
      </c>
      <c r="T578">
        <f t="shared" si="33"/>
        <v>-21.467907449711007</v>
      </c>
      <c r="U578">
        <f t="shared" si="34"/>
        <v>15.230071840501818</v>
      </c>
      <c r="V578">
        <f t="shared" si="35"/>
        <v>53.58703368513401</v>
      </c>
    </row>
    <row r="579" spans="1:22" x14ac:dyDescent="0.3">
      <c r="A579">
        <v>2022</v>
      </c>
      <c r="B579">
        <v>2</v>
      </c>
      <c r="C579">
        <v>11440555</v>
      </c>
      <c r="D579" t="s">
        <v>219</v>
      </c>
      <c r="E579" t="s">
        <v>218</v>
      </c>
      <c r="F579" s="3">
        <v>152550</v>
      </c>
      <c r="H579" s="11" t="str">
        <f t="shared" ref="H579:H642" si="36">IF(F579 &lt; $G$2, "최저가",
 IF(F579 &lt; $G$3, "저가",
 IF(F579 &lt; $G$4, "중가",
 IF(F579 &lt; $G$5, "고가",
 "최고가"))))</f>
        <v>최고가</v>
      </c>
      <c r="I579">
        <v>2610498477</v>
      </c>
      <c r="J579">
        <v>9740510936</v>
      </c>
      <c r="K579">
        <v>2293968262</v>
      </c>
      <c r="L579">
        <v>110</v>
      </c>
      <c r="M579">
        <v>109</v>
      </c>
      <c r="N579">
        <v>110</v>
      </c>
      <c r="O579">
        <v>1.7285264821270721</v>
      </c>
      <c r="P579">
        <v>7.1521971494559926</v>
      </c>
      <c r="Q579">
        <v>-0.73199573470506085</v>
      </c>
      <c r="R579">
        <v>0.12845980675635471</v>
      </c>
      <c r="S579">
        <v>144.73684210526321</v>
      </c>
      <c r="T579">
        <f t="shared" ref="T579:T642" si="37">1-((S579-4.761905)/(561.111-4.761905))*100</f>
        <v>-24.15955150520433</v>
      </c>
      <c r="U579">
        <f t="shared" ref="U579:U642" si="38">(P579*0.5 + R579*0.2 +T579*0.3)</f>
        <v>-3.6460749154820311</v>
      </c>
      <c r="V579">
        <f t="shared" ref="V579:V642" si="39" xml:space="preserve"> (U579 - MIN($U$2:$U$4657)) / (MAX($U$2:$U$4657) - MIN($U$2:$U$4657)) * 100</f>
        <v>25.034399356510178</v>
      </c>
    </row>
    <row r="580" spans="1:22" x14ac:dyDescent="0.3">
      <c r="A580">
        <v>2022</v>
      </c>
      <c r="B580">
        <v>2</v>
      </c>
      <c r="C580">
        <v>11440565</v>
      </c>
      <c r="D580" t="s">
        <v>219</v>
      </c>
      <c r="E580" t="s">
        <v>220</v>
      </c>
      <c r="F580" s="3">
        <v>128703</v>
      </c>
      <c r="H580" s="11" t="str">
        <f t="shared" si="36"/>
        <v>고가</v>
      </c>
      <c r="I580">
        <v>10997709467</v>
      </c>
      <c r="J580">
        <v>13763833088</v>
      </c>
      <c r="K580">
        <v>7984800335</v>
      </c>
      <c r="L580">
        <v>225</v>
      </c>
      <c r="M580">
        <v>223</v>
      </c>
      <c r="N580">
        <v>222</v>
      </c>
      <c r="O580">
        <v>4.2197677117275374</v>
      </c>
      <c r="P580">
        <v>19.54656931202766</v>
      </c>
      <c r="Q580">
        <v>-0.2009704421228157</v>
      </c>
      <c r="R580">
        <v>0.39863772941292192</v>
      </c>
      <c r="S580">
        <v>222.77227722772281</v>
      </c>
      <c r="T580">
        <f t="shared" si="37"/>
        <v>-38.185895004955981</v>
      </c>
      <c r="U580">
        <f t="shared" si="38"/>
        <v>-1.6027562995903804</v>
      </c>
      <c r="V580">
        <f t="shared" si="39"/>
        <v>28.125185310371727</v>
      </c>
    </row>
    <row r="581" spans="1:22" x14ac:dyDescent="0.3">
      <c r="A581">
        <v>2022</v>
      </c>
      <c r="B581">
        <v>2</v>
      </c>
      <c r="C581">
        <v>11440585</v>
      </c>
      <c r="D581" t="s">
        <v>219</v>
      </c>
      <c r="E581" t="s">
        <v>221</v>
      </c>
      <c r="F581" s="3">
        <v>146430</v>
      </c>
      <c r="H581" s="11" t="str">
        <f t="shared" si="36"/>
        <v>최고가</v>
      </c>
      <c r="I581">
        <v>17900027454</v>
      </c>
      <c r="J581">
        <v>17610695985</v>
      </c>
      <c r="K581">
        <v>12181835723</v>
      </c>
      <c r="L581">
        <v>168</v>
      </c>
      <c r="M581">
        <v>170</v>
      </c>
      <c r="N581">
        <v>165</v>
      </c>
      <c r="O581">
        <v>8.084847706092841</v>
      </c>
      <c r="P581">
        <v>38.776035860297988</v>
      </c>
      <c r="Q581">
        <v>1.6429303489563361E-2</v>
      </c>
      <c r="R581">
        <v>0.50924754871172984</v>
      </c>
      <c r="S581">
        <v>270.9677419354839</v>
      </c>
      <c r="T581">
        <f t="shared" si="37"/>
        <v>-46.848704945854884</v>
      </c>
      <c r="U581">
        <f t="shared" si="38"/>
        <v>5.4352559561348759</v>
      </c>
      <c r="V581">
        <f t="shared" si="39"/>
        <v>38.77109694349636</v>
      </c>
    </row>
    <row r="582" spans="1:22" x14ac:dyDescent="0.3">
      <c r="A582">
        <v>2022</v>
      </c>
      <c r="B582">
        <v>2</v>
      </c>
      <c r="C582">
        <v>11440590</v>
      </c>
      <c r="D582" t="s">
        <v>219</v>
      </c>
      <c r="E582" t="s">
        <v>222</v>
      </c>
      <c r="F582" s="3">
        <v>166892</v>
      </c>
      <c r="H582" s="11" t="str">
        <f t="shared" si="36"/>
        <v>최고가</v>
      </c>
      <c r="I582">
        <v>21064031138</v>
      </c>
      <c r="J582">
        <v>4311777555</v>
      </c>
      <c r="K582">
        <v>15836480565</v>
      </c>
      <c r="L582">
        <v>203</v>
      </c>
      <c r="M582">
        <v>199</v>
      </c>
      <c r="N582">
        <v>206</v>
      </c>
      <c r="O582">
        <v>6.9082400719022621</v>
      </c>
      <c r="P582">
        <v>32.922201741704903</v>
      </c>
      <c r="Q582">
        <v>3.885231408464902</v>
      </c>
      <c r="R582">
        <v>2.4776376244625968</v>
      </c>
      <c r="S582">
        <v>241.66666666666671</v>
      </c>
      <c r="T582">
        <f t="shared" si="37"/>
        <v>-41.582034157288724</v>
      </c>
      <c r="U582">
        <f t="shared" si="38"/>
        <v>4.482018148558355</v>
      </c>
      <c r="V582">
        <f t="shared" si="39"/>
        <v>37.329200411338739</v>
      </c>
    </row>
    <row r="583" spans="1:22" x14ac:dyDescent="0.3">
      <c r="A583">
        <v>2022</v>
      </c>
      <c r="B583">
        <v>2</v>
      </c>
      <c r="C583">
        <v>11440600</v>
      </c>
      <c r="D583" t="s">
        <v>219</v>
      </c>
      <c r="E583" t="s">
        <v>223</v>
      </c>
      <c r="F583" s="3">
        <v>154429</v>
      </c>
      <c r="H583" s="11" t="str">
        <f t="shared" si="36"/>
        <v>최고가</v>
      </c>
      <c r="I583">
        <v>4718553872</v>
      </c>
      <c r="J583">
        <v>3367999878</v>
      </c>
      <c r="K583">
        <v>3650554094</v>
      </c>
      <c r="L583">
        <v>126</v>
      </c>
      <c r="M583">
        <v>126</v>
      </c>
      <c r="N583">
        <v>125</v>
      </c>
      <c r="O583">
        <v>2.694430612411475</v>
      </c>
      <c r="P583">
        <v>11.95774352604273</v>
      </c>
      <c r="Q583">
        <v>0.40099585597431547</v>
      </c>
      <c r="R583">
        <v>0.7049094008398672</v>
      </c>
      <c r="S583">
        <v>144.82758620689651</v>
      </c>
      <c r="T583">
        <f t="shared" si="37"/>
        <v>-24.175862145852236</v>
      </c>
      <c r="U583">
        <f t="shared" si="38"/>
        <v>-1.1329050005663319</v>
      </c>
      <c r="V583">
        <f t="shared" si="39"/>
        <v>28.835896691422512</v>
      </c>
    </row>
    <row r="584" spans="1:22" x14ac:dyDescent="0.3">
      <c r="A584">
        <v>2022</v>
      </c>
      <c r="B584">
        <v>2</v>
      </c>
      <c r="C584">
        <v>11440610</v>
      </c>
      <c r="D584" t="s">
        <v>219</v>
      </c>
      <c r="E584" t="s">
        <v>224</v>
      </c>
      <c r="F584" s="3">
        <v>158127</v>
      </c>
      <c r="H584" s="11" t="str">
        <f t="shared" si="36"/>
        <v>최고가</v>
      </c>
      <c r="I584">
        <v>3617408563</v>
      </c>
      <c r="J584">
        <v>2103486522</v>
      </c>
      <c r="K584">
        <v>2764750363</v>
      </c>
      <c r="L584">
        <v>72</v>
      </c>
      <c r="M584">
        <v>73</v>
      </c>
      <c r="N584">
        <v>72</v>
      </c>
      <c r="O584">
        <v>3.5303399305074912</v>
      </c>
      <c r="P584">
        <v>16.116542384836951</v>
      </c>
      <c r="Q584">
        <v>0.71972034294784037</v>
      </c>
      <c r="R584">
        <v>0.86707177049187389</v>
      </c>
      <c r="S584">
        <v>163.6363636363636</v>
      </c>
      <c r="T584">
        <f t="shared" si="37"/>
        <v>-27.556613116511599</v>
      </c>
      <c r="U584">
        <f t="shared" si="38"/>
        <v>-3.529838843662958E-2</v>
      </c>
      <c r="V584">
        <f t="shared" si="39"/>
        <v>30.496169873123868</v>
      </c>
    </row>
    <row r="585" spans="1:22" x14ac:dyDescent="0.3">
      <c r="A585">
        <v>2022</v>
      </c>
      <c r="B585">
        <v>2</v>
      </c>
      <c r="C585">
        <v>11440630</v>
      </c>
      <c r="D585" t="s">
        <v>219</v>
      </c>
      <c r="E585" t="s">
        <v>225</v>
      </c>
      <c r="F585" s="3">
        <v>142908</v>
      </c>
      <c r="H585" s="11" t="str">
        <f t="shared" si="36"/>
        <v>고가</v>
      </c>
      <c r="I585">
        <v>2715627066</v>
      </c>
      <c r="J585">
        <v>4595796053</v>
      </c>
      <c r="K585">
        <v>1934883975</v>
      </c>
      <c r="L585">
        <v>71</v>
      </c>
      <c r="M585">
        <v>77</v>
      </c>
      <c r="N585">
        <v>73</v>
      </c>
      <c r="O585">
        <v>2.9738066553471278</v>
      </c>
      <c r="P585">
        <v>13.347689472789289</v>
      </c>
      <c r="Q585">
        <v>-0.40910627132217531</v>
      </c>
      <c r="R585">
        <v>0.29274125564980907</v>
      </c>
      <c r="S585">
        <v>91.025641025641022</v>
      </c>
      <c r="T585">
        <f t="shared" si="37"/>
        <v>-14.50532512785718</v>
      </c>
      <c r="U585">
        <f t="shared" si="38"/>
        <v>2.3807954491674534</v>
      </c>
      <c r="V585">
        <f t="shared" si="39"/>
        <v>34.150826977698564</v>
      </c>
    </row>
    <row r="586" spans="1:22" x14ac:dyDescent="0.3">
      <c r="A586">
        <v>2022</v>
      </c>
      <c r="B586">
        <v>2</v>
      </c>
      <c r="C586">
        <v>11440655</v>
      </c>
      <c r="D586" t="s">
        <v>219</v>
      </c>
      <c r="E586" t="s">
        <v>226</v>
      </c>
      <c r="F586" s="3">
        <v>173619</v>
      </c>
      <c r="H586" s="11" t="str">
        <f t="shared" si="36"/>
        <v>최고가</v>
      </c>
      <c r="I586">
        <v>4834429894</v>
      </c>
      <c r="J586">
        <v>39343332865</v>
      </c>
      <c r="K586">
        <v>3143799760</v>
      </c>
      <c r="L586">
        <v>155</v>
      </c>
      <c r="M586">
        <v>160</v>
      </c>
      <c r="N586">
        <v>155</v>
      </c>
      <c r="O586">
        <v>1.996060997156031</v>
      </c>
      <c r="P586">
        <v>8.4832293699422596</v>
      </c>
      <c r="Q586">
        <v>-0.87712200411214447</v>
      </c>
      <c r="R586">
        <v>5.4621677878095319E-2</v>
      </c>
      <c r="S586">
        <v>106.89655172413789</v>
      </c>
      <c r="T586">
        <f t="shared" si="37"/>
        <v>-17.358014355022522</v>
      </c>
      <c r="U586">
        <f t="shared" si="38"/>
        <v>-0.95486528596000753</v>
      </c>
      <c r="V586">
        <f t="shared" si="39"/>
        <v>29.105204984732712</v>
      </c>
    </row>
    <row r="587" spans="1:22" x14ac:dyDescent="0.3">
      <c r="A587">
        <v>2022</v>
      </c>
      <c r="B587">
        <v>2</v>
      </c>
      <c r="C587">
        <v>11440660</v>
      </c>
      <c r="D587" t="s">
        <v>219</v>
      </c>
      <c r="E587" t="s">
        <v>227</v>
      </c>
      <c r="F587" s="3">
        <v>155220</v>
      </c>
      <c r="H587" s="11" t="str">
        <f t="shared" si="36"/>
        <v>최고가</v>
      </c>
      <c r="I587">
        <v>53628788975</v>
      </c>
      <c r="J587">
        <v>10920214626</v>
      </c>
      <c r="K587">
        <v>37811311133</v>
      </c>
      <c r="L587">
        <v>797</v>
      </c>
      <c r="M587">
        <v>788</v>
      </c>
      <c r="N587">
        <v>783</v>
      </c>
      <c r="O587">
        <v>4.8166986935413449</v>
      </c>
      <c r="P587">
        <v>22.516408063916089</v>
      </c>
      <c r="Q587">
        <v>3.9109647394030991</v>
      </c>
      <c r="R587">
        <v>2.4907303678649071</v>
      </c>
      <c r="S587">
        <v>483.03030303030312</v>
      </c>
      <c r="T587">
        <f t="shared" si="37"/>
        <v>-84.965520988275017</v>
      </c>
      <c r="U587">
        <f t="shared" si="38"/>
        <v>-13.733306190951479</v>
      </c>
      <c r="V587">
        <f t="shared" si="39"/>
        <v>9.7761461907556839</v>
      </c>
    </row>
    <row r="588" spans="1:22" x14ac:dyDescent="0.3">
      <c r="A588">
        <v>2022</v>
      </c>
      <c r="B588">
        <v>2</v>
      </c>
      <c r="C588">
        <v>11440680</v>
      </c>
      <c r="D588" t="s">
        <v>219</v>
      </c>
      <c r="E588" t="s">
        <v>228</v>
      </c>
      <c r="F588" s="3">
        <v>131065</v>
      </c>
      <c r="H588" s="11" t="str">
        <f t="shared" si="36"/>
        <v>고가</v>
      </c>
      <c r="I588">
        <v>14675061539</v>
      </c>
      <c r="J588">
        <v>7690229340</v>
      </c>
      <c r="K588">
        <v>9862186053</v>
      </c>
      <c r="L588">
        <v>182</v>
      </c>
      <c r="M588">
        <v>182</v>
      </c>
      <c r="N588">
        <v>179</v>
      </c>
      <c r="O588">
        <v>6.8356418789864026</v>
      </c>
      <c r="P588">
        <v>32.56101270443385</v>
      </c>
      <c r="Q588">
        <v>0.90827358849612672</v>
      </c>
      <c r="R588">
        <v>0.9630049113497543</v>
      </c>
      <c r="S588">
        <v>105.81395348837211</v>
      </c>
      <c r="T588">
        <f t="shared" si="37"/>
        <v>-17.163424618920626</v>
      </c>
      <c r="U588">
        <f t="shared" si="38"/>
        <v>11.324079948810688</v>
      </c>
      <c r="V588">
        <f t="shared" si="39"/>
        <v>47.67871141916774</v>
      </c>
    </row>
    <row r="589" spans="1:22" x14ac:dyDescent="0.3">
      <c r="A589">
        <v>2022</v>
      </c>
      <c r="B589">
        <v>2</v>
      </c>
      <c r="C589">
        <v>11440690</v>
      </c>
      <c r="D589" t="s">
        <v>219</v>
      </c>
      <c r="E589" t="s">
        <v>229</v>
      </c>
      <c r="F589" s="3">
        <v>136665</v>
      </c>
      <c r="H589" s="11" t="str">
        <f t="shared" si="36"/>
        <v>고가</v>
      </c>
      <c r="I589">
        <v>8803006793</v>
      </c>
      <c r="J589">
        <v>2912429597</v>
      </c>
      <c r="K589">
        <v>6573874616</v>
      </c>
      <c r="L589">
        <v>154</v>
      </c>
      <c r="M589">
        <v>148</v>
      </c>
      <c r="N589">
        <v>152</v>
      </c>
      <c r="O589">
        <v>4.6474047872719808</v>
      </c>
      <c r="P589">
        <v>21.674140500973369</v>
      </c>
      <c r="Q589">
        <v>2.0225646663073649</v>
      </c>
      <c r="R589">
        <v>1.5299399572753869</v>
      </c>
      <c r="S589">
        <v>136.283185840708</v>
      </c>
      <c r="T589">
        <f t="shared" si="37"/>
        <v>-22.640063769800506</v>
      </c>
      <c r="U589">
        <f t="shared" si="38"/>
        <v>4.3510391110016107</v>
      </c>
      <c r="V589">
        <f t="shared" si="39"/>
        <v>37.13107753104871</v>
      </c>
    </row>
    <row r="590" spans="1:22" x14ac:dyDescent="0.3">
      <c r="A590">
        <v>2022</v>
      </c>
      <c r="B590">
        <v>2</v>
      </c>
      <c r="C590">
        <v>11440700</v>
      </c>
      <c r="D590" t="s">
        <v>219</v>
      </c>
      <c r="E590" t="s">
        <v>230</v>
      </c>
      <c r="F590" s="3">
        <v>110764</v>
      </c>
      <c r="H590" s="11" t="str">
        <f t="shared" si="36"/>
        <v>중가</v>
      </c>
      <c r="I590">
        <v>3553584447</v>
      </c>
      <c r="J590">
        <v>9903300057</v>
      </c>
      <c r="K590">
        <v>2780258472</v>
      </c>
      <c r="L590">
        <v>112</v>
      </c>
      <c r="M590">
        <v>103</v>
      </c>
      <c r="N590">
        <v>109</v>
      </c>
      <c r="O590">
        <v>3.1827862805905651</v>
      </c>
      <c r="P590">
        <v>14.38740060910399</v>
      </c>
      <c r="Q590">
        <v>-0.64117168756406595</v>
      </c>
      <c r="R590">
        <v>0.17466975706680171</v>
      </c>
      <c r="S590">
        <v>167.1641791044776</v>
      </c>
      <c r="T590">
        <f t="shared" si="37"/>
        <v>-28.190714169217362</v>
      </c>
      <c r="U590">
        <f t="shared" si="38"/>
        <v>-1.228579994799853</v>
      </c>
      <c r="V590">
        <f t="shared" si="39"/>
        <v>28.691175782009321</v>
      </c>
    </row>
    <row r="591" spans="1:22" x14ac:dyDescent="0.3">
      <c r="A591">
        <v>2022</v>
      </c>
      <c r="B591">
        <v>2</v>
      </c>
      <c r="C591">
        <v>11440710</v>
      </c>
      <c r="D591" t="s">
        <v>219</v>
      </c>
      <c r="E591" t="s">
        <v>231</v>
      </c>
      <c r="F591" s="3">
        <v>159504</v>
      </c>
      <c r="H591" s="11" t="str">
        <f t="shared" si="36"/>
        <v>최고가</v>
      </c>
      <c r="I591">
        <v>11564769311</v>
      </c>
      <c r="J591">
        <v>5001629315</v>
      </c>
      <c r="K591">
        <v>9955462368</v>
      </c>
      <c r="L591">
        <v>171</v>
      </c>
      <c r="M591">
        <v>151</v>
      </c>
      <c r="N591">
        <v>163</v>
      </c>
      <c r="O591">
        <v>4.7111483020202138</v>
      </c>
      <c r="P591">
        <v>21.991275925416659</v>
      </c>
      <c r="Q591">
        <v>1.31220040164052</v>
      </c>
      <c r="R591">
        <v>1.1685169816881691</v>
      </c>
      <c r="S591">
        <v>267.1875</v>
      </c>
      <c r="T591">
        <f t="shared" si="37"/>
        <v>-46.169231937008895</v>
      </c>
      <c r="U591">
        <f t="shared" si="38"/>
        <v>-2.6214282220567053</v>
      </c>
      <c r="V591">
        <f t="shared" si="39"/>
        <v>26.584311143677887</v>
      </c>
    </row>
    <row r="592" spans="1:22" x14ac:dyDescent="0.3">
      <c r="A592">
        <v>2022</v>
      </c>
      <c r="B592">
        <v>2</v>
      </c>
      <c r="C592">
        <v>11440720</v>
      </c>
      <c r="D592" t="s">
        <v>219</v>
      </c>
      <c r="E592" t="s">
        <v>232</v>
      </c>
      <c r="F592" s="3">
        <v>101530</v>
      </c>
      <c r="H592" s="11" t="str">
        <f t="shared" si="36"/>
        <v>중가</v>
      </c>
      <c r="I592">
        <v>4914951136</v>
      </c>
      <c r="J592">
        <v>4673122949</v>
      </c>
      <c r="K592">
        <v>4159667800</v>
      </c>
      <c r="L592">
        <v>87</v>
      </c>
      <c r="M592">
        <v>88</v>
      </c>
      <c r="N592">
        <v>85</v>
      </c>
      <c r="O592">
        <v>6.1824847848354407</v>
      </c>
      <c r="P592">
        <v>29.311438954071189</v>
      </c>
      <c r="Q592">
        <v>5.1748731980558897E-2</v>
      </c>
      <c r="R592">
        <v>0.52721755871391152</v>
      </c>
      <c r="S592">
        <v>108.75</v>
      </c>
      <c r="T592">
        <f t="shared" si="37"/>
        <v>-17.691159190256254</v>
      </c>
      <c r="U592">
        <f t="shared" si="38"/>
        <v>9.4538152317015012</v>
      </c>
      <c r="V592">
        <f t="shared" si="39"/>
        <v>44.849692061791892</v>
      </c>
    </row>
    <row r="593" spans="1:22" x14ac:dyDescent="0.3">
      <c r="A593">
        <v>2022</v>
      </c>
      <c r="B593">
        <v>2</v>
      </c>
      <c r="C593">
        <v>11440730</v>
      </c>
      <c r="D593" t="s">
        <v>219</v>
      </c>
      <c r="E593" t="s">
        <v>233</v>
      </c>
      <c r="F593" s="3">
        <v>140311</v>
      </c>
      <c r="H593" s="11" t="str">
        <f t="shared" si="36"/>
        <v>고가</v>
      </c>
      <c r="I593">
        <v>5323902539</v>
      </c>
      <c r="J593">
        <v>14709322350</v>
      </c>
      <c r="K593">
        <v>3877049275</v>
      </c>
      <c r="L593">
        <v>108</v>
      </c>
      <c r="M593">
        <v>105</v>
      </c>
      <c r="N593">
        <v>108</v>
      </c>
      <c r="O593">
        <v>3.9036611431929891</v>
      </c>
      <c r="P593">
        <v>17.973882409250692</v>
      </c>
      <c r="Q593">
        <v>-0.63805929244592285</v>
      </c>
      <c r="R593">
        <v>0.17625329830156519</v>
      </c>
      <c r="S593">
        <v>52.173913043478272</v>
      </c>
      <c r="T593">
        <f t="shared" si="37"/>
        <v>-7.5219888860389492</v>
      </c>
      <c r="U593">
        <f t="shared" si="38"/>
        <v>6.7655951984739744</v>
      </c>
      <c r="V593">
        <f t="shared" si="39"/>
        <v>40.783408587952366</v>
      </c>
    </row>
    <row r="594" spans="1:22" x14ac:dyDescent="0.3">
      <c r="A594">
        <v>2022</v>
      </c>
      <c r="B594">
        <v>2</v>
      </c>
      <c r="C594">
        <v>11440740</v>
      </c>
      <c r="D594" t="s">
        <v>219</v>
      </c>
      <c r="E594" t="s">
        <v>234</v>
      </c>
      <c r="F594" s="3">
        <v>168863</v>
      </c>
      <c r="H594" s="11" t="str">
        <f t="shared" si="36"/>
        <v>최고가</v>
      </c>
      <c r="I594">
        <v>19402866341</v>
      </c>
      <c r="J594">
        <v>11823106240</v>
      </c>
      <c r="K594">
        <v>14167173448</v>
      </c>
      <c r="L594">
        <v>328</v>
      </c>
      <c r="M594">
        <v>324</v>
      </c>
      <c r="N594">
        <v>319</v>
      </c>
      <c r="O594">
        <v>3.8923782598205401</v>
      </c>
      <c r="P594">
        <v>17.917748039795249</v>
      </c>
      <c r="Q594">
        <v>0.64109718268081806</v>
      </c>
      <c r="R594">
        <v>0.82706945344527405</v>
      </c>
      <c r="S594">
        <v>39.047619047619037</v>
      </c>
      <c r="T594">
        <f t="shared" si="37"/>
        <v>-5.1626260122916232</v>
      </c>
      <c r="U594">
        <f t="shared" si="38"/>
        <v>7.5755001068991916</v>
      </c>
      <c r="V594">
        <f t="shared" si="39"/>
        <v>42.008495412618643</v>
      </c>
    </row>
    <row r="595" spans="1:22" x14ac:dyDescent="0.3">
      <c r="A595">
        <v>2022</v>
      </c>
      <c r="B595">
        <v>2</v>
      </c>
      <c r="C595">
        <v>11470510</v>
      </c>
      <c r="D595" t="s">
        <v>236</v>
      </c>
      <c r="E595" t="s">
        <v>235</v>
      </c>
      <c r="F595" s="3">
        <v>133144</v>
      </c>
      <c r="H595" s="11" t="str">
        <f t="shared" si="36"/>
        <v>고가</v>
      </c>
      <c r="I595">
        <v>13927317607</v>
      </c>
      <c r="J595">
        <v>3804127968</v>
      </c>
      <c r="K595">
        <v>10553477843</v>
      </c>
      <c r="L595">
        <v>216</v>
      </c>
      <c r="M595">
        <v>228</v>
      </c>
      <c r="N595">
        <v>225</v>
      </c>
      <c r="O595">
        <v>5.3808343059335613</v>
      </c>
      <c r="P595">
        <v>25.32308396790744</v>
      </c>
      <c r="Q595">
        <v>2.6611064938286528</v>
      </c>
      <c r="R595">
        <v>1.8548207245362229</v>
      </c>
      <c r="S595">
        <v>153.19148936170211</v>
      </c>
      <c r="T595">
        <f t="shared" si="37"/>
        <v>-25.679217364719914</v>
      </c>
      <c r="U595">
        <f t="shared" si="38"/>
        <v>5.3287409194449902</v>
      </c>
      <c r="V595">
        <f t="shared" si="39"/>
        <v>38.609979055803414</v>
      </c>
    </row>
    <row r="596" spans="1:22" x14ac:dyDescent="0.3">
      <c r="A596">
        <v>2022</v>
      </c>
      <c r="B596">
        <v>2</v>
      </c>
      <c r="C596">
        <v>11470520</v>
      </c>
      <c r="D596" t="s">
        <v>236</v>
      </c>
      <c r="E596" t="s">
        <v>237</v>
      </c>
      <c r="F596" s="3">
        <v>107766</v>
      </c>
      <c r="H596" s="11" t="str">
        <f t="shared" si="36"/>
        <v>중가</v>
      </c>
      <c r="I596">
        <v>5465150488</v>
      </c>
      <c r="J596">
        <v>3267732754</v>
      </c>
      <c r="K596">
        <v>3951128908</v>
      </c>
      <c r="L596">
        <v>82</v>
      </c>
      <c r="M596">
        <v>77</v>
      </c>
      <c r="N596">
        <v>84</v>
      </c>
      <c r="O596">
        <v>6.8716969774972139</v>
      </c>
      <c r="P596">
        <v>32.740393289497803</v>
      </c>
      <c r="Q596">
        <v>0.67245943882961734</v>
      </c>
      <c r="R596">
        <v>0.84302611188408727</v>
      </c>
      <c r="S596">
        <v>79.611650485436897</v>
      </c>
      <c r="T596">
        <f t="shared" si="37"/>
        <v>-12.453737259235929</v>
      </c>
      <c r="U596">
        <f t="shared" si="38"/>
        <v>12.802680689354942</v>
      </c>
      <c r="V596">
        <f t="shared" si="39"/>
        <v>49.915287920111147</v>
      </c>
    </row>
    <row r="597" spans="1:22" x14ac:dyDescent="0.3">
      <c r="A597">
        <v>2022</v>
      </c>
      <c r="B597">
        <v>2</v>
      </c>
      <c r="C597">
        <v>11470530</v>
      </c>
      <c r="D597" t="s">
        <v>236</v>
      </c>
      <c r="E597" t="s">
        <v>238</v>
      </c>
      <c r="F597" s="3">
        <v>110789</v>
      </c>
      <c r="H597" s="11" t="str">
        <f t="shared" si="36"/>
        <v>중가</v>
      </c>
      <c r="I597">
        <v>3488572848</v>
      </c>
      <c r="J597">
        <v>3233506638</v>
      </c>
      <c r="K597">
        <v>2785490184</v>
      </c>
      <c r="L597">
        <v>84</v>
      </c>
      <c r="M597">
        <v>81</v>
      </c>
      <c r="N597">
        <v>86</v>
      </c>
      <c r="O597">
        <v>4.1651376483282174</v>
      </c>
      <c r="P597">
        <v>19.274774943425051</v>
      </c>
      <c r="Q597">
        <v>7.8882228662367757E-2</v>
      </c>
      <c r="R597">
        <v>0.54102268602197567</v>
      </c>
      <c r="S597">
        <v>158.49056603773579</v>
      </c>
      <c r="T597">
        <f t="shared" si="37"/>
        <v>-26.631690681142523</v>
      </c>
      <c r="U597">
        <f t="shared" si="38"/>
        <v>1.7560848045741642</v>
      </c>
      <c r="V597">
        <f t="shared" si="39"/>
        <v>33.205870635344596</v>
      </c>
    </row>
    <row r="598" spans="1:22" x14ac:dyDescent="0.3">
      <c r="A598">
        <v>2022</v>
      </c>
      <c r="B598">
        <v>2</v>
      </c>
      <c r="C598">
        <v>11470540</v>
      </c>
      <c r="D598" t="s">
        <v>236</v>
      </c>
      <c r="E598" t="s">
        <v>239</v>
      </c>
      <c r="F598" s="3">
        <v>102858</v>
      </c>
      <c r="H598" s="11" t="str">
        <f t="shared" si="36"/>
        <v>중가</v>
      </c>
      <c r="I598">
        <v>3571491209</v>
      </c>
      <c r="J598">
        <v>1624054444</v>
      </c>
      <c r="K598">
        <v>2760362395</v>
      </c>
      <c r="L598">
        <v>113</v>
      </c>
      <c r="M598">
        <v>114</v>
      </c>
      <c r="N598">
        <v>114</v>
      </c>
      <c r="O598">
        <v>3.4142125707075461</v>
      </c>
      <c r="P598">
        <v>15.53878793114713</v>
      </c>
      <c r="Q598">
        <v>1.1991203695139181</v>
      </c>
      <c r="R598">
        <v>1.1109835108711059</v>
      </c>
      <c r="S598">
        <v>198.2456140350877</v>
      </c>
      <c r="T598">
        <f t="shared" si="37"/>
        <v>-33.777392607259955</v>
      </c>
      <c r="U598">
        <f t="shared" si="38"/>
        <v>-2.1416271144302002</v>
      </c>
      <c r="V598">
        <f t="shared" si="39"/>
        <v>27.310072908174948</v>
      </c>
    </row>
    <row r="599" spans="1:22" x14ac:dyDescent="0.3">
      <c r="A599">
        <v>2022</v>
      </c>
      <c r="B599">
        <v>2</v>
      </c>
      <c r="C599">
        <v>11470550</v>
      </c>
      <c r="D599" t="s">
        <v>236</v>
      </c>
      <c r="E599" t="s">
        <v>240</v>
      </c>
      <c r="F599" s="3">
        <v>188400</v>
      </c>
      <c r="H599" s="11" t="str">
        <f t="shared" si="36"/>
        <v>최고가</v>
      </c>
      <c r="I599">
        <v>1875492236</v>
      </c>
      <c r="J599">
        <v>4575335298</v>
      </c>
      <c r="K599">
        <v>1452316551</v>
      </c>
      <c r="L599">
        <v>56</v>
      </c>
      <c r="M599">
        <v>62</v>
      </c>
      <c r="N599">
        <v>58</v>
      </c>
      <c r="O599">
        <v>1.9751670668621311</v>
      </c>
      <c r="P599">
        <v>8.3792783173808179</v>
      </c>
      <c r="Q599">
        <v>-0.59008638409083869</v>
      </c>
      <c r="R599">
        <v>0.20066121427886879</v>
      </c>
      <c r="S599">
        <v>30.939226519337019</v>
      </c>
      <c r="T599">
        <f t="shared" si="37"/>
        <v>-3.7051971063846194</v>
      </c>
      <c r="U599">
        <f t="shared" si="38"/>
        <v>3.1182122696307966</v>
      </c>
      <c r="V599">
        <f t="shared" si="39"/>
        <v>35.266266113378705</v>
      </c>
    </row>
    <row r="600" spans="1:22" x14ac:dyDescent="0.3">
      <c r="A600">
        <v>2022</v>
      </c>
      <c r="B600">
        <v>2</v>
      </c>
      <c r="C600">
        <v>11470560</v>
      </c>
      <c r="D600" t="s">
        <v>236</v>
      </c>
      <c r="E600" t="s">
        <v>241</v>
      </c>
      <c r="F600" s="3">
        <v>77293</v>
      </c>
      <c r="H600" s="11" t="str">
        <f t="shared" si="36"/>
        <v>저가</v>
      </c>
      <c r="I600">
        <v>4978477312</v>
      </c>
      <c r="J600">
        <v>1933093930</v>
      </c>
      <c r="K600">
        <v>4119508573</v>
      </c>
      <c r="L600">
        <v>161</v>
      </c>
      <c r="M600">
        <v>156</v>
      </c>
      <c r="N600">
        <v>158</v>
      </c>
      <c r="O600">
        <v>4.4451659887545576</v>
      </c>
      <c r="P600">
        <v>20.667966187240491</v>
      </c>
      <c r="Q600">
        <v>1.5753933809103631</v>
      </c>
      <c r="R600">
        <v>1.3024257302736351</v>
      </c>
      <c r="S600">
        <v>247.69230769230771</v>
      </c>
      <c r="T600">
        <f t="shared" si="37"/>
        <v>-42.665102518465979</v>
      </c>
      <c r="U600">
        <f t="shared" si="38"/>
        <v>-2.2050625158648209</v>
      </c>
      <c r="V600">
        <f t="shared" si="39"/>
        <v>27.214118588468359</v>
      </c>
    </row>
    <row r="601" spans="1:22" x14ac:dyDescent="0.3">
      <c r="A601">
        <v>2022</v>
      </c>
      <c r="B601">
        <v>2</v>
      </c>
      <c r="C601">
        <v>11470570</v>
      </c>
      <c r="D601" t="s">
        <v>236</v>
      </c>
      <c r="E601" t="s">
        <v>242</v>
      </c>
      <c r="F601" s="3">
        <v>76971</v>
      </c>
      <c r="H601" s="11" t="str">
        <f t="shared" si="36"/>
        <v>저가</v>
      </c>
      <c r="I601">
        <v>2069785307</v>
      </c>
      <c r="J601">
        <v>843596458</v>
      </c>
      <c r="K601">
        <v>1389401727</v>
      </c>
      <c r="L601">
        <v>41</v>
      </c>
      <c r="M601">
        <v>43</v>
      </c>
      <c r="N601">
        <v>40</v>
      </c>
      <c r="O601">
        <v>7.2873865140283183</v>
      </c>
      <c r="P601">
        <v>34.808523327904297</v>
      </c>
      <c r="Q601">
        <v>1.4535253643751069</v>
      </c>
      <c r="R601">
        <v>1.240421061182148</v>
      </c>
      <c r="S601">
        <v>67.213114754098356</v>
      </c>
      <c r="T601">
        <f t="shared" si="37"/>
        <v>-10.225184028401872</v>
      </c>
      <c r="U601">
        <f t="shared" si="38"/>
        <v>14.584790667668015</v>
      </c>
      <c r="V601">
        <f t="shared" si="39"/>
        <v>52.610961735426997</v>
      </c>
    </row>
    <row r="602" spans="1:22" x14ac:dyDescent="0.3">
      <c r="A602">
        <v>2022</v>
      </c>
      <c r="B602">
        <v>2</v>
      </c>
      <c r="C602">
        <v>11470580</v>
      </c>
      <c r="D602" t="s">
        <v>236</v>
      </c>
      <c r="E602" t="s">
        <v>243</v>
      </c>
      <c r="F602" s="3">
        <v>51682</v>
      </c>
      <c r="H602" s="11" t="str">
        <f t="shared" si="36"/>
        <v>저가</v>
      </c>
      <c r="I602">
        <v>1017417256</v>
      </c>
      <c r="J602">
        <v>2522445396</v>
      </c>
      <c r="K602">
        <v>745845419</v>
      </c>
      <c r="L602">
        <v>52</v>
      </c>
      <c r="M602">
        <v>50</v>
      </c>
      <c r="N602">
        <v>52</v>
      </c>
      <c r="O602">
        <v>4.2064325988284033</v>
      </c>
      <c r="P602">
        <v>19.48022473241091</v>
      </c>
      <c r="Q602">
        <v>-0.59665439830198808</v>
      </c>
      <c r="R602">
        <v>0.19731950445763219</v>
      </c>
      <c r="S602">
        <v>59.770114942528743</v>
      </c>
      <c r="T602">
        <f t="shared" si="37"/>
        <v>-8.8873549785371253</v>
      </c>
      <c r="U602">
        <f t="shared" si="38"/>
        <v>7.1133697735358439</v>
      </c>
      <c r="V602">
        <f t="shared" si="39"/>
        <v>41.309462999316075</v>
      </c>
    </row>
    <row r="603" spans="1:22" x14ac:dyDescent="0.3">
      <c r="A603">
        <v>2022</v>
      </c>
      <c r="B603">
        <v>2</v>
      </c>
      <c r="C603">
        <v>11470590</v>
      </c>
      <c r="D603" t="s">
        <v>236</v>
      </c>
      <c r="E603" t="s">
        <v>244</v>
      </c>
      <c r="F603" s="3">
        <v>66337</v>
      </c>
      <c r="H603" s="11" t="str">
        <f t="shared" si="36"/>
        <v>저가</v>
      </c>
      <c r="I603">
        <v>3367434881</v>
      </c>
      <c r="J603">
        <v>3153259117</v>
      </c>
      <c r="K603">
        <v>2415707390</v>
      </c>
      <c r="L603">
        <v>83</v>
      </c>
      <c r="M603">
        <v>81</v>
      </c>
      <c r="N603">
        <v>84</v>
      </c>
      <c r="O603">
        <v>6.7955212844786548</v>
      </c>
      <c r="P603">
        <v>32.361405547244821</v>
      </c>
      <c r="Q603">
        <v>6.7922031159864241E-2</v>
      </c>
      <c r="R603">
        <v>0.53544629741206129</v>
      </c>
      <c r="S603">
        <v>159.61538461538461</v>
      </c>
      <c r="T603">
        <f t="shared" si="37"/>
        <v>-26.833869239130259</v>
      </c>
      <c r="U603">
        <f t="shared" si="38"/>
        <v>8.2376312613657436</v>
      </c>
      <c r="V603">
        <f t="shared" si="39"/>
        <v>43.010055157595708</v>
      </c>
    </row>
    <row r="604" spans="1:22" x14ac:dyDescent="0.3">
      <c r="A604">
        <v>2022</v>
      </c>
      <c r="B604">
        <v>2</v>
      </c>
      <c r="C604">
        <v>11470600</v>
      </c>
      <c r="D604" t="s">
        <v>236</v>
      </c>
      <c r="E604" t="s">
        <v>245</v>
      </c>
      <c r="F604" s="3">
        <v>92908</v>
      </c>
      <c r="H604" s="11" t="str">
        <f t="shared" si="36"/>
        <v>저가</v>
      </c>
      <c r="I604">
        <v>3775448554</v>
      </c>
      <c r="J604">
        <v>1794794240</v>
      </c>
      <c r="K604">
        <v>2785861743</v>
      </c>
      <c r="L604">
        <v>74</v>
      </c>
      <c r="M604">
        <v>76</v>
      </c>
      <c r="N604">
        <v>75</v>
      </c>
      <c r="O604">
        <v>6.1015646367080043</v>
      </c>
      <c r="P604">
        <v>28.908846696274161</v>
      </c>
      <c r="Q604">
        <v>1.103555087183699</v>
      </c>
      <c r="R604">
        <v>1.0623612892580589</v>
      </c>
      <c r="S604">
        <v>107.2463768115942</v>
      </c>
      <c r="T604">
        <f t="shared" si="37"/>
        <v>-17.420893056650733</v>
      </c>
      <c r="U604">
        <f t="shared" si="38"/>
        <v>9.440627688993473</v>
      </c>
      <c r="V604">
        <f t="shared" si="39"/>
        <v>44.829744183154205</v>
      </c>
    </row>
    <row r="605" spans="1:22" x14ac:dyDescent="0.3">
      <c r="A605">
        <v>2022</v>
      </c>
      <c r="B605">
        <v>2</v>
      </c>
      <c r="C605">
        <v>11470610</v>
      </c>
      <c r="D605" t="s">
        <v>236</v>
      </c>
      <c r="E605" t="s">
        <v>246</v>
      </c>
      <c r="F605" s="3">
        <v>126305</v>
      </c>
      <c r="H605" s="11" t="str">
        <f t="shared" si="36"/>
        <v>고가</v>
      </c>
      <c r="I605">
        <v>2159273961</v>
      </c>
      <c r="J605">
        <v>2077216247</v>
      </c>
      <c r="K605">
        <v>1559560558</v>
      </c>
      <c r="L605">
        <v>46</v>
      </c>
      <c r="M605">
        <v>46</v>
      </c>
      <c r="N605">
        <v>46</v>
      </c>
      <c r="O605">
        <v>4.129399142517336</v>
      </c>
      <c r="P605">
        <v>19.096969463854801</v>
      </c>
      <c r="Q605">
        <v>3.9503693521804037E-2</v>
      </c>
      <c r="R605">
        <v>0.52098746176777821</v>
      </c>
      <c r="S605">
        <v>112.19512195121951</v>
      </c>
      <c r="T605">
        <f t="shared" si="37"/>
        <v>-18.310396640659494</v>
      </c>
      <c r="U605">
        <f t="shared" si="38"/>
        <v>4.1595632320831086</v>
      </c>
      <c r="V605">
        <f t="shared" si="39"/>
        <v>36.841445286492295</v>
      </c>
    </row>
    <row r="606" spans="1:22" x14ac:dyDescent="0.3">
      <c r="A606">
        <v>2022</v>
      </c>
      <c r="B606">
        <v>2</v>
      </c>
      <c r="C606">
        <v>11470611</v>
      </c>
      <c r="D606" t="s">
        <v>236</v>
      </c>
      <c r="E606" t="s">
        <v>247</v>
      </c>
      <c r="F606" s="3">
        <v>55896</v>
      </c>
      <c r="H606" s="11" t="str">
        <f t="shared" si="36"/>
        <v>저가</v>
      </c>
      <c r="I606">
        <v>2441442801</v>
      </c>
      <c r="J606">
        <v>6057901441</v>
      </c>
      <c r="K606">
        <v>1837290971</v>
      </c>
      <c r="L606">
        <v>77</v>
      </c>
      <c r="M606">
        <v>81</v>
      </c>
      <c r="N606">
        <v>77</v>
      </c>
      <c r="O606">
        <v>6.3027863976822758</v>
      </c>
      <c r="P606">
        <v>29.90996106572571</v>
      </c>
      <c r="Q606">
        <v>-0.59698208616002468</v>
      </c>
      <c r="R606">
        <v>0.1971527816555344</v>
      </c>
      <c r="S606">
        <v>64.705882352941174</v>
      </c>
      <c r="T606">
        <f t="shared" si="37"/>
        <v>-9.7745259031905452</v>
      </c>
      <c r="U606">
        <f t="shared" si="38"/>
        <v>12.062053318236799</v>
      </c>
      <c r="V606">
        <f t="shared" si="39"/>
        <v>48.794992407754918</v>
      </c>
    </row>
    <row r="607" spans="1:22" x14ac:dyDescent="0.3">
      <c r="A607">
        <v>2022</v>
      </c>
      <c r="B607">
        <v>2</v>
      </c>
      <c r="C607">
        <v>11470620</v>
      </c>
      <c r="D607" t="s">
        <v>236</v>
      </c>
      <c r="E607" t="s">
        <v>248</v>
      </c>
      <c r="F607" s="3">
        <v>85799</v>
      </c>
      <c r="H607" s="11" t="str">
        <f t="shared" si="36"/>
        <v>저가</v>
      </c>
      <c r="I607">
        <v>7626786504</v>
      </c>
      <c r="J607">
        <v>4135147748</v>
      </c>
      <c r="K607">
        <v>5292812271</v>
      </c>
      <c r="L607">
        <v>102</v>
      </c>
      <c r="M607">
        <v>106</v>
      </c>
      <c r="N607">
        <v>101</v>
      </c>
      <c r="O607">
        <v>9.6831505036813894</v>
      </c>
      <c r="P607">
        <v>46.727879088650873</v>
      </c>
      <c r="Q607">
        <v>0.844380653070682</v>
      </c>
      <c r="R607">
        <v>0.9304971178287833</v>
      </c>
      <c r="S607">
        <v>145.71428571428569</v>
      </c>
      <c r="T607">
        <f t="shared" si="37"/>
        <v>-24.335240405897608</v>
      </c>
      <c r="U607">
        <f t="shared" si="38"/>
        <v>16.249466846121912</v>
      </c>
      <c r="V607">
        <f t="shared" si="39"/>
        <v>55.129001609422865</v>
      </c>
    </row>
    <row r="608" spans="1:22" x14ac:dyDescent="0.3">
      <c r="A608">
        <v>2022</v>
      </c>
      <c r="B608">
        <v>2</v>
      </c>
      <c r="C608">
        <v>11470630</v>
      </c>
      <c r="D608" t="s">
        <v>236</v>
      </c>
      <c r="E608" t="s">
        <v>249</v>
      </c>
      <c r="F608" s="3">
        <v>87786</v>
      </c>
      <c r="H608" s="11" t="str">
        <f t="shared" si="36"/>
        <v>저가</v>
      </c>
      <c r="I608">
        <v>5025917310</v>
      </c>
      <c r="J608">
        <v>1843283803</v>
      </c>
      <c r="K608">
        <v>3761836924</v>
      </c>
      <c r="L608">
        <v>76</v>
      </c>
      <c r="M608">
        <v>70</v>
      </c>
      <c r="N608">
        <v>76</v>
      </c>
      <c r="O608">
        <v>8.3701641771596886</v>
      </c>
      <c r="P608">
        <v>40.195536502988169</v>
      </c>
      <c r="Q608">
        <v>1.7266106835095969</v>
      </c>
      <c r="R608">
        <v>1.3793628879885149</v>
      </c>
      <c r="S608">
        <v>146.15384615384619</v>
      </c>
      <c r="T608">
        <f t="shared" si="37"/>
        <v>-24.414248432244896</v>
      </c>
      <c r="U608">
        <f t="shared" si="38"/>
        <v>13.049366299418319</v>
      </c>
      <c r="V608">
        <f t="shared" si="39"/>
        <v>50.288432085036661</v>
      </c>
    </row>
    <row r="609" spans="1:22" x14ac:dyDescent="0.3">
      <c r="A609">
        <v>2022</v>
      </c>
      <c r="B609">
        <v>2</v>
      </c>
      <c r="C609">
        <v>11470640</v>
      </c>
      <c r="D609" t="s">
        <v>236</v>
      </c>
      <c r="E609" t="s">
        <v>250</v>
      </c>
      <c r="F609" s="3">
        <v>123936</v>
      </c>
      <c r="H609" s="11" t="str">
        <f t="shared" si="36"/>
        <v>고가</v>
      </c>
      <c r="I609">
        <v>1731468624</v>
      </c>
      <c r="J609">
        <v>12273765672</v>
      </c>
      <c r="K609">
        <v>1323701877</v>
      </c>
      <c r="L609">
        <v>50</v>
      </c>
      <c r="M609">
        <v>50</v>
      </c>
      <c r="N609">
        <v>50</v>
      </c>
      <c r="O609">
        <v>3.1045927360358032</v>
      </c>
      <c r="P609">
        <v>13.99837369336135</v>
      </c>
      <c r="Q609">
        <v>-0.85892930741296625</v>
      </c>
      <c r="R609">
        <v>6.3877856576859821E-2</v>
      </c>
      <c r="S609">
        <v>18.382352941176471</v>
      </c>
      <c r="T609">
        <f t="shared" si="37"/>
        <v>-1.4481837147908849</v>
      </c>
      <c r="U609">
        <f t="shared" si="38"/>
        <v>6.5775073035587814</v>
      </c>
      <c r="V609">
        <f t="shared" si="39"/>
        <v>40.498901111157522</v>
      </c>
    </row>
    <row r="610" spans="1:22" x14ac:dyDescent="0.3">
      <c r="A610">
        <v>2022</v>
      </c>
      <c r="B610">
        <v>2</v>
      </c>
      <c r="C610">
        <v>11470650</v>
      </c>
      <c r="D610" t="s">
        <v>236</v>
      </c>
      <c r="E610" t="s">
        <v>251</v>
      </c>
      <c r="F610" s="3">
        <v>107515</v>
      </c>
      <c r="H610" s="11" t="str">
        <f t="shared" si="36"/>
        <v>중가</v>
      </c>
      <c r="I610">
        <v>15134287324</v>
      </c>
      <c r="J610">
        <v>1865376052</v>
      </c>
      <c r="K610">
        <v>11178423609</v>
      </c>
      <c r="L610">
        <v>246</v>
      </c>
      <c r="M610">
        <v>220</v>
      </c>
      <c r="N610">
        <v>237</v>
      </c>
      <c r="O610">
        <v>6.3579235132040353</v>
      </c>
      <c r="P610">
        <v>30.184278109626351</v>
      </c>
      <c r="Q610">
        <v>7.113263439708831</v>
      </c>
      <c r="R610">
        <v>4.1200132337849462</v>
      </c>
      <c r="S610">
        <v>243.56435643564359</v>
      </c>
      <c r="T610">
        <f t="shared" si="37"/>
        <v>-41.923131102719516</v>
      </c>
      <c r="U610">
        <f t="shared" si="38"/>
        <v>3.339202370754311</v>
      </c>
      <c r="V610">
        <f t="shared" si="39"/>
        <v>35.600542469098663</v>
      </c>
    </row>
    <row r="611" spans="1:22" x14ac:dyDescent="0.3">
      <c r="A611">
        <v>2022</v>
      </c>
      <c r="B611">
        <v>2</v>
      </c>
      <c r="C611">
        <v>11470680</v>
      </c>
      <c r="D611" t="s">
        <v>236</v>
      </c>
      <c r="E611" t="s">
        <v>252</v>
      </c>
      <c r="F611" s="3">
        <v>106379</v>
      </c>
      <c r="H611" s="11" t="str">
        <f t="shared" si="36"/>
        <v>중가</v>
      </c>
      <c r="I611">
        <v>2265517306</v>
      </c>
      <c r="J611">
        <v>5558901361</v>
      </c>
      <c r="K611">
        <v>1827836121</v>
      </c>
      <c r="L611">
        <v>53</v>
      </c>
      <c r="M611">
        <v>51</v>
      </c>
      <c r="N611">
        <v>55</v>
      </c>
      <c r="O611">
        <v>4.4647084216882629</v>
      </c>
      <c r="P611">
        <v>20.765193297913061</v>
      </c>
      <c r="Q611">
        <v>-0.59245232845929607</v>
      </c>
      <c r="R611">
        <v>0.19945745629686679</v>
      </c>
      <c r="S611">
        <v>43.801652892561982</v>
      </c>
      <c r="T611">
        <f t="shared" si="37"/>
        <v>-6.0171315534470287</v>
      </c>
      <c r="U611">
        <f t="shared" si="38"/>
        <v>8.6173486741817964</v>
      </c>
      <c r="V611">
        <f t="shared" si="39"/>
        <v>43.584427277949722</v>
      </c>
    </row>
    <row r="612" spans="1:22" x14ac:dyDescent="0.3">
      <c r="A612">
        <v>2022</v>
      </c>
      <c r="B612">
        <v>2</v>
      </c>
      <c r="C612">
        <v>11500510</v>
      </c>
      <c r="D612" t="s">
        <v>254</v>
      </c>
      <c r="E612" t="s">
        <v>253</v>
      </c>
      <c r="F612" s="3">
        <v>109564</v>
      </c>
      <c r="H612" s="11" t="str">
        <f t="shared" si="36"/>
        <v>중가</v>
      </c>
      <c r="I612">
        <v>5918223695</v>
      </c>
      <c r="J612">
        <v>7371795155</v>
      </c>
      <c r="K612">
        <v>4884852367</v>
      </c>
      <c r="L612">
        <v>91</v>
      </c>
      <c r="M612">
        <v>92</v>
      </c>
      <c r="N612">
        <v>93</v>
      </c>
      <c r="O612">
        <v>6.5953765449904704</v>
      </c>
      <c r="P612">
        <v>31.365649552954629</v>
      </c>
      <c r="Q612">
        <v>-0.1971801209118107</v>
      </c>
      <c r="R612">
        <v>0.40056618955464268</v>
      </c>
      <c r="S612">
        <v>52.298850574712652</v>
      </c>
      <c r="T612">
        <f t="shared" si="37"/>
        <v>-7.5444455651918787</v>
      </c>
      <c r="U612">
        <f t="shared" si="38"/>
        <v>13.499604344830679</v>
      </c>
      <c r="V612">
        <f t="shared" si="39"/>
        <v>50.969475861485272</v>
      </c>
    </row>
    <row r="613" spans="1:22" x14ac:dyDescent="0.3">
      <c r="A613">
        <v>2022</v>
      </c>
      <c r="B613">
        <v>2</v>
      </c>
      <c r="C613">
        <v>11500520</v>
      </c>
      <c r="D613" t="s">
        <v>254</v>
      </c>
      <c r="E613" t="s">
        <v>255</v>
      </c>
      <c r="F613" s="3">
        <v>119297</v>
      </c>
      <c r="H613" s="11" t="str">
        <f t="shared" si="36"/>
        <v>고가</v>
      </c>
      <c r="I613">
        <v>8734926739</v>
      </c>
      <c r="J613">
        <v>1289871968</v>
      </c>
      <c r="K613">
        <v>6556880037</v>
      </c>
      <c r="L613">
        <v>142</v>
      </c>
      <c r="M613">
        <v>137</v>
      </c>
      <c r="N613">
        <v>141</v>
      </c>
      <c r="O613">
        <v>5.7292647374486494</v>
      </c>
      <c r="P613">
        <v>27.056587889426929</v>
      </c>
      <c r="Q613">
        <v>5.7719331497248261</v>
      </c>
      <c r="R613">
        <v>3.4375639485880809</v>
      </c>
      <c r="S613">
        <v>221.875</v>
      </c>
      <c r="T613">
        <f t="shared" si="37"/>
        <v>-38.024615470975107</v>
      </c>
      <c r="U613">
        <f t="shared" si="38"/>
        <v>2.8084220931385477</v>
      </c>
      <c r="V613">
        <f t="shared" si="39"/>
        <v>34.797668059849642</v>
      </c>
    </row>
    <row r="614" spans="1:22" x14ac:dyDescent="0.3">
      <c r="A614">
        <v>2022</v>
      </c>
      <c r="B614">
        <v>2</v>
      </c>
      <c r="C614">
        <v>11500530</v>
      </c>
      <c r="D614" t="s">
        <v>254</v>
      </c>
      <c r="E614" t="s">
        <v>256</v>
      </c>
      <c r="F614" s="3">
        <v>128159</v>
      </c>
      <c r="H614" s="11" t="str">
        <f t="shared" si="36"/>
        <v>고가</v>
      </c>
      <c r="I614">
        <v>1461185852</v>
      </c>
      <c r="J614">
        <v>10193313585</v>
      </c>
      <c r="K614">
        <v>1098455014</v>
      </c>
      <c r="L614">
        <v>40</v>
      </c>
      <c r="M614">
        <v>41</v>
      </c>
      <c r="N614">
        <v>41</v>
      </c>
      <c r="O614">
        <v>3.1670421811100971</v>
      </c>
      <c r="P614">
        <v>14.30907088896012</v>
      </c>
      <c r="Q614">
        <v>-0.856652516395629</v>
      </c>
      <c r="R614">
        <v>6.5036254634315879E-2</v>
      </c>
      <c r="S614">
        <v>43.478260869565219</v>
      </c>
      <c r="T614">
        <f t="shared" si="37"/>
        <v>-5.9590040169949798</v>
      </c>
      <c r="U614">
        <f t="shared" si="38"/>
        <v>5.3798414903084293</v>
      </c>
      <c r="V614">
        <f t="shared" si="39"/>
        <v>38.687275335214096</v>
      </c>
    </row>
    <row r="615" spans="1:22" x14ac:dyDescent="0.3">
      <c r="A615">
        <v>2022</v>
      </c>
      <c r="B615">
        <v>2</v>
      </c>
      <c r="C615">
        <v>11500535</v>
      </c>
      <c r="D615" t="s">
        <v>254</v>
      </c>
      <c r="E615" t="s">
        <v>257</v>
      </c>
      <c r="F615" s="3">
        <v>130584</v>
      </c>
      <c r="H615" s="11" t="str">
        <f t="shared" si="36"/>
        <v>고가</v>
      </c>
      <c r="I615">
        <v>11503127935</v>
      </c>
      <c r="J615">
        <v>10131364309</v>
      </c>
      <c r="K615">
        <v>8020529848</v>
      </c>
      <c r="L615">
        <v>179</v>
      </c>
      <c r="M615">
        <v>179</v>
      </c>
      <c r="N615">
        <v>174</v>
      </c>
      <c r="O615">
        <v>5.4680243753763111</v>
      </c>
      <c r="P615">
        <v>25.756870209365569</v>
      </c>
      <c r="Q615">
        <v>0.1353977198097023</v>
      </c>
      <c r="R615">
        <v>0.56977694351101538</v>
      </c>
      <c r="S615">
        <v>226.58227848101271</v>
      </c>
      <c r="T615">
        <f t="shared" si="37"/>
        <v>-38.870717050598003</v>
      </c>
      <c r="U615">
        <f t="shared" si="38"/>
        <v>1.3311753782055877</v>
      </c>
      <c r="V615">
        <f t="shared" si="39"/>
        <v>32.563139699273584</v>
      </c>
    </row>
    <row r="616" spans="1:22" x14ac:dyDescent="0.3">
      <c r="A616">
        <v>2022</v>
      </c>
      <c r="B616">
        <v>2</v>
      </c>
      <c r="C616">
        <v>11500540</v>
      </c>
      <c r="D616" t="s">
        <v>254</v>
      </c>
      <c r="E616" t="s">
        <v>258</v>
      </c>
      <c r="F616" s="3">
        <v>95408</v>
      </c>
      <c r="H616" s="11" t="str">
        <f t="shared" si="36"/>
        <v>중가</v>
      </c>
      <c r="I616">
        <v>12297741847</v>
      </c>
      <c r="J616">
        <v>740035406</v>
      </c>
      <c r="K616">
        <v>9144313401</v>
      </c>
      <c r="L616">
        <v>263</v>
      </c>
      <c r="M616">
        <v>255</v>
      </c>
      <c r="N616">
        <v>251</v>
      </c>
      <c r="O616">
        <v>5.4455571747328504</v>
      </c>
      <c r="P616">
        <v>25.645091854496709</v>
      </c>
      <c r="Q616">
        <v>15.61777497035054</v>
      </c>
      <c r="R616">
        <v>8.4469846429701843</v>
      </c>
      <c r="S616">
        <v>234.82142857142861</v>
      </c>
      <c r="T616">
        <f t="shared" si="37"/>
        <v>-40.351648746984765</v>
      </c>
      <c r="U616">
        <f t="shared" si="38"/>
        <v>2.4064482317469622</v>
      </c>
      <c r="V616">
        <f t="shared" si="39"/>
        <v>34.189630157710511</v>
      </c>
    </row>
    <row r="617" spans="1:22" x14ac:dyDescent="0.3">
      <c r="A617">
        <v>2022</v>
      </c>
      <c r="B617">
        <v>2</v>
      </c>
      <c r="C617">
        <v>11500550</v>
      </c>
      <c r="D617" t="s">
        <v>254</v>
      </c>
      <c r="E617" t="s">
        <v>259</v>
      </c>
      <c r="F617" s="3">
        <v>64799</v>
      </c>
      <c r="H617" s="11" t="str">
        <f t="shared" si="36"/>
        <v>저가</v>
      </c>
      <c r="I617">
        <v>965752214</v>
      </c>
      <c r="J617">
        <v>4924506276</v>
      </c>
      <c r="K617">
        <v>629392314</v>
      </c>
      <c r="L617">
        <v>38</v>
      </c>
      <c r="M617">
        <v>33</v>
      </c>
      <c r="N617">
        <v>33</v>
      </c>
      <c r="O617">
        <v>4.3578402182764169</v>
      </c>
      <c r="P617">
        <v>20.233504808780179</v>
      </c>
      <c r="Q617">
        <v>-0.80388852001130029</v>
      </c>
      <c r="R617">
        <v>9.1881806312004835E-2</v>
      </c>
      <c r="S617">
        <v>84.444444444444443</v>
      </c>
      <c r="T617">
        <f t="shared" si="37"/>
        <v>-13.322399400046557</v>
      </c>
      <c r="U617">
        <f t="shared" si="38"/>
        <v>6.138408945638524</v>
      </c>
      <c r="V617">
        <f t="shared" si="39"/>
        <v>39.834707565193391</v>
      </c>
    </row>
    <row r="618" spans="1:22" x14ac:dyDescent="0.3">
      <c r="A618">
        <v>2022</v>
      </c>
      <c r="B618">
        <v>2</v>
      </c>
      <c r="C618">
        <v>11500560</v>
      </c>
      <c r="D618" t="s">
        <v>254</v>
      </c>
      <c r="E618" t="s">
        <v>260</v>
      </c>
      <c r="F618" s="3">
        <v>106652</v>
      </c>
      <c r="H618" s="11" t="str">
        <f t="shared" si="36"/>
        <v>중가</v>
      </c>
      <c r="I618">
        <v>5578470150</v>
      </c>
      <c r="J618">
        <v>4471529625</v>
      </c>
      <c r="K618">
        <v>4376362065</v>
      </c>
      <c r="L618">
        <v>117</v>
      </c>
      <c r="M618">
        <v>119</v>
      </c>
      <c r="N618">
        <v>118</v>
      </c>
      <c r="O618">
        <v>4.9672696715883902</v>
      </c>
      <c r="P618">
        <v>23.265525699182909</v>
      </c>
      <c r="Q618">
        <v>0.2475529892078038</v>
      </c>
      <c r="R618">
        <v>0.62683990854158134</v>
      </c>
      <c r="S618">
        <v>220.75471698113211</v>
      </c>
      <c r="T618">
        <f t="shared" si="37"/>
        <v>-37.823252149108299</v>
      </c>
      <c r="U618">
        <f t="shared" si="38"/>
        <v>0.41115518656728156</v>
      </c>
      <c r="V618">
        <f t="shared" si="39"/>
        <v>31.17148914440218</v>
      </c>
    </row>
    <row r="619" spans="1:22" x14ac:dyDescent="0.3">
      <c r="A619">
        <v>2022</v>
      </c>
      <c r="B619">
        <v>2</v>
      </c>
      <c r="C619">
        <v>11500570</v>
      </c>
      <c r="D619" t="s">
        <v>254</v>
      </c>
      <c r="E619" t="s">
        <v>261</v>
      </c>
      <c r="F619" s="3">
        <v>86839</v>
      </c>
      <c r="H619" s="11" t="str">
        <f t="shared" si="36"/>
        <v>저가</v>
      </c>
      <c r="I619">
        <v>5370639504</v>
      </c>
      <c r="J619">
        <v>5116855339</v>
      </c>
      <c r="K619">
        <v>4029555234</v>
      </c>
      <c r="L619">
        <v>141</v>
      </c>
      <c r="M619">
        <v>132</v>
      </c>
      <c r="N619">
        <v>139</v>
      </c>
      <c r="O619">
        <v>4.8735964604153059</v>
      </c>
      <c r="P619">
        <v>22.79948466423722</v>
      </c>
      <c r="Q619">
        <v>4.9597682206430647E-2</v>
      </c>
      <c r="R619">
        <v>0.52612313596677862</v>
      </c>
      <c r="S619">
        <v>171.95121951219511</v>
      </c>
      <c r="T619">
        <f t="shared" si="37"/>
        <v>-29.051152417565284</v>
      </c>
      <c r="U619">
        <f t="shared" si="38"/>
        <v>2.7896212340423823</v>
      </c>
      <c r="V619">
        <f t="shared" si="39"/>
        <v>34.769229307927638</v>
      </c>
    </row>
    <row r="620" spans="1:22" x14ac:dyDescent="0.3">
      <c r="A620">
        <v>2022</v>
      </c>
      <c r="B620">
        <v>2</v>
      </c>
      <c r="C620">
        <v>11500590</v>
      </c>
      <c r="D620" t="s">
        <v>254</v>
      </c>
      <c r="E620" t="s">
        <v>262</v>
      </c>
      <c r="F620" s="3">
        <v>100660</v>
      </c>
      <c r="H620" s="11" t="str">
        <f t="shared" si="36"/>
        <v>중가</v>
      </c>
      <c r="I620">
        <v>5451897569</v>
      </c>
      <c r="J620">
        <v>7586681286</v>
      </c>
      <c r="K620">
        <v>4909185901</v>
      </c>
      <c r="L620">
        <v>136</v>
      </c>
      <c r="M620">
        <v>134</v>
      </c>
      <c r="N620">
        <v>133</v>
      </c>
      <c r="O620">
        <v>4.4249599449190899</v>
      </c>
      <c r="P620">
        <v>20.567437493248789</v>
      </c>
      <c r="Q620">
        <v>-0.28138571221377118</v>
      </c>
      <c r="R620">
        <v>0.35772361302989458</v>
      </c>
      <c r="S620">
        <v>138.7755102040816</v>
      </c>
      <c r="T620">
        <f t="shared" si="37"/>
        <v>-23.088042275701298</v>
      </c>
      <c r="U620">
        <f t="shared" si="38"/>
        <v>3.4288507865199849</v>
      </c>
      <c r="V620">
        <f t="shared" si="39"/>
        <v>35.736147392422659</v>
      </c>
    </row>
    <row r="621" spans="1:22" x14ac:dyDescent="0.3">
      <c r="A621">
        <v>2022</v>
      </c>
      <c r="B621">
        <v>2</v>
      </c>
      <c r="C621">
        <v>11500591</v>
      </c>
      <c r="D621" t="s">
        <v>254</v>
      </c>
      <c r="E621" t="s">
        <v>263</v>
      </c>
      <c r="F621" s="3">
        <v>130795</v>
      </c>
      <c r="H621" s="11" t="str">
        <f t="shared" si="36"/>
        <v>고가</v>
      </c>
      <c r="I621">
        <v>9721154359</v>
      </c>
      <c r="J621">
        <v>3750783813</v>
      </c>
      <c r="K621">
        <v>6801971405</v>
      </c>
      <c r="L621">
        <v>225</v>
      </c>
      <c r="M621">
        <v>206</v>
      </c>
      <c r="N621">
        <v>223</v>
      </c>
      <c r="O621">
        <v>3.6703008936329069</v>
      </c>
      <c r="P621">
        <v>16.812873291935251</v>
      </c>
      <c r="Q621">
        <v>1.5917661064087569</v>
      </c>
      <c r="R621">
        <v>1.3107559341738511</v>
      </c>
      <c r="S621">
        <v>202.70270270270271</v>
      </c>
      <c r="T621">
        <f t="shared" si="37"/>
        <v>-34.578524254218962</v>
      </c>
      <c r="U621">
        <f t="shared" si="38"/>
        <v>-1.7049694434632912</v>
      </c>
      <c r="V621">
        <f t="shared" si="39"/>
        <v>27.970574596738818</v>
      </c>
    </row>
    <row r="622" spans="1:22" x14ac:dyDescent="0.3">
      <c r="A622">
        <v>2022</v>
      </c>
      <c r="B622">
        <v>2</v>
      </c>
      <c r="C622">
        <v>11500593</v>
      </c>
      <c r="D622" t="s">
        <v>254</v>
      </c>
      <c r="E622" t="s">
        <v>264</v>
      </c>
      <c r="F622" s="3">
        <v>96338</v>
      </c>
      <c r="H622" s="11" t="str">
        <f t="shared" si="36"/>
        <v>중가</v>
      </c>
      <c r="I622">
        <v>4384645165</v>
      </c>
      <c r="J622">
        <v>37189487308</v>
      </c>
      <c r="K622">
        <v>3487046422</v>
      </c>
      <c r="L622">
        <v>108</v>
      </c>
      <c r="M622">
        <v>102</v>
      </c>
      <c r="N622">
        <v>105</v>
      </c>
      <c r="O622">
        <v>4.6824221136453126</v>
      </c>
      <c r="P622">
        <v>21.84835798342845</v>
      </c>
      <c r="Q622">
        <v>-0.88209987600294781</v>
      </c>
      <c r="R622">
        <v>5.2089009273615497E-2</v>
      </c>
      <c r="S622">
        <v>203.77358490566041</v>
      </c>
      <c r="T622">
        <f t="shared" si="37"/>
        <v>-34.771008112390369</v>
      </c>
      <c r="U622">
        <f t="shared" si="38"/>
        <v>0.50329435985183757</v>
      </c>
      <c r="V622">
        <f t="shared" si="39"/>
        <v>31.310861663388433</v>
      </c>
    </row>
    <row r="623" spans="1:22" x14ac:dyDescent="0.3">
      <c r="A623">
        <v>2022</v>
      </c>
      <c r="B623">
        <v>2</v>
      </c>
      <c r="C623">
        <v>11500603</v>
      </c>
      <c r="D623" t="s">
        <v>254</v>
      </c>
      <c r="E623" t="s">
        <v>265</v>
      </c>
      <c r="F623" s="3">
        <v>171312</v>
      </c>
      <c r="H623" s="11" t="str">
        <f t="shared" si="36"/>
        <v>최고가</v>
      </c>
      <c r="I623">
        <v>40946436458</v>
      </c>
      <c r="J623">
        <v>5263868805</v>
      </c>
      <c r="K623">
        <v>33634540972</v>
      </c>
      <c r="L623">
        <v>573</v>
      </c>
      <c r="M623">
        <v>546</v>
      </c>
      <c r="N623">
        <v>572</v>
      </c>
      <c r="O623">
        <v>4.6348020953582676</v>
      </c>
      <c r="P623">
        <v>21.61143984718969</v>
      </c>
      <c r="Q623">
        <v>6.7787722253081499</v>
      </c>
      <c r="R623">
        <v>3.9498289832115119</v>
      </c>
      <c r="S623">
        <v>121.91489361702131</v>
      </c>
      <c r="T623">
        <f t="shared" si="37"/>
        <v>-20.057460085743703</v>
      </c>
      <c r="U623">
        <f t="shared" si="38"/>
        <v>5.5784476945140371</v>
      </c>
      <c r="V623">
        <f t="shared" si="39"/>
        <v>38.987693126905668</v>
      </c>
    </row>
    <row r="624" spans="1:22" x14ac:dyDescent="0.3">
      <c r="A624">
        <v>2022</v>
      </c>
      <c r="B624">
        <v>2</v>
      </c>
      <c r="C624">
        <v>11500604</v>
      </c>
      <c r="D624" t="s">
        <v>254</v>
      </c>
      <c r="E624" t="s">
        <v>266</v>
      </c>
      <c r="F624" s="3">
        <v>139028</v>
      </c>
      <c r="H624" s="11" t="str">
        <f t="shared" si="36"/>
        <v>고가</v>
      </c>
      <c r="I624">
        <v>991981427</v>
      </c>
      <c r="J624">
        <v>4007686696</v>
      </c>
      <c r="K624">
        <v>727538006</v>
      </c>
      <c r="L624">
        <v>28</v>
      </c>
      <c r="M624">
        <v>27</v>
      </c>
      <c r="N624">
        <v>27</v>
      </c>
      <c r="O624">
        <v>2.8313967216150591</v>
      </c>
      <c r="P624">
        <v>12.639174497462911</v>
      </c>
      <c r="Q624">
        <v>-0.75248029543075834</v>
      </c>
      <c r="R624">
        <v>0.1180375610729363</v>
      </c>
      <c r="S624">
        <v>28</v>
      </c>
      <c r="T624">
        <f t="shared" si="37"/>
        <v>-3.1768909500967188</v>
      </c>
      <c r="U624">
        <f t="shared" si="38"/>
        <v>5.3901274759170272</v>
      </c>
      <c r="V624">
        <f t="shared" si="39"/>
        <v>38.702834230235865</v>
      </c>
    </row>
    <row r="625" spans="1:22" x14ac:dyDescent="0.3">
      <c r="A625">
        <v>2022</v>
      </c>
      <c r="B625">
        <v>2</v>
      </c>
      <c r="C625">
        <v>11500611</v>
      </c>
      <c r="D625" t="s">
        <v>254</v>
      </c>
      <c r="E625" t="s">
        <v>267</v>
      </c>
      <c r="F625" s="3">
        <v>121378</v>
      </c>
      <c r="H625" s="11" t="str">
        <f t="shared" si="36"/>
        <v>고가</v>
      </c>
      <c r="I625">
        <v>6185597485</v>
      </c>
      <c r="J625">
        <v>7052080903</v>
      </c>
      <c r="K625">
        <v>4770766267</v>
      </c>
      <c r="L625">
        <v>212</v>
      </c>
      <c r="M625">
        <v>196</v>
      </c>
      <c r="N625">
        <v>201</v>
      </c>
      <c r="O625">
        <v>2.67093493305198</v>
      </c>
      <c r="P625">
        <v>11.84084830500437</v>
      </c>
      <c r="Q625">
        <v>-0.1228691828579834</v>
      </c>
      <c r="R625">
        <v>0.43837451084271828</v>
      </c>
      <c r="S625">
        <v>72.10884353741497</v>
      </c>
      <c r="T625">
        <f t="shared" si="37"/>
        <v>-11.105158279697564</v>
      </c>
      <c r="U625">
        <f t="shared" si="38"/>
        <v>2.6765515707614589</v>
      </c>
      <c r="V625">
        <f t="shared" si="39"/>
        <v>34.598196692476215</v>
      </c>
    </row>
    <row r="626" spans="1:22" x14ac:dyDescent="0.3">
      <c r="A626">
        <v>2022</v>
      </c>
      <c r="B626">
        <v>2</v>
      </c>
      <c r="C626">
        <v>11500615</v>
      </c>
      <c r="D626" t="s">
        <v>254</v>
      </c>
      <c r="E626" t="s">
        <v>268</v>
      </c>
      <c r="F626" s="3">
        <v>128684</v>
      </c>
      <c r="H626" s="11" t="str">
        <f t="shared" si="36"/>
        <v>고가</v>
      </c>
      <c r="I626">
        <v>4227530672</v>
      </c>
      <c r="J626">
        <v>6568709784</v>
      </c>
      <c r="K626">
        <v>2996421097</v>
      </c>
      <c r="L626">
        <v>105</v>
      </c>
      <c r="M626">
        <v>101</v>
      </c>
      <c r="N626">
        <v>101</v>
      </c>
      <c r="O626">
        <v>3.4764053267599939</v>
      </c>
      <c r="P626">
        <v>15.84820805280018</v>
      </c>
      <c r="Q626">
        <v>-0.35641384518199021</v>
      </c>
      <c r="R626">
        <v>0.31955039343129221</v>
      </c>
      <c r="S626">
        <v>77.205882352941174</v>
      </c>
      <c r="T626">
        <f t="shared" si="37"/>
        <v>-12.021316652441248</v>
      </c>
      <c r="U626">
        <f t="shared" si="38"/>
        <v>4.3816191093539736</v>
      </c>
      <c r="V626">
        <f t="shared" si="39"/>
        <v>37.177333767663747</v>
      </c>
    </row>
    <row r="627" spans="1:22" x14ac:dyDescent="0.3">
      <c r="A627">
        <v>2022</v>
      </c>
      <c r="B627">
        <v>2</v>
      </c>
      <c r="C627">
        <v>11500620</v>
      </c>
      <c r="D627" t="s">
        <v>254</v>
      </c>
      <c r="E627" t="s">
        <v>269</v>
      </c>
      <c r="F627" s="3">
        <v>128890</v>
      </c>
      <c r="H627" s="11" t="str">
        <f t="shared" si="36"/>
        <v>고가</v>
      </c>
      <c r="I627">
        <v>7804682120</v>
      </c>
      <c r="J627">
        <v>4666353887</v>
      </c>
      <c r="K627">
        <v>6907988310</v>
      </c>
      <c r="L627">
        <v>144</v>
      </c>
      <c r="M627">
        <v>145</v>
      </c>
      <c r="N627">
        <v>145</v>
      </c>
      <c r="O627">
        <v>4.6723029447064146</v>
      </c>
      <c r="P627">
        <v>21.798013302104781</v>
      </c>
      <c r="Q627">
        <v>0.67254398380351554</v>
      </c>
      <c r="R627">
        <v>0.84306912713352644</v>
      </c>
      <c r="S627">
        <v>13.247470101195949</v>
      </c>
      <c r="T627">
        <f t="shared" si="37"/>
        <v>-0.52522313372253215</v>
      </c>
      <c r="U627">
        <f t="shared" si="38"/>
        <v>10.910053536362337</v>
      </c>
      <c r="V627">
        <f t="shared" si="39"/>
        <v>47.052442461321128</v>
      </c>
    </row>
    <row r="628" spans="1:22" x14ac:dyDescent="0.3">
      <c r="A628">
        <v>2022</v>
      </c>
      <c r="B628">
        <v>2</v>
      </c>
      <c r="C628">
        <v>11500630</v>
      </c>
      <c r="D628" t="s">
        <v>254</v>
      </c>
      <c r="E628" t="s">
        <v>270</v>
      </c>
      <c r="F628" s="3">
        <v>96053</v>
      </c>
      <c r="H628" s="11" t="str">
        <f t="shared" si="36"/>
        <v>중가</v>
      </c>
      <c r="I628">
        <v>8471239264</v>
      </c>
      <c r="J628">
        <v>1617357250</v>
      </c>
      <c r="K628">
        <v>6623125954</v>
      </c>
      <c r="L628">
        <v>178</v>
      </c>
      <c r="M628">
        <v>173</v>
      </c>
      <c r="N628">
        <v>176</v>
      </c>
      <c r="O628">
        <v>5.5052050916594331</v>
      </c>
      <c r="P628">
        <v>25.941850944835299</v>
      </c>
      <c r="Q628">
        <v>4.2377044490325186</v>
      </c>
      <c r="R628">
        <v>2.6569707658840169</v>
      </c>
      <c r="S628">
        <v>120.2702702702703</v>
      </c>
      <c r="T628">
        <f t="shared" si="37"/>
        <v>-19.761850124025148</v>
      </c>
      <c r="U628">
        <f t="shared" si="38"/>
        <v>7.5737645883869087</v>
      </c>
      <c r="V628">
        <f t="shared" si="39"/>
        <v>42.005870214473468</v>
      </c>
    </row>
    <row r="629" spans="1:22" x14ac:dyDescent="0.3">
      <c r="A629">
        <v>2022</v>
      </c>
      <c r="B629">
        <v>2</v>
      </c>
      <c r="C629">
        <v>11500640</v>
      </c>
      <c r="D629" t="s">
        <v>254</v>
      </c>
      <c r="E629" t="s">
        <v>271</v>
      </c>
      <c r="F629" s="3">
        <v>78663</v>
      </c>
      <c r="H629" s="11" t="str">
        <f t="shared" si="36"/>
        <v>저가</v>
      </c>
      <c r="I629">
        <v>6198436927</v>
      </c>
      <c r="J629">
        <v>4624420863</v>
      </c>
      <c r="K629">
        <v>4948511529</v>
      </c>
      <c r="L629">
        <v>133</v>
      </c>
      <c r="M629">
        <v>129</v>
      </c>
      <c r="N629">
        <v>130</v>
      </c>
      <c r="O629">
        <v>6.5829041360419387</v>
      </c>
      <c r="P629">
        <v>31.3035970803016</v>
      </c>
      <c r="Q629">
        <v>0.34037041840064891</v>
      </c>
      <c r="R629">
        <v>0.67406406256200779</v>
      </c>
      <c r="S629">
        <v>20.748829953198129</v>
      </c>
      <c r="T629">
        <f t="shared" si="37"/>
        <v>-1.8735420075048612</v>
      </c>
      <c r="U629">
        <f t="shared" si="38"/>
        <v>15.224548750411744</v>
      </c>
      <c r="V629">
        <f t="shared" si="39"/>
        <v>53.57867929089538</v>
      </c>
    </row>
    <row r="630" spans="1:22" x14ac:dyDescent="0.3">
      <c r="A630">
        <v>2022</v>
      </c>
      <c r="B630">
        <v>2</v>
      </c>
      <c r="C630">
        <v>11500641</v>
      </c>
      <c r="D630" t="s">
        <v>254</v>
      </c>
      <c r="E630" t="s">
        <v>272</v>
      </c>
      <c r="F630" s="3">
        <v>133672</v>
      </c>
      <c r="H630" s="11" t="str">
        <f t="shared" si="36"/>
        <v>고가</v>
      </c>
      <c r="I630">
        <v>1795151304</v>
      </c>
      <c r="J630">
        <v>975887657</v>
      </c>
      <c r="K630">
        <v>1265046407</v>
      </c>
      <c r="L630">
        <v>46</v>
      </c>
      <c r="M630">
        <v>44</v>
      </c>
      <c r="N630">
        <v>47</v>
      </c>
      <c r="O630">
        <v>3.2438463259841739</v>
      </c>
      <c r="P630">
        <v>14.69118529196799</v>
      </c>
      <c r="Q630">
        <v>0.83950610618287591</v>
      </c>
      <c r="R630">
        <v>0.92801701947859871</v>
      </c>
      <c r="S630">
        <v>18.03921568627451</v>
      </c>
      <c r="T630">
        <f t="shared" si="37"/>
        <v>-1.386507105987925</v>
      </c>
      <c r="U630">
        <f t="shared" si="38"/>
        <v>7.1152439180833378</v>
      </c>
      <c r="V630">
        <f t="shared" si="39"/>
        <v>41.312297887423028</v>
      </c>
    </row>
    <row r="631" spans="1:22" x14ac:dyDescent="0.3">
      <c r="A631">
        <v>2022</v>
      </c>
      <c r="B631">
        <v>2</v>
      </c>
      <c r="C631">
        <v>11530510</v>
      </c>
      <c r="D631" t="s">
        <v>274</v>
      </c>
      <c r="E631" t="s">
        <v>273</v>
      </c>
      <c r="F631" s="3">
        <v>124753</v>
      </c>
      <c r="H631" s="11" t="str">
        <f t="shared" si="36"/>
        <v>고가</v>
      </c>
      <c r="I631">
        <v>5111202603</v>
      </c>
      <c r="J631">
        <v>7343180179</v>
      </c>
      <c r="K631">
        <v>4019887391</v>
      </c>
      <c r="L631">
        <v>144</v>
      </c>
      <c r="M631">
        <v>142</v>
      </c>
      <c r="N631">
        <v>145</v>
      </c>
      <c r="O631">
        <v>3.161310083910994</v>
      </c>
      <c r="P631">
        <v>14.28055267678798</v>
      </c>
      <c r="Q631">
        <v>-0.30395244588754627</v>
      </c>
      <c r="R631">
        <v>0.34624198812371321</v>
      </c>
      <c r="S631">
        <v>97.959183673469383</v>
      </c>
      <c r="T631">
        <f t="shared" si="37"/>
        <v>-15.751582686311259</v>
      </c>
      <c r="U631">
        <f t="shared" si="38"/>
        <v>2.4840499301253551</v>
      </c>
      <c r="V631">
        <f t="shared" si="39"/>
        <v>34.307012849513114</v>
      </c>
    </row>
    <row r="632" spans="1:22" x14ac:dyDescent="0.3">
      <c r="A632">
        <v>2022</v>
      </c>
      <c r="B632">
        <v>2</v>
      </c>
      <c r="C632">
        <v>11530520</v>
      </c>
      <c r="D632" t="s">
        <v>274</v>
      </c>
      <c r="E632" t="s">
        <v>275</v>
      </c>
      <c r="F632" s="3">
        <v>119622</v>
      </c>
      <c r="H632" s="11" t="str">
        <f t="shared" si="36"/>
        <v>고가</v>
      </c>
      <c r="I632">
        <v>1221540873</v>
      </c>
      <c r="J632">
        <v>29479577006</v>
      </c>
      <c r="K632">
        <v>926504929</v>
      </c>
      <c r="L632">
        <v>27</v>
      </c>
      <c r="M632">
        <v>26</v>
      </c>
      <c r="N632">
        <v>27</v>
      </c>
      <c r="O632">
        <v>4.2023349992806551</v>
      </c>
      <c r="P632">
        <v>19.459838439359661</v>
      </c>
      <c r="Q632">
        <v>-0.95856314787856767</v>
      </c>
      <c r="R632">
        <v>1.3185611933686191E-2</v>
      </c>
      <c r="S632">
        <v>26.47058823529412</v>
      </c>
      <c r="T632">
        <f t="shared" si="37"/>
        <v>-2.9019894937178106</v>
      </c>
      <c r="U632">
        <f t="shared" si="38"/>
        <v>8.8619594939512254</v>
      </c>
      <c r="V632">
        <f t="shared" si="39"/>
        <v>43.954433051902889</v>
      </c>
    </row>
    <row r="633" spans="1:22" x14ac:dyDescent="0.3">
      <c r="A633">
        <v>2022</v>
      </c>
      <c r="B633">
        <v>2</v>
      </c>
      <c r="C633">
        <v>11530530</v>
      </c>
      <c r="D633" t="s">
        <v>274</v>
      </c>
      <c r="E633" t="s">
        <v>276</v>
      </c>
      <c r="F633" s="3">
        <v>115848</v>
      </c>
      <c r="H633" s="11" t="str">
        <f t="shared" si="36"/>
        <v>고가</v>
      </c>
      <c r="I633">
        <v>8339724560</v>
      </c>
      <c r="J633">
        <v>5947771119</v>
      </c>
      <c r="K633">
        <v>7027570581</v>
      </c>
      <c r="L633">
        <v>268</v>
      </c>
      <c r="M633">
        <v>274</v>
      </c>
      <c r="N633">
        <v>272</v>
      </c>
      <c r="O633">
        <v>2.984598134709139</v>
      </c>
      <c r="P633">
        <v>13.40137901911192</v>
      </c>
      <c r="Q633">
        <v>0.40215963142209138</v>
      </c>
      <c r="R633">
        <v>0.70550151281138884</v>
      </c>
      <c r="S633">
        <v>152.27272727272731</v>
      </c>
      <c r="T633">
        <f t="shared" si="37"/>
        <v>-25.514076071738245</v>
      </c>
      <c r="U633">
        <f t="shared" si="38"/>
        <v>-0.81243300940323504</v>
      </c>
      <c r="V633">
        <f t="shared" si="39"/>
        <v>29.320652383065198</v>
      </c>
    </row>
    <row r="634" spans="1:22" x14ac:dyDescent="0.3">
      <c r="A634">
        <v>2022</v>
      </c>
      <c r="B634">
        <v>2</v>
      </c>
      <c r="C634">
        <v>11530540</v>
      </c>
      <c r="D634" t="s">
        <v>274</v>
      </c>
      <c r="E634" t="s">
        <v>277</v>
      </c>
      <c r="F634" s="3">
        <v>178610</v>
      </c>
      <c r="H634" s="11" t="str">
        <f t="shared" si="36"/>
        <v>최고가</v>
      </c>
      <c r="I634">
        <v>36210153961</v>
      </c>
      <c r="J634">
        <v>13565752830</v>
      </c>
      <c r="K634">
        <v>26006653174</v>
      </c>
      <c r="L634">
        <v>377</v>
      </c>
      <c r="M634">
        <v>370</v>
      </c>
      <c r="N634">
        <v>382</v>
      </c>
      <c r="O634">
        <v>5.9750389577979064</v>
      </c>
      <c r="P634">
        <v>28.279358739066058</v>
      </c>
      <c r="Q634">
        <v>1.6692329142930431</v>
      </c>
      <c r="R634">
        <v>1.3501699159961389</v>
      </c>
      <c r="S634">
        <v>369.60784313725492</v>
      </c>
      <c r="T634">
        <f t="shared" si="37"/>
        <v>-64.578598296678265</v>
      </c>
      <c r="U634">
        <f t="shared" si="38"/>
        <v>-4.9638661362712213</v>
      </c>
      <c r="V634">
        <f t="shared" si="39"/>
        <v>23.041068231515787</v>
      </c>
    </row>
    <row r="635" spans="1:22" x14ac:dyDescent="0.3">
      <c r="A635">
        <v>2022</v>
      </c>
      <c r="B635">
        <v>2</v>
      </c>
      <c r="C635">
        <v>11530550</v>
      </c>
      <c r="D635" t="s">
        <v>274</v>
      </c>
      <c r="E635" t="s">
        <v>278</v>
      </c>
      <c r="F635" s="3">
        <v>111960</v>
      </c>
      <c r="H635" s="11" t="str">
        <f t="shared" si="36"/>
        <v>중가</v>
      </c>
      <c r="I635">
        <v>6822062688</v>
      </c>
      <c r="J635">
        <v>972584444</v>
      </c>
      <c r="K635">
        <v>5172642175</v>
      </c>
      <c r="L635">
        <v>164</v>
      </c>
      <c r="M635">
        <v>163</v>
      </c>
      <c r="N635">
        <v>161</v>
      </c>
      <c r="O635">
        <v>4.1282544578929166</v>
      </c>
      <c r="P635">
        <v>19.091274452438299</v>
      </c>
      <c r="Q635">
        <v>6.0143654158630566</v>
      </c>
      <c r="R635">
        <v>3.560909949174309</v>
      </c>
      <c r="S635">
        <v>356.52173913043481</v>
      </c>
      <c r="T635">
        <f t="shared" si="37"/>
        <v>-62.226459302577773</v>
      </c>
      <c r="U635">
        <f t="shared" si="38"/>
        <v>-8.4101185747193181</v>
      </c>
      <c r="V635">
        <f t="shared" si="39"/>
        <v>17.828161860783982</v>
      </c>
    </row>
    <row r="636" spans="1:22" x14ac:dyDescent="0.3">
      <c r="A636">
        <v>2022</v>
      </c>
      <c r="B636">
        <v>2</v>
      </c>
      <c r="C636">
        <v>11530560</v>
      </c>
      <c r="D636" t="s">
        <v>274</v>
      </c>
      <c r="E636" t="s">
        <v>279</v>
      </c>
      <c r="F636" s="3">
        <v>113081</v>
      </c>
      <c r="H636" s="11" t="str">
        <f t="shared" si="36"/>
        <v>중가</v>
      </c>
      <c r="I636">
        <v>16951491841</v>
      </c>
      <c r="J636">
        <v>5490263400</v>
      </c>
      <c r="K636">
        <v>11885106757</v>
      </c>
      <c r="L636">
        <v>278</v>
      </c>
      <c r="M636">
        <v>272</v>
      </c>
      <c r="N636">
        <v>279</v>
      </c>
      <c r="O636">
        <v>5.9914367534102997</v>
      </c>
      <c r="P636">
        <v>28.360940714769949</v>
      </c>
      <c r="Q636">
        <v>2.0875552967094442</v>
      </c>
      <c r="R636">
        <v>1.563006241988097</v>
      </c>
      <c r="S636">
        <v>269.90291262135918</v>
      </c>
      <c r="T636">
        <f t="shared" si="37"/>
        <v>-46.657309053654366</v>
      </c>
      <c r="U636">
        <f t="shared" si="38"/>
        <v>0.49587888968628491</v>
      </c>
      <c r="V636">
        <f t="shared" si="39"/>
        <v>31.299644797427973</v>
      </c>
    </row>
    <row r="637" spans="1:22" x14ac:dyDescent="0.3">
      <c r="A637">
        <v>2022</v>
      </c>
      <c r="B637">
        <v>2</v>
      </c>
      <c r="C637">
        <v>11530595</v>
      </c>
      <c r="D637" t="s">
        <v>274</v>
      </c>
      <c r="E637" t="s">
        <v>280</v>
      </c>
      <c r="F637" s="3">
        <v>118873</v>
      </c>
      <c r="H637" s="11" t="str">
        <f t="shared" si="36"/>
        <v>고가</v>
      </c>
      <c r="I637">
        <v>1045791716</v>
      </c>
      <c r="J637">
        <v>4027777337</v>
      </c>
      <c r="K637">
        <v>911350734</v>
      </c>
      <c r="L637">
        <v>78</v>
      </c>
      <c r="M637">
        <v>78</v>
      </c>
      <c r="N637">
        <v>75</v>
      </c>
      <c r="O637">
        <v>1.2532129156106</v>
      </c>
      <c r="P637">
        <v>4.7874268625298946</v>
      </c>
      <c r="Q637">
        <v>-0.74035513175141543</v>
      </c>
      <c r="R637">
        <v>0.1242066674799506</v>
      </c>
      <c r="S637">
        <v>195</v>
      </c>
      <c r="T637">
        <f t="shared" si="37"/>
        <v>-33.194015360086091</v>
      </c>
      <c r="U637">
        <f t="shared" si="38"/>
        <v>-7.5396498432648897</v>
      </c>
      <c r="V637">
        <f t="shared" si="39"/>
        <v>19.1448593682263</v>
      </c>
    </row>
    <row r="638" spans="1:22" x14ac:dyDescent="0.3">
      <c r="A638">
        <v>2022</v>
      </c>
      <c r="B638">
        <v>2</v>
      </c>
      <c r="C638">
        <v>11530720</v>
      </c>
      <c r="D638" t="s">
        <v>274</v>
      </c>
      <c r="E638" t="s">
        <v>281</v>
      </c>
      <c r="F638" s="3">
        <v>85068</v>
      </c>
      <c r="H638" s="11" t="str">
        <f t="shared" si="36"/>
        <v>저가</v>
      </c>
      <c r="I638">
        <v>6662073137</v>
      </c>
      <c r="J638">
        <v>3856743848</v>
      </c>
      <c r="K638">
        <v>4787728799</v>
      </c>
      <c r="L638">
        <v>126</v>
      </c>
      <c r="M638">
        <v>133</v>
      </c>
      <c r="N638">
        <v>128</v>
      </c>
      <c r="O638">
        <v>6.9060563739069956</v>
      </c>
      <c r="P638">
        <v>32.911337452320787</v>
      </c>
      <c r="Q638">
        <v>0.72738283888227773</v>
      </c>
      <c r="R638">
        <v>0.87097033664841916</v>
      </c>
      <c r="S638">
        <v>108.6206896551724</v>
      </c>
      <c r="T638">
        <f t="shared" si="37"/>
        <v>-17.667916527332967</v>
      </c>
      <c r="U638">
        <f t="shared" si="38"/>
        <v>11.329487835290188</v>
      </c>
      <c r="V638">
        <f t="shared" si="39"/>
        <v>47.686891552917281</v>
      </c>
    </row>
    <row r="639" spans="1:22" x14ac:dyDescent="0.3">
      <c r="A639">
        <v>2022</v>
      </c>
      <c r="B639">
        <v>2</v>
      </c>
      <c r="C639">
        <v>11530730</v>
      </c>
      <c r="D639" t="s">
        <v>274</v>
      </c>
      <c r="E639" t="s">
        <v>282</v>
      </c>
      <c r="F639" s="3">
        <v>60889</v>
      </c>
      <c r="H639" s="11" t="str">
        <f t="shared" si="36"/>
        <v>저가</v>
      </c>
      <c r="I639">
        <v>4244915717</v>
      </c>
      <c r="J639">
        <v>3864690410</v>
      </c>
      <c r="K639">
        <v>3706594523</v>
      </c>
      <c r="L639">
        <v>109</v>
      </c>
      <c r="M639">
        <v>100</v>
      </c>
      <c r="N639">
        <v>106</v>
      </c>
      <c r="O639">
        <v>7.106589383944236</v>
      </c>
      <c r="P639">
        <v>33.909025162266452</v>
      </c>
      <c r="Q639">
        <v>9.8384415480255769E-2</v>
      </c>
      <c r="R639">
        <v>0.55094511419125392</v>
      </c>
      <c r="S639">
        <v>106.8627450980392</v>
      </c>
      <c r="T639">
        <f t="shared" si="37"/>
        <v>-17.35193784183997</v>
      </c>
      <c r="U639">
        <f t="shared" si="38"/>
        <v>11.859120251419487</v>
      </c>
      <c r="V639">
        <f t="shared" si="39"/>
        <v>48.488029671931514</v>
      </c>
    </row>
    <row r="640" spans="1:22" x14ac:dyDescent="0.3">
      <c r="A640">
        <v>2022</v>
      </c>
      <c r="B640">
        <v>2</v>
      </c>
      <c r="C640">
        <v>11530740</v>
      </c>
      <c r="D640" t="s">
        <v>274</v>
      </c>
      <c r="E640" t="s">
        <v>283</v>
      </c>
      <c r="F640" s="3">
        <v>84761</v>
      </c>
      <c r="H640" s="11" t="str">
        <f t="shared" si="36"/>
        <v>저가</v>
      </c>
      <c r="I640">
        <v>5456958123</v>
      </c>
      <c r="J640">
        <v>2423711322</v>
      </c>
      <c r="K640">
        <v>3411339496</v>
      </c>
      <c r="L640">
        <v>134</v>
      </c>
      <c r="M640">
        <v>135</v>
      </c>
      <c r="N640">
        <v>135</v>
      </c>
      <c r="O640">
        <v>5.3383524238859268</v>
      </c>
      <c r="P640">
        <v>25.111728981481939</v>
      </c>
      <c r="Q640">
        <v>1.251488481102206</v>
      </c>
      <c r="R640">
        <v>1.1376276421394469</v>
      </c>
      <c r="S640">
        <v>102.2900763358779</v>
      </c>
      <c r="T640">
        <f t="shared" si="37"/>
        <v>-16.530031451903035</v>
      </c>
      <c r="U640">
        <f t="shared" si="38"/>
        <v>7.8243805835979492</v>
      </c>
      <c r="V640">
        <f t="shared" si="39"/>
        <v>42.38495959964667</v>
      </c>
    </row>
    <row r="641" spans="1:22" x14ac:dyDescent="0.3">
      <c r="A641">
        <v>2022</v>
      </c>
      <c r="B641">
        <v>2</v>
      </c>
      <c r="C641">
        <v>11530750</v>
      </c>
      <c r="D641" t="s">
        <v>274</v>
      </c>
      <c r="E641" t="s">
        <v>284</v>
      </c>
      <c r="F641" s="3">
        <v>113123</v>
      </c>
      <c r="H641" s="11" t="str">
        <f t="shared" si="36"/>
        <v>중가</v>
      </c>
      <c r="I641">
        <v>4595209057</v>
      </c>
      <c r="J641">
        <v>2965136865</v>
      </c>
      <c r="K641">
        <v>3676334132</v>
      </c>
      <c r="L641">
        <v>59</v>
      </c>
      <c r="M641">
        <v>57</v>
      </c>
      <c r="N641">
        <v>60</v>
      </c>
      <c r="O641">
        <v>7.6499718861756616</v>
      </c>
      <c r="P641">
        <v>36.612450619128303</v>
      </c>
      <c r="Q641">
        <v>0.54974602057702993</v>
      </c>
      <c r="R641">
        <v>0.78059131473092613</v>
      </c>
      <c r="S641">
        <v>73.75</v>
      </c>
      <c r="T641">
        <f t="shared" si="37"/>
        <v>-11.400145092354288</v>
      </c>
      <c r="U641">
        <f t="shared" si="38"/>
        <v>15.042300044804051</v>
      </c>
      <c r="V641">
        <f t="shared" si="39"/>
        <v>53.303004349640126</v>
      </c>
    </row>
    <row r="642" spans="1:22" x14ac:dyDescent="0.3">
      <c r="A642">
        <v>2022</v>
      </c>
      <c r="B642">
        <v>2</v>
      </c>
      <c r="C642">
        <v>11530760</v>
      </c>
      <c r="D642" t="s">
        <v>274</v>
      </c>
      <c r="E642" t="s">
        <v>285</v>
      </c>
      <c r="F642" s="3">
        <v>92190</v>
      </c>
      <c r="H642" s="11" t="str">
        <f t="shared" si="36"/>
        <v>저가</v>
      </c>
      <c r="I642">
        <v>2478283350</v>
      </c>
      <c r="J642">
        <v>2649519118</v>
      </c>
      <c r="K642">
        <v>1831748210</v>
      </c>
      <c r="L642">
        <v>79</v>
      </c>
      <c r="M642">
        <v>78</v>
      </c>
      <c r="N642">
        <v>77</v>
      </c>
      <c r="O642">
        <v>3.7809204802226919</v>
      </c>
      <c r="P642">
        <v>17.363225585552161</v>
      </c>
      <c r="Q642">
        <v>-6.4628998838573398E-2</v>
      </c>
      <c r="R642">
        <v>0.46800626690650948</v>
      </c>
      <c r="S642">
        <v>97.53086419753086</v>
      </c>
      <c r="T642">
        <f t="shared" si="37"/>
        <v>-15.674595147410255</v>
      </c>
      <c r="U642">
        <f t="shared" si="38"/>
        <v>4.0728355019343061</v>
      </c>
      <c r="V642">
        <f t="shared" si="39"/>
        <v>36.710258281162126</v>
      </c>
    </row>
    <row r="643" spans="1:22" x14ac:dyDescent="0.3">
      <c r="A643">
        <v>2022</v>
      </c>
      <c r="B643">
        <v>2</v>
      </c>
      <c r="C643">
        <v>11530770</v>
      </c>
      <c r="D643" t="s">
        <v>274</v>
      </c>
      <c r="E643" t="s">
        <v>286</v>
      </c>
      <c r="F643" s="3">
        <v>106458</v>
      </c>
      <c r="H643" s="11" t="str">
        <f t="shared" ref="H643:H706" si="40">IF(F643 &lt; $G$2, "최저가",
 IF(F643 &lt; $G$3, "저가",
 IF(F643 &lt; $G$4, "중가",
 IF(F643 &lt; $G$5, "고가",
 "최고가"))))</f>
        <v>중가</v>
      </c>
      <c r="I643">
        <v>3488242796</v>
      </c>
      <c r="J643">
        <v>2402314605</v>
      </c>
      <c r="K643">
        <v>2659846247</v>
      </c>
      <c r="L643">
        <v>95</v>
      </c>
      <c r="M643">
        <v>95</v>
      </c>
      <c r="N643">
        <v>99</v>
      </c>
      <c r="O643">
        <v>3.8323246122156291</v>
      </c>
      <c r="P643">
        <v>17.618970366524891</v>
      </c>
      <c r="Q643">
        <v>0.45203412939330651</v>
      </c>
      <c r="R643">
        <v>0.73087692984637898</v>
      </c>
      <c r="S643">
        <v>161.0169491525424</v>
      </c>
      <c r="T643">
        <f t="shared" ref="T643:T706" si="41">1-((S643-4.761905)/(561.111-4.761905))*100</f>
        <v>-27.085791018055378</v>
      </c>
      <c r="U643">
        <f t="shared" ref="U643:U706" si="42">(P643*0.5 + R643*0.2 +T643*0.3)</f>
        <v>0.8299232638151075</v>
      </c>
      <c r="V643">
        <f t="shared" ref="V643:V706" si="43" xml:space="preserve"> (U643 - MIN($U$2:$U$4657)) / (MAX($U$2:$U$4657) - MIN($U$2:$U$4657)) * 100</f>
        <v>31.804930488799847</v>
      </c>
    </row>
    <row r="644" spans="1:22" x14ac:dyDescent="0.3">
      <c r="A644">
        <v>2022</v>
      </c>
      <c r="B644">
        <v>2</v>
      </c>
      <c r="C644">
        <v>11530780</v>
      </c>
      <c r="D644" t="s">
        <v>274</v>
      </c>
      <c r="E644" t="s">
        <v>287</v>
      </c>
      <c r="F644" s="3">
        <v>94613</v>
      </c>
      <c r="H644" s="11" t="str">
        <f t="shared" si="40"/>
        <v>저가</v>
      </c>
      <c r="I644">
        <v>2689598880</v>
      </c>
      <c r="J644">
        <v>32717103371</v>
      </c>
      <c r="K644">
        <v>2155942313</v>
      </c>
      <c r="L644">
        <v>89</v>
      </c>
      <c r="M644">
        <v>90</v>
      </c>
      <c r="N644">
        <v>87</v>
      </c>
      <c r="O644">
        <v>3.548985179958998</v>
      </c>
      <c r="P644">
        <v>16.209305846688871</v>
      </c>
      <c r="Q644">
        <v>-0.91779226756412602</v>
      </c>
      <c r="R644">
        <v>3.392924110183794E-2</v>
      </c>
      <c r="S644">
        <v>27.8125</v>
      </c>
      <c r="T644">
        <f t="shared" si="41"/>
        <v>-3.1431890888579588</v>
      </c>
      <c r="U644">
        <f t="shared" si="42"/>
        <v>7.1684820449074156</v>
      </c>
      <c r="V644">
        <f t="shared" si="43"/>
        <v>41.392827499064602</v>
      </c>
    </row>
    <row r="645" spans="1:22" x14ac:dyDescent="0.3">
      <c r="A645">
        <v>2022</v>
      </c>
      <c r="B645">
        <v>2</v>
      </c>
      <c r="C645">
        <v>11530790</v>
      </c>
      <c r="D645" t="s">
        <v>274</v>
      </c>
      <c r="E645" t="s">
        <v>288</v>
      </c>
      <c r="F645" s="3">
        <v>89412</v>
      </c>
      <c r="H645" s="11" t="str">
        <f t="shared" si="40"/>
        <v>저가</v>
      </c>
      <c r="I645">
        <v>2237396845</v>
      </c>
      <c r="J645">
        <v>8790325233</v>
      </c>
      <c r="K645">
        <v>1663031635</v>
      </c>
      <c r="L645">
        <v>60</v>
      </c>
      <c r="M645">
        <v>63</v>
      </c>
      <c r="N645">
        <v>59</v>
      </c>
      <c r="O645">
        <v>4.6339724989271467</v>
      </c>
      <c r="P645">
        <v>21.607312456076421</v>
      </c>
      <c r="Q645">
        <v>-0.74547052746119935</v>
      </c>
      <c r="R645">
        <v>0.12160402876247051</v>
      </c>
      <c r="S645">
        <v>22.471910112359549</v>
      </c>
      <c r="T645">
        <f t="shared" si="41"/>
        <v>-2.1832540524505659</v>
      </c>
      <c r="U645">
        <f t="shared" si="42"/>
        <v>10.173000818055534</v>
      </c>
      <c r="V645">
        <f t="shared" si="43"/>
        <v>45.937554077649231</v>
      </c>
    </row>
    <row r="646" spans="1:22" x14ac:dyDescent="0.3">
      <c r="A646">
        <v>2022</v>
      </c>
      <c r="B646">
        <v>2</v>
      </c>
      <c r="C646">
        <v>11545510</v>
      </c>
      <c r="D646" t="s">
        <v>290</v>
      </c>
      <c r="E646" t="s">
        <v>289</v>
      </c>
      <c r="F646" s="3">
        <v>107505</v>
      </c>
      <c r="H646" s="11" t="str">
        <f t="shared" si="40"/>
        <v>중가</v>
      </c>
      <c r="I646">
        <v>37898270459</v>
      </c>
      <c r="J646">
        <v>2815016124</v>
      </c>
      <c r="K646">
        <v>28467357158</v>
      </c>
      <c r="L646">
        <v>589</v>
      </c>
      <c r="M646">
        <v>568</v>
      </c>
      <c r="N646">
        <v>592</v>
      </c>
      <c r="O646">
        <v>6.6501726889141226</v>
      </c>
      <c r="P646">
        <v>31.638270201968421</v>
      </c>
      <c r="Q646">
        <v>12.46289640613085</v>
      </c>
      <c r="R646">
        <v>6.8418284505603966</v>
      </c>
      <c r="S646">
        <v>233.73015873015871</v>
      </c>
      <c r="T646">
        <f t="shared" si="41"/>
        <v>-40.155500348240651</v>
      </c>
      <c r="U646">
        <f t="shared" si="42"/>
        <v>5.1408506866240966</v>
      </c>
      <c r="V646">
        <f t="shared" si="43"/>
        <v>38.325770568710873</v>
      </c>
    </row>
    <row r="647" spans="1:22" x14ac:dyDescent="0.3">
      <c r="A647">
        <v>2022</v>
      </c>
      <c r="B647">
        <v>2</v>
      </c>
      <c r="C647">
        <v>11545610</v>
      </c>
      <c r="D647" t="s">
        <v>290</v>
      </c>
      <c r="E647" t="s">
        <v>291</v>
      </c>
      <c r="F647" s="3">
        <v>89245</v>
      </c>
      <c r="H647" s="11" t="str">
        <f t="shared" si="40"/>
        <v>저가</v>
      </c>
      <c r="I647">
        <v>9768809761</v>
      </c>
      <c r="J647">
        <v>5138263734</v>
      </c>
      <c r="K647">
        <v>7910262221</v>
      </c>
      <c r="L647">
        <v>244</v>
      </c>
      <c r="M647">
        <v>233</v>
      </c>
      <c r="N647">
        <v>238</v>
      </c>
      <c r="O647">
        <v>4.9845438683609853</v>
      </c>
      <c r="P647">
        <v>23.351467927926191</v>
      </c>
      <c r="Q647">
        <v>0.90118885808830307</v>
      </c>
      <c r="R647">
        <v>0.95940030386512842</v>
      </c>
      <c r="S647">
        <v>116.7464114832536</v>
      </c>
      <c r="T647">
        <f t="shared" si="41"/>
        <v>-19.128460258078356</v>
      </c>
      <c r="U647">
        <f t="shared" si="42"/>
        <v>6.1290759473126135</v>
      </c>
      <c r="V647">
        <f t="shared" si="43"/>
        <v>39.820590187752209</v>
      </c>
    </row>
    <row r="648" spans="1:22" x14ac:dyDescent="0.3">
      <c r="A648">
        <v>2022</v>
      </c>
      <c r="B648">
        <v>2</v>
      </c>
      <c r="C648">
        <v>11545620</v>
      </c>
      <c r="D648" t="s">
        <v>290</v>
      </c>
      <c r="E648" t="s">
        <v>292</v>
      </c>
      <c r="F648" s="3">
        <v>65909</v>
      </c>
      <c r="H648" s="11" t="str">
        <f t="shared" si="40"/>
        <v>저가</v>
      </c>
      <c r="I648">
        <v>3380994158</v>
      </c>
      <c r="J648">
        <v>3255009542</v>
      </c>
      <c r="K648">
        <v>2619536360</v>
      </c>
      <c r="L648">
        <v>94</v>
      </c>
      <c r="M648">
        <v>91</v>
      </c>
      <c r="N648">
        <v>96</v>
      </c>
      <c r="O648">
        <v>6.0635831150098882</v>
      </c>
      <c r="P648">
        <v>28.71988181016286</v>
      </c>
      <c r="Q648">
        <v>3.87048376892285E-2</v>
      </c>
      <c r="R648">
        <v>0.52058101557328951</v>
      </c>
      <c r="S648">
        <v>156.66666666666671</v>
      </c>
      <c r="T648">
        <f t="shared" si="41"/>
        <v>-26.303857062383951</v>
      </c>
      <c r="U648">
        <f t="shared" si="42"/>
        <v>6.5728999894809039</v>
      </c>
      <c r="V648">
        <f t="shared" si="43"/>
        <v>40.491931947598701</v>
      </c>
    </row>
    <row r="649" spans="1:22" x14ac:dyDescent="0.3">
      <c r="A649">
        <v>2022</v>
      </c>
      <c r="B649">
        <v>2</v>
      </c>
      <c r="C649">
        <v>11545630</v>
      </c>
      <c r="D649" t="s">
        <v>290</v>
      </c>
      <c r="E649" t="s">
        <v>293</v>
      </c>
      <c r="F649" s="3">
        <v>78067</v>
      </c>
      <c r="H649" s="11" t="str">
        <f t="shared" si="40"/>
        <v>저가</v>
      </c>
      <c r="I649">
        <v>5852356489</v>
      </c>
      <c r="J649">
        <v>10918285082</v>
      </c>
      <c r="K649">
        <v>4474793394</v>
      </c>
      <c r="L649">
        <v>161</v>
      </c>
      <c r="M649">
        <v>150</v>
      </c>
      <c r="N649">
        <v>163</v>
      </c>
      <c r="O649">
        <v>5.173624408712719</v>
      </c>
      <c r="P649">
        <v>24.29217754607722</v>
      </c>
      <c r="Q649">
        <v>-0.4639857408881678</v>
      </c>
      <c r="R649">
        <v>0.26481938207626787</v>
      </c>
      <c r="S649">
        <v>175</v>
      </c>
      <c r="T649">
        <f t="shared" si="41"/>
        <v>-29.599150161284971</v>
      </c>
      <c r="U649">
        <f t="shared" si="42"/>
        <v>3.3193076010683722</v>
      </c>
      <c r="V649">
        <f t="shared" si="43"/>
        <v>35.570449034710911</v>
      </c>
    </row>
    <row r="650" spans="1:22" x14ac:dyDescent="0.3">
      <c r="A650">
        <v>2022</v>
      </c>
      <c r="B650">
        <v>2</v>
      </c>
      <c r="C650">
        <v>11545640</v>
      </c>
      <c r="D650" t="s">
        <v>290</v>
      </c>
      <c r="E650" t="s">
        <v>294</v>
      </c>
      <c r="F650" s="3">
        <v>73022</v>
      </c>
      <c r="H650" s="11" t="str">
        <f t="shared" si="40"/>
        <v>저가</v>
      </c>
      <c r="I650">
        <v>3743099258</v>
      </c>
      <c r="J650">
        <v>63976639</v>
      </c>
      <c r="K650">
        <v>2663995323</v>
      </c>
      <c r="L650">
        <v>87</v>
      </c>
      <c r="M650">
        <v>84</v>
      </c>
      <c r="N650">
        <v>88</v>
      </c>
      <c r="O650">
        <v>6.5466007812407909</v>
      </c>
      <c r="P650">
        <v>31.122981375644422</v>
      </c>
      <c r="Q650">
        <v>57.507281978348381</v>
      </c>
      <c r="R650">
        <v>29.759754755093802</v>
      </c>
      <c r="S650">
        <v>147.4576271186441</v>
      </c>
      <c r="T650">
        <f t="shared" si="41"/>
        <v>-24.648594273105463</v>
      </c>
      <c r="U650">
        <f t="shared" si="42"/>
        <v>14.118863356909335</v>
      </c>
      <c r="V650">
        <f t="shared" si="43"/>
        <v>51.906185898504965</v>
      </c>
    </row>
    <row r="651" spans="1:22" x14ac:dyDescent="0.3">
      <c r="A651">
        <v>2022</v>
      </c>
      <c r="B651">
        <v>2</v>
      </c>
      <c r="C651">
        <v>11545670</v>
      </c>
      <c r="D651" t="s">
        <v>290</v>
      </c>
      <c r="E651" t="s">
        <v>295</v>
      </c>
      <c r="F651" s="3">
        <v>83070</v>
      </c>
      <c r="H651" s="11" t="str">
        <f t="shared" si="40"/>
        <v>저가</v>
      </c>
      <c r="I651">
        <v>13624523342</v>
      </c>
      <c r="J651">
        <v>1806626410</v>
      </c>
      <c r="K651">
        <v>10146102245</v>
      </c>
      <c r="L651">
        <v>300</v>
      </c>
      <c r="M651">
        <v>279</v>
      </c>
      <c r="N651">
        <v>299</v>
      </c>
      <c r="O651">
        <v>6.0745392515905818</v>
      </c>
      <c r="P651">
        <v>28.77439055569565</v>
      </c>
      <c r="Q651">
        <v>6.5414171223147344</v>
      </c>
      <c r="R651">
        <v>3.829066169171417</v>
      </c>
      <c r="S651">
        <v>175.43859649122811</v>
      </c>
      <c r="T651">
        <f t="shared" si="41"/>
        <v>-29.677984924416577</v>
      </c>
      <c r="U651">
        <f t="shared" si="42"/>
        <v>6.2496130343571359</v>
      </c>
      <c r="V651">
        <f t="shared" si="43"/>
        <v>40.002918255758388</v>
      </c>
    </row>
    <row r="652" spans="1:22" x14ac:dyDescent="0.3">
      <c r="A652">
        <v>2022</v>
      </c>
      <c r="B652">
        <v>2</v>
      </c>
      <c r="C652">
        <v>11545680</v>
      </c>
      <c r="D652" t="s">
        <v>290</v>
      </c>
      <c r="E652" t="s">
        <v>296</v>
      </c>
      <c r="F652" s="3">
        <v>89154</v>
      </c>
      <c r="H652" s="11" t="str">
        <f t="shared" si="40"/>
        <v>저가</v>
      </c>
      <c r="I652">
        <v>104822532</v>
      </c>
      <c r="J652">
        <v>1195817797</v>
      </c>
      <c r="K652">
        <v>52286519</v>
      </c>
      <c r="L652">
        <v>7</v>
      </c>
      <c r="M652">
        <v>6</v>
      </c>
      <c r="N652">
        <v>7</v>
      </c>
      <c r="O652">
        <v>1.866264793823849</v>
      </c>
      <c r="P652">
        <v>7.837469966849091</v>
      </c>
      <c r="Q652">
        <v>-0.91234238839480997</v>
      </c>
      <c r="R652">
        <v>3.6702060124327453E-2</v>
      </c>
      <c r="S652">
        <v>5.5555555555555554</v>
      </c>
      <c r="T652">
        <f t="shared" si="41"/>
        <v>0.85734666189120778</v>
      </c>
      <c r="U652">
        <f t="shared" si="42"/>
        <v>4.1832793940167736</v>
      </c>
      <c r="V652">
        <f t="shared" si="43"/>
        <v>36.877319075148641</v>
      </c>
    </row>
    <row r="653" spans="1:22" x14ac:dyDescent="0.3">
      <c r="A653">
        <v>2022</v>
      </c>
      <c r="B653">
        <v>2</v>
      </c>
      <c r="C653">
        <v>11545690</v>
      </c>
      <c r="D653" t="s">
        <v>290</v>
      </c>
      <c r="E653" t="s">
        <v>297</v>
      </c>
      <c r="F653" s="3">
        <v>73296</v>
      </c>
      <c r="H653" s="11" t="str">
        <f t="shared" si="40"/>
        <v>저가</v>
      </c>
      <c r="I653">
        <v>2576401140</v>
      </c>
      <c r="J653">
        <v>3079933496</v>
      </c>
      <c r="K653">
        <v>1816872770</v>
      </c>
      <c r="L653">
        <v>71</v>
      </c>
      <c r="M653">
        <v>68</v>
      </c>
      <c r="N653">
        <v>70</v>
      </c>
      <c r="O653">
        <v>5.500882267336098</v>
      </c>
      <c r="P653">
        <v>25.920344118109639</v>
      </c>
      <c r="Q653">
        <v>-0.16348806123702089</v>
      </c>
      <c r="R653">
        <v>0.41770821804200697</v>
      </c>
      <c r="S653">
        <v>66.355140186915889</v>
      </c>
      <c r="T653">
        <f t="shared" si="41"/>
        <v>-10.070968882750835</v>
      </c>
      <c r="U653">
        <f t="shared" si="42"/>
        <v>10.022423037837971</v>
      </c>
      <c r="V653">
        <f t="shared" si="43"/>
        <v>45.709785542463152</v>
      </c>
    </row>
    <row r="654" spans="1:22" x14ac:dyDescent="0.3">
      <c r="A654">
        <v>2022</v>
      </c>
      <c r="B654">
        <v>2</v>
      </c>
      <c r="C654">
        <v>11545700</v>
      </c>
      <c r="D654" t="s">
        <v>290</v>
      </c>
      <c r="E654" t="s">
        <v>298</v>
      </c>
      <c r="F654" s="3">
        <v>99480</v>
      </c>
      <c r="H654" s="11" t="str">
        <f t="shared" si="40"/>
        <v>중가</v>
      </c>
      <c r="I654">
        <v>1361787290</v>
      </c>
      <c r="J654">
        <v>4435240599</v>
      </c>
      <c r="K654">
        <v>924205952</v>
      </c>
      <c r="L654">
        <v>40</v>
      </c>
      <c r="M654">
        <v>40</v>
      </c>
      <c r="N654">
        <v>39</v>
      </c>
      <c r="O654">
        <v>3.802515553098333</v>
      </c>
      <c r="P654">
        <v>17.470664948275569</v>
      </c>
      <c r="Q654">
        <v>-0.6929620254858242</v>
      </c>
      <c r="R654">
        <v>0.1483195886118498</v>
      </c>
      <c r="S654">
        <v>45.977011494252871</v>
      </c>
      <c r="T654">
        <f t="shared" si="41"/>
        <v>-6.4081376000535908</v>
      </c>
      <c r="U654">
        <f t="shared" si="42"/>
        <v>6.8425551118440779</v>
      </c>
      <c r="V654">
        <f t="shared" si="43"/>
        <v>40.899820496210211</v>
      </c>
    </row>
    <row r="655" spans="1:22" x14ac:dyDescent="0.3">
      <c r="A655">
        <v>2022</v>
      </c>
      <c r="B655">
        <v>2</v>
      </c>
      <c r="C655">
        <v>11545710</v>
      </c>
      <c r="D655" t="s">
        <v>290</v>
      </c>
      <c r="E655" t="s">
        <v>299</v>
      </c>
      <c r="F655" s="3">
        <v>119757</v>
      </c>
      <c r="H655" s="11" t="str">
        <f t="shared" si="40"/>
        <v>고가</v>
      </c>
      <c r="I655">
        <v>3304876019</v>
      </c>
      <c r="J655">
        <v>29871700742</v>
      </c>
      <c r="K655">
        <v>2516424016</v>
      </c>
      <c r="L655">
        <v>77</v>
      </c>
      <c r="M655">
        <v>79</v>
      </c>
      <c r="N655">
        <v>77</v>
      </c>
      <c r="O655">
        <v>3.9821813041057008</v>
      </c>
      <c r="P655">
        <v>18.364534299984381</v>
      </c>
      <c r="Q655">
        <v>-0.8893643168313714</v>
      </c>
      <c r="R655">
        <v>4.8392967748472779E-2</v>
      </c>
      <c r="S655">
        <v>55.395683453237417</v>
      </c>
      <c r="T655">
        <f t="shared" si="41"/>
        <v>-8.1010804022674687</v>
      </c>
      <c r="U655">
        <f t="shared" si="42"/>
        <v>6.7616216228616439</v>
      </c>
      <c r="V655">
        <f t="shared" si="43"/>
        <v>40.777398036492755</v>
      </c>
    </row>
    <row r="656" spans="1:22" x14ac:dyDescent="0.3">
      <c r="A656">
        <v>2022</v>
      </c>
      <c r="B656">
        <v>2</v>
      </c>
      <c r="C656">
        <v>11560515</v>
      </c>
      <c r="D656" t="s">
        <v>301</v>
      </c>
      <c r="E656" t="s">
        <v>300</v>
      </c>
      <c r="F656" s="3">
        <v>104170</v>
      </c>
      <c r="H656" s="11" t="str">
        <f t="shared" si="40"/>
        <v>중가</v>
      </c>
      <c r="I656">
        <v>5285385976</v>
      </c>
      <c r="J656">
        <v>73970569626</v>
      </c>
      <c r="K656">
        <v>3632386501</v>
      </c>
      <c r="L656">
        <v>122</v>
      </c>
      <c r="M656">
        <v>120</v>
      </c>
      <c r="N656">
        <v>118</v>
      </c>
      <c r="O656">
        <v>4.6209546221296884</v>
      </c>
      <c r="P656">
        <v>21.54254618299251</v>
      </c>
      <c r="Q656">
        <v>-0.92854744795500088</v>
      </c>
      <c r="R656">
        <v>2.8457162207680249E-2</v>
      </c>
      <c r="S656">
        <v>119.6078431372549</v>
      </c>
      <c r="T656">
        <f t="shared" si="41"/>
        <v>-19.642783311664218</v>
      </c>
      <c r="U656">
        <f t="shared" si="42"/>
        <v>4.8841295304385257</v>
      </c>
      <c r="V656">
        <f t="shared" si="43"/>
        <v>37.93744633115616</v>
      </c>
    </row>
    <row r="657" spans="1:22" x14ac:dyDescent="0.3">
      <c r="A657">
        <v>2022</v>
      </c>
      <c r="B657">
        <v>2</v>
      </c>
      <c r="C657">
        <v>11560535</v>
      </c>
      <c r="D657" t="s">
        <v>301</v>
      </c>
      <c r="E657" t="s">
        <v>302</v>
      </c>
      <c r="F657" s="3">
        <v>120727</v>
      </c>
      <c r="H657" s="11" t="str">
        <f t="shared" si="40"/>
        <v>고가</v>
      </c>
      <c r="I657">
        <v>38267047064</v>
      </c>
      <c r="J657">
        <v>11947534284</v>
      </c>
      <c r="K657">
        <v>28763219687</v>
      </c>
      <c r="L657">
        <v>486</v>
      </c>
      <c r="M657">
        <v>474</v>
      </c>
      <c r="N657">
        <v>486</v>
      </c>
      <c r="O657">
        <v>7.2467247009164106</v>
      </c>
      <c r="P657">
        <v>34.606223511039623</v>
      </c>
      <c r="Q657">
        <v>2.2029242314246198</v>
      </c>
      <c r="R657">
        <v>1.621704273053387</v>
      </c>
      <c r="S657">
        <v>385.71428571428572</v>
      </c>
      <c r="T657">
        <f t="shared" si="41"/>
        <v>-67.47362279151109</v>
      </c>
      <c r="U657">
        <f t="shared" si="42"/>
        <v>-2.6146342273228349</v>
      </c>
      <c r="V657">
        <f t="shared" si="43"/>
        <v>26.594587946977548</v>
      </c>
    </row>
    <row r="658" spans="1:22" x14ac:dyDescent="0.3">
      <c r="A658">
        <v>2022</v>
      </c>
      <c r="B658">
        <v>2</v>
      </c>
      <c r="C658">
        <v>11560540</v>
      </c>
      <c r="D658" t="s">
        <v>301</v>
      </c>
      <c r="E658" t="s">
        <v>303</v>
      </c>
      <c r="F658" s="3">
        <v>145004</v>
      </c>
      <c r="H658" s="11" t="str">
        <f t="shared" si="40"/>
        <v>최고가</v>
      </c>
      <c r="I658">
        <v>93300258767</v>
      </c>
      <c r="J658">
        <v>12548966818</v>
      </c>
      <c r="K658">
        <v>70437352998</v>
      </c>
      <c r="L658">
        <v>841</v>
      </c>
      <c r="M658">
        <v>816</v>
      </c>
      <c r="N658">
        <v>831</v>
      </c>
      <c r="O658">
        <v>8.5008892932385347</v>
      </c>
      <c r="P658">
        <v>40.845917413686429</v>
      </c>
      <c r="Q658">
        <v>6.4348956468011274</v>
      </c>
      <c r="R658">
        <v>3.7748695962876102</v>
      </c>
      <c r="S658">
        <v>100.11904761904761</v>
      </c>
      <c r="T658">
        <f t="shared" si="41"/>
        <v>-16.139803672916482</v>
      </c>
      <c r="U658">
        <f t="shared" si="42"/>
        <v>16.335991524225793</v>
      </c>
      <c r="V658">
        <f t="shared" si="43"/>
        <v>55.259881472047311</v>
      </c>
    </row>
    <row r="659" spans="1:22" x14ac:dyDescent="0.3">
      <c r="A659">
        <v>2022</v>
      </c>
      <c r="B659">
        <v>2</v>
      </c>
      <c r="C659">
        <v>11560550</v>
      </c>
      <c r="D659" t="s">
        <v>301</v>
      </c>
      <c r="E659" t="s">
        <v>304</v>
      </c>
      <c r="F659" s="3">
        <v>90731</v>
      </c>
      <c r="H659" s="11" t="str">
        <f t="shared" si="40"/>
        <v>저가</v>
      </c>
      <c r="I659">
        <v>16318739101</v>
      </c>
      <c r="J659">
        <v>1570660326</v>
      </c>
      <c r="K659">
        <v>11934990523</v>
      </c>
      <c r="L659">
        <v>275</v>
      </c>
      <c r="M659">
        <v>272</v>
      </c>
      <c r="N659">
        <v>276</v>
      </c>
      <c r="O659">
        <v>7.2670090044174316</v>
      </c>
      <c r="P659">
        <v>34.707141560910891</v>
      </c>
      <c r="Q659">
        <v>9.3897315230205916</v>
      </c>
      <c r="R659">
        <v>5.2782469871195667</v>
      </c>
      <c r="S659">
        <v>366.66666666666669</v>
      </c>
      <c r="T659">
        <f t="shared" si="41"/>
        <v>-64.049941649795741</v>
      </c>
      <c r="U659">
        <f t="shared" si="42"/>
        <v>-0.80576231705936152</v>
      </c>
      <c r="V659">
        <f t="shared" si="43"/>
        <v>29.330742675415411</v>
      </c>
    </row>
    <row r="660" spans="1:22" x14ac:dyDescent="0.3">
      <c r="A660">
        <v>2022</v>
      </c>
      <c r="B660">
        <v>2</v>
      </c>
      <c r="C660">
        <v>11560560</v>
      </c>
      <c r="D660" t="s">
        <v>301</v>
      </c>
      <c r="E660" t="s">
        <v>305</v>
      </c>
      <c r="F660" s="3">
        <v>140273</v>
      </c>
      <c r="H660" s="11" t="str">
        <f t="shared" si="40"/>
        <v>고가</v>
      </c>
      <c r="I660">
        <v>14785137256</v>
      </c>
      <c r="J660">
        <v>18307467821</v>
      </c>
      <c r="K660">
        <v>11004717243</v>
      </c>
      <c r="L660">
        <v>172</v>
      </c>
      <c r="M660">
        <v>168</v>
      </c>
      <c r="N660">
        <v>170</v>
      </c>
      <c r="O660">
        <v>6.8089527267527847</v>
      </c>
      <c r="P660">
        <v>32.428229382788182</v>
      </c>
      <c r="Q660">
        <v>-0.19239856649971171</v>
      </c>
      <c r="R660">
        <v>0.40299897468969381</v>
      </c>
      <c r="S660">
        <v>110.9677419354839</v>
      </c>
      <c r="T660">
        <f t="shared" si="41"/>
        <v>-18.089783355445899</v>
      </c>
      <c r="U660">
        <f t="shared" si="42"/>
        <v>10.86777947969826</v>
      </c>
      <c r="V660">
        <f t="shared" si="43"/>
        <v>46.988497436040248</v>
      </c>
    </row>
    <row r="661" spans="1:22" x14ac:dyDescent="0.3">
      <c r="A661">
        <v>2022</v>
      </c>
      <c r="B661">
        <v>2</v>
      </c>
      <c r="C661">
        <v>11560585</v>
      </c>
      <c r="D661" t="s">
        <v>301</v>
      </c>
      <c r="E661" t="s">
        <v>306</v>
      </c>
      <c r="F661" s="3">
        <v>84893</v>
      </c>
      <c r="H661" s="11" t="str">
        <f t="shared" si="40"/>
        <v>저가</v>
      </c>
      <c r="I661">
        <v>1748936669</v>
      </c>
      <c r="J661">
        <v>5242275204</v>
      </c>
      <c r="K661">
        <v>1329928156</v>
      </c>
      <c r="L661">
        <v>58</v>
      </c>
      <c r="M661">
        <v>54</v>
      </c>
      <c r="N661">
        <v>57</v>
      </c>
      <c r="O661">
        <v>3.946678040461391</v>
      </c>
      <c r="P661">
        <v>18.187899192406292</v>
      </c>
      <c r="Q661">
        <v>-0.66637831839398409</v>
      </c>
      <c r="R661">
        <v>0.1618449909964671</v>
      </c>
      <c r="S661">
        <v>65.168539325842701</v>
      </c>
      <c r="T661">
        <f t="shared" si="41"/>
        <v>-9.8576853757338636</v>
      </c>
      <c r="U661">
        <f t="shared" si="42"/>
        <v>6.1690129816822807</v>
      </c>
      <c r="V661">
        <f t="shared" si="43"/>
        <v>39.881000161952336</v>
      </c>
    </row>
    <row r="662" spans="1:22" x14ac:dyDescent="0.3">
      <c r="A662">
        <v>2022</v>
      </c>
      <c r="B662">
        <v>2</v>
      </c>
      <c r="C662">
        <v>11560605</v>
      </c>
      <c r="D662" t="s">
        <v>301</v>
      </c>
      <c r="E662" t="s">
        <v>307</v>
      </c>
      <c r="F662" s="3">
        <v>115418</v>
      </c>
      <c r="H662" s="11" t="str">
        <f t="shared" si="40"/>
        <v>고가</v>
      </c>
      <c r="I662">
        <v>21294126290</v>
      </c>
      <c r="J662">
        <v>10391041651</v>
      </c>
      <c r="K662">
        <v>15602557582</v>
      </c>
      <c r="L662">
        <v>283</v>
      </c>
      <c r="M662">
        <v>285</v>
      </c>
      <c r="N662">
        <v>282</v>
      </c>
      <c r="O662">
        <v>7.2436479683347983</v>
      </c>
      <c r="P662">
        <v>34.590916214336218</v>
      </c>
      <c r="Q662">
        <v>1.049277349201148</v>
      </c>
      <c r="R662">
        <v>1.0347455679365509</v>
      </c>
      <c r="S662">
        <v>189.9328859060403</v>
      </c>
      <c r="T662">
        <f t="shared" si="41"/>
        <v>-32.283235754349569</v>
      </c>
      <c r="U662">
        <f t="shared" si="42"/>
        <v>7.8174364944505488</v>
      </c>
      <c r="V662">
        <f t="shared" si="43"/>
        <v>42.374455758966988</v>
      </c>
    </row>
    <row r="663" spans="1:22" x14ac:dyDescent="0.3">
      <c r="A663">
        <v>2022</v>
      </c>
      <c r="B663">
        <v>2</v>
      </c>
      <c r="C663">
        <v>11560610</v>
      </c>
      <c r="D663" t="s">
        <v>301</v>
      </c>
      <c r="E663" t="s">
        <v>308</v>
      </c>
      <c r="F663" s="3">
        <v>91972</v>
      </c>
      <c r="H663" s="11" t="str">
        <f t="shared" si="40"/>
        <v>저가</v>
      </c>
      <c r="I663">
        <v>5414078976</v>
      </c>
      <c r="J663">
        <v>4510647237</v>
      </c>
      <c r="K663">
        <v>4184716387</v>
      </c>
      <c r="L663">
        <v>132</v>
      </c>
      <c r="M663">
        <v>138</v>
      </c>
      <c r="N663">
        <v>132</v>
      </c>
      <c r="O663">
        <v>4.955101047442195</v>
      </c>
      <c r="P663">
        <v>23.20498461043471</v>
      </c>
      <c r="Q663">
        <v>0.20028871501839421</v>
      </c>
      <c r="R663">
        <v>0.60279253529073507</v>
      </c>
      <c r="S663">
        <v>150</v>
      </c>
      <c r="T663">
        <f t="shared" si="41"/>
        <v>-25.105568662783568</v>
      </c>
      <c r="U663">
        <f t="shared" si="42"/>
        <v>4.1913802134404321</v>
      </c>
      <c r="V663">
        <f t="shared" si="43"/>
        <v>36.889572621264591</v>
      </c>
    </row>
    <row r="664" spans="1:22" x14ac:dyDescent="0.3">
      <c r="A664">
        <v>2022</v>
      </c>
      <c r="B664">
        <v>2</v>
      </c>
      <c r="C664">
        <v>11560620</v>
      </c>
      <c r="D664" t="s">
        <v>301</v>
      </c>
      <c r="E664" t="s">
        <v>309</v>
      </c>
      <c r="F664" s="3">
        <v>111889</v>
      </c>
      <c r="H664" s="11" t="str">
        <f t="shared" si="40"/>
        <v>중가</v>
      </c>
      <c r="I664">
        <v>11572479538</v>
      </c>
      <c r="J664">
        <v>2539592616</v>
      </c>
      <c r="K664">
        <v>9415324140</v>
      </c>
      <c r="L664">
        <v>159</v>
      </c>
      <c r="M664">
        <v>158</v>
      </c>
      <c r="N664">
        <v>158</v>
      </c>
      <c r="O664">
        <v>7.2276879741033646</v>
      </c>
      <c r="P664">
        <v>34.511512379064683</v>
      </c>
      <c r="Q664">
        <v>3.556825163646641</v>
      </c>
      <c r="R664">
        <v>2.310549317649603</v>
      </c>
      <c r="S664">
        <v>53</v>
      </c>
      <c r="T664">
        <f t="shared" si="41"/>
        <v>-7.6704724485981242</v>
      </c>
      <c r="U664">
        <f t="shared" si="42"/>
        <v>15.416724318482826</v>
      </c>
      <c r="V664">
        <f t="shared" si="43"/>
        <v>53.869369906568295</v>
      </c>
    </row>
    <row r="665" spans="1:22" x14ac:dyDescent="0.3">
      <c r="A665">
        <v>2022</v>
      </c>
      <c r="B665">
        <v>2</v>
      </c>
      <c r="C665">
        <v>11560630</v>
      </c>
      <c r="D665" t="s">
        <v>301</v>
      </c>
      <c r="E665" t="s">
        <v>310</v>
      </c>
      <c r="F665" s="3">
        <v>97261</v>
      </c>
      <c r="H665" s="11" t="str">
        <f t="shared" si="40"/>
        <v>중가</v>
      </c>
      <c r="I665">
        <v>5216081521</v>
      </c>
      <c r="J665">
        <v>689833950</v>
      </c>
      <c r="K665">
        <v>4210523507</v>
      </c>
      <c r="L665">
        <v>88</v>
      </c>
      <c r="M665">
        <v>84</v>
      </c>
      <c r="N665">
        <v>88</v>
      </c>
      <c r="O665">
        <v>6.7714310118281134</v>
      </c>
      <c r="P665">
        <v>32.241552117885632</v>
      </c>
      <c r="Q665">
        <v>6.5613580934948184</v>
      </c>
      <c r="R665">
        <v>3.8392118444235139</v>
      </c>
      <c r="S665">
        <v>133.33333333333329</v>
      </c>
      <c r="T665">
        <f t="shared" si="41"/>
        <v>-22.109847663782624</v>
      </c>
      <c r="U665">
        <f t="shared" si="42"/>
        <v>10.255664128692732</v>
      </c>
      <c r="V665">
        <f t="shared" si="43"/>
        <v>46.062593118271714</v>
      </c>
    </row>
    <row r="666" spans="1:22" x14ac:dyDescent="0.3">
      <c r="A666">
        <v>2022</v>
      </c>
      <c r="B666">
        <v>2</v>
      </c>
      <c r="C666">
        <v>11560650</v>
      </c>
      <c r="D666" t="s">
        <v>301</v>
      </c>
      <c r="E666" t="s">
        <v>311</v>
      </c>
      <c r="F666" s="3">
        <v>92443</v>
      </c>
      <c r="H666" s="11" t="str">
        <f t="shared" si="40"/>
        <v>저가</v>
      </c>
      <c r="I666">
        <v>3043215960</v>
      </c>
      <c r="J666">
        <v>1775984506</v>
      </c>
      <c r="K666">
        <v>2658492668</v>
      </c>
      <c r="L666">
        <v>70</v>
      </c>
      <c r="M666">
        <v>66</v>
      </c>
      <c r="N666">
        <v>68</v>
      </c>
      <c r="O666">
        <v>5.2253837757423751</v>
      </c>
      <c r="P666">
        <v>24.549689685103431</v>
      </c>
      <c r="Q666">
        <v>0.71353744907051575</v>
      </c>
      <c r="R666">
        <v>0.86392600427863309</v>
      </c>
      <c r="S666">
        <v>134.61538461538461</v>
      </c>
      <c r="T666">
        <f t="shared" si="41"/>
        <v>-22.340287740628856</v>
      </c>
      <c r="U666">
        <f t="shared" si="42"/>
        <v>5.7455437212187848</v>
      </c>
      <c r="V666">
        <f t="shared" si="43"/>
        <v>39.24044766467987</v>
      </c>
    </row>
    <row r="667" spans="1:22" x14ac:dyDescent="0.3">
      <c r="A667">
        <v>2022</v>
      </c>
      <c r="B667">
        <v>2</v>
      </c>
      <c r="C667">
        <v>11560660</v>
      </c>
      <c r="D667" t="s">
        <v>301</v>
      </c>
      <c r="E667" t="s">
        <v>312</v>
      </c>
      <c r="F667" s="3">
        <v>93345</v>
      </c>
      <c r="H667" s="11" t="str">
        <f t="shared" si="40"/>
        <v>저가</v>
      </c>
      <c r="I667">
        <v>762107314</v>
      </c>
      <c r="J667">
        <v>7739065246</v>
      </c>
      <c r="K667">
        <v>643013024</v>
      </c>
      <c r="L667">
        <v>31</v>
      </c>
      <c r="M667">
        <v>29</v>
      </c>
      <c r="N667">
        <v>29</v>
      </c>
      <c r="O667">
        <v>2.9263136040406619</v>
      </c>
      <c r="P667">
        <v>13.111403020062729</v>
      </c>
      <c r="Q667">
        <v>-0.90152462994236915</v>
      </c>
      <c r="R667">
        <v>4.2205977823366832E-2</v>
      </c>
      <c r="S667">
        <v>81.578947368421055</v>
      </c>
      <c r="T667">
        <f t="shared" si="41"/>
        <v>-12.807345614253414</v>
      </c>
      <c r="U667">
        <f t="shared" si="42"/>
        <v>2.7219390213200141</v>
      </c>
      <c r="V667">
        <f t="shared" si="43"/>
        <v>34.666851132159252</v>
      </c>
    </row>
    <row r="668" spans="1:22" x14ac:dyDescent="0.3">
      <c r="A668">
        <v>2022</v>
      </c>
      <c r="B668">
        <v>2</v>
      </c>
      <c r="C668">
        <v>11560670</v>
      </c>
      <c r="D668" t="s">
        <v>301</v>
      </c>
      <c r="E668" t="s">
        <v>313</v>
      </c>
      <c r="F668" s="3">
        <v>108913</v>
      </c>
      <c r="H668" s="11" t="str">
        <f t="shared" si="40"/>
        <v>중가</v>
      </c>
      <c r="I668">
        <v>1376072982</v>
      </c>
      <c r="J668">
        <v>1297229276</v>
      </c>
      <c r="K668">
        <v>1453923741</v>
      </c>
      <c r="L668">
        <v>27</v>
      </c>
      <c r="M668">
        <v>25</v>
      </c>
      <c r="N668">
        <v>27</v>
      </c>
      <c r="O668">
        <v>5.1994268616030936</v>
      </c>
      <c r="P668">
        <v>24.420549379374879</v>
      </c>
      <c r="Q668">
        <v>6.0778543514770321E-2</v>
      </c>
      <c r="R668">
        <v>0.5318117951022201</v>
      </c>
      <c r="S668">
        <v>57.446808510638299</v>
      </c>
      <c r="T668">
        <f t="shared" si="41"/>
        <v>-8.4697563066294368</v>
      </c>
      <c r="U668">
        <f t="shared" si="42"/>
        <v>9.7757101567190539</v>
      </c>
      <c r="V668">
        <f t="shared" si="43"/>
        <v>45.336600126508664</v>
      </c>
    </row>
    <row r="669" spans="1:22" x14ac:dyDescent="0.3">
      <c r="A669">
        <v>2022</v>
      </c>
      <c r="B669">
        <v>2</v>
      </c>
      <c r="C669">
        <v>11560680</v>
      </c>
      <c r="D669" t="s">
        <v>301</v>
      </c>
      <c r="E669" t="s">
        <v>314</v>
      </c>
      <c r="F669" s="3">
        <v>92327</v>
      </c>
      <c r="H669" s="11" t="str">
        <f t="shared" si="40"/>
        <v>저가</v>
      </c>
      <c r="I669">
        <v>6951015246</v>
      </c>
      <c r="J669">
        <v>2339236762</v>
      </c>
      <c r="K669">
        <v>5346221685</v>
      </c>
      <c r="L669">
        <v>101</v>
      </c>
      <c r="M669">
        <v>105</v>
      </c>
      <c r="N669">
        <v>102</v>
      </c>
      <c r="O669">
        <v>8.2823891805710961</v>
      </c>
      <c r="P669">
        <v>39.758840144016162</v>
      </c>
      <c r="Q669">
        <v>1.971488546570644</v>
      </c>
      <c r="R669">
        <v>1.503953172614489</v>
      </c>
      <c r="S669">
        <v>155.38461538461539</v>
      </c>
      <c r="T669">
        <f t="shared" si="41"/>
        <v>-26.073416985537719</v>
      </c>
      <c r="U669">
        <f t="shared" si="42"/>
        <v>12.358185610869663</v>
      </c>
      <c r="V669">
        <f t="shared" si="43"/>
        <v>49.242931130299688</v>
      </c>
    </row>
    <row r="670" spans="1:22" x14ac:dyDescent="0.3">
      <c r="A670">
        <v>2022</v>
      </c>
      <c r="B670">
        <v>2</v>
      </c>
      <c r="C670">
        <v>11560690</v>
      </c>
      <c r="D670" t="s">
        <v>301</v>
      </c>
      <c r="E670" t="s">
        <v>315</v>
      </c>
      <c r="F670" s="3">
        <v>108502</v>
      </c>
      <c r="H670" s="11" t="str">
        <f t="shared" si="40"/>
        <v>중가</v>
      </c>
      <c r="I670">
        <v>1331147592</v>
      </c>
      <c r="J670">
        <v>1973438196</v>
      </c>
      <c r="K670">
        <v>1148314408</v>
      </c>
      <c r="L670">
        <v>38</v>
      </c>
      <c r="M670">
        <v>40</v>
      </c>
      <c r="N670">
        <v>40</v>
      </c>
      <c r="O670">
        <v>3.587255922519982</v>
      </c>
      <c r="P670">
        <v>16.399709658492711</v>
      </c>
      <c r="Q670">
        <v>-0.32546780806303999</v>
      </c>
      <c r="R670">
        <v>0.33529528569921752</v>
      </c>
      <c r="S670">
        <v>59.375</v>
      </c>
      <c r="T670">
        <f t="shared" si="41"/>
        <v>-8.8163357307159806</v>
      </c>
      <c r="U670">
        <f t="shared" si="42"/>
        <v>5.6220131671714046</v>
      </c>
      <c r="V670">
        <f t="shared" si="43"/>
        <v>39.053591587339348</v>
      </c>
    </row>
    <row r="671" spans="1:22" x14ac:dyDescent="0.3">
      <c r="A671">
        <v>2022</v>
      </c>
      <c r="B671">
        <v>2</v>
      </c>
      <c r="C671">
        <v>11560700</v>
      </c>
      <c r="D671" t="s">
        <v>301</v>
      </c>
      <c r="E671" t="s">
        <v>316</v>
      </c>
      <c r="F671" s="3">
        <v>117164</v>
      </c>
      <c r="H671" s="11" t="str">
        <f t="shared" si="40"/>
        <v>고가</v>
      </c>
      <c r="I671">
        <v>2587183313</v>
      </c>
      <c r="J671">
        <v>4817340432</v>
      </c>
      <c r="K671">
        <v>2091015375</v>
      </c>
      <c r="L671">
        <v>83</v>
      </c>
      <c r="M671">
        <v>80</v>
      </c>
      <c r="N671">
        <v>81</v>
      </c>
      <c r="O671">
        <v>2.956054314100713</v>
      </c>
      <c r="P671">
        <v>13.259368389487239</v>
      </c>
      <c r="Q671">
        <v>-0.46294364089068812</v>
      </c>
      <c r="R671">
        <v>0.2653495873535916</v>
      </c>
      <c r="S671">
        <v>169.38775510204081</v>
      </c>
      <c r="T671">
        <f t="shared" si="41"/>
        <v>-28.590386967743836</v>
      </c>
      <c r="U671">
        <f t="shared" si="42"/>
        <v>-1.8943619781088117</v>
      </c>
      <c r="V671">
        <f t="shared" si="43"/>
        <v>27.684093682163891</v>
      </c>
    </row>
    <row r="672" spans="1:22" x14ac:dyDescent="0.3">
      <c r="A672">
        <v>2022</v>
      </c>
      <c r="B672">
        <v>2</v>
      </c>
      <c r="C672">
        <v>11560710</v>
      </c>
      <c r="D672" t="s">
        <v>301</v>
      </c>
      <c r="E672" t="s">
        <v>317</v>
      </c>
      <c r="F672" s="3">
        <v>147618</v>
      </c>
      <c r="H672" s="11" t="str">
        <f t="shared" si="40"/>
        <v>최고가</v>
      </c>
      <c r="I672">
        <v>1955778073</v>
      </c>
      <c r="J672">
        <v>6340275300</v>
      </c>
      <c r="K672">
        <v>1524895054</v>
      </c>
      <c r="L672">
        <v>79</v>
      </c>
      <c r="M672">
        <v>75</v>
      </c>
      <c r="N672">
        <v>79</v>
      </c>
      <c r="O672">
        <v>1.863419582101131</v>
      </c>
      <c r="P672">
        <v>7.8233145279643814</v>
      </c>
      <c r="Q672">
        <v>-0.69153104865966941</v>
      </c>
      <c r="R672">
        <v>0.14904764874695209</v>
      </c>
      <c r="S672">
        <v>143.6363636363636</v>
      </c>
      <c r="T672">
        <f t="shared" si="41"/>
        <v>-23.961747917710476</v>
      </c>
      <c r="U672">
        <f t="shared" si="42"/>
        <v>-3.2470575815815614</v>
      </c>
      <c r="V672">
        <f t="shared" si="43"/>
        <v>25.637965125145186</v>
      </c>
    </row>
    <row r="673" spans="1:22" x14ac:dyDescent="0.3">
      <c r="A673">
        <v>2022</v>
      </c>
      <c r="B673">
        <v>2</v>
      </c>
      <c r="C673">
        <v>11560720</v>
      </c>
      <c r="D673" t="s">
        <v>301</v>
      </c>
      <c r="E673" t="s">
        <v>318</v>
      </c>
      <c r="F673" s="3">
        <v>80585</v>
      </c>
      <c r="H673" s="11" t="str">
        <f t="shared" si="40"/>
        <v>저가</v>
      </c>
      <c r="I673">
        <v>5958010917</v>
      </c>
      <c r="J673">
        <v>8736225547</v>
      </c>
      <c r="K673">
        <v>4087390570</v>
      </c>
      <c r="L673">
        <v>119</v>
      </c>
      <c r="M673">
        <v>111</v>
      </c>
      <c r="N673">
        <v>116</v>
      </c>
      <c r="O673">
        <v>6.9033137722421598</v>
      </c>
      <c r="P673">
        <v>32.897692516887098</v>
      </c>
      <c r="Q673">
        <v>-0.31801086350775742</v>
      </c>
      <c r="R673">
        <v>0.33908927031248232</v>
      </c>
      <c r="S673">
        <v>125.26315789473681</v>
      </c>
      <c r="T673">
        <f t="shared" si="41"/>
        <v>-20.659288022161121</v>
      </c>
      <c r="U673">
        <f t="shared" si="42"/>
        <v>10.318877705857709</v>
      </c>
      <c r="V673">
        <f t="shared" si="43"/>
        <v>46.15821189983388</v>
      </c>
    </row>
    <row r="674" spans="1:22" x14ac:dyDescent="0.3">
      <c r="A674">
        <v>2022</v>
      </c>
      <c r="B674">
        <v>2</v>
      </c>
      <c r="C674">
        <v>11590510</v>
      </c>
      <c r="D674" t="s">
        <v>320</v>
      </c>
      <c r="E674" t="s">
        <v>319</v>
      </c>
      <c r="F674" s="3">
        <v>128683</v>
      </c>
      <c r="H674" s="11" t="str">
        <f t="shared" si="40"/>
        <v>고가</v>
      </c>
      <c r="I674">
        <v>7345898670</v>
      </c>
      <c r="J674">
        <v>6225274046</v>
      </c>
      <c r="K674">
        <v>5471009153</v>
      </c>
      <c r="L674">
        <v>147</v>
      </c>
      <c r="M674">
        <v>151</v>
      </c>
      <c r="N674">
        <v>148</v>
      </c>
      <c r="O674">
        <v>4.3148322100664567</v>
      </c>
      <c r="P674">
        <v>20.01953225028544</v>
      </c>
      <c r="Q674">
        <v>0.180012095165521</v>
      </c>
      <c r="R674">
        <v>0.5924760868901201</v>
      </c>
      <c r="S674">
        <v>93.037974683544306</v>
      </c>
      <c r="T674">
        <f t="shared" si="41"/>
        <v>-14.867028539615816</v>
      </c>
      <c r="U674">
        <f t="shared" si="42"/>
        <v>5.6681527806359995</v>
      </c>
      <c r="V674">
        <f t="shared" si="43"/>
        <v>39.123383771536105</v>
      </c>
    </row>
    <row r="675" spans="1:22" x14ac:dyDescent="0.3">
      <c r="A675">
        <v>2022</v>
      </c>
      <c r="B675">
        <v>2</v>
      </c>
      <c r="C675">
        <v>11590520</v>
      </c>
      <c r="D675" t="s">
        <v>320</v>
      </c>
      <c r="E675" t="s">
        <v>321</v>
      </c>
      <c r="F675" s="3">
        <v>311838</v>
      </c>
      <c r="H675" s="11" t="str">
        <f t="shared" si="40"/>
        <v>최고가</v>
      </c>
      <c r="I675">
        <v>13522706010</v>
      </c>
      <c r="J675">
        <v>2645438350</v>
      </c>
      <c r="K675">
        <v>7828613304</v>
      </c>
      <c r="L675">
        <v>102</v>
      </c>
      <c r="M675">
        <v>105</v>
      </c>
      <c r="N675">
        <v>100</v>
      </c>
      <c r="O675">
        <v>4.7238042087966994</v>
      </c>
      <c r="P675">
        <v>22.054241332691859</v>
      </c>
      <c r="Q675">
        <v>4.1117071051759719</v>
      </c>
      <c r="R675">
        <v>2.5928651552870701</v>
      </c>
      <c r="S675">
        <v>159.375</v>
      </c>
      <c r="T675">
        <f t="shared" si="41"/>
        <v>-26.790661724721595</v>
      </c>
      <c r="U675">
        <f t="shared" si="42"/>
        <v>3.5084951799868662</v>
      </c>
      <c r="V675">
        <f t="shared" si="43"/>
        <v>35.856619927012595</v>
      </c>
    </row>
    <row r="676" spans="1:22" x14ac:dyDescent="0.3">
      <c r="A676">
        <v>2022</v>
      </c>
      <c r="B676">
        <v>2</v>
      </c>
      <c r="C676">
        <v>11590530</v>
      </c>
      <c r="D676" t="s">
        <v>320</v>
      </c>
      <c r="E676" t="s">
        <v>322</v>
      </c>
      <c r="F676" s="3">
        <v>122721</v>
      </c>
      <c r="H676" s="11" t="str">
        <f t="shared" si="40"/>
        <v>고가</v>
      </c>
      <c r="I676">
        <v>7242760448</v>
      </c>
      <c r="J676">
        <v>3475182910</v>
      </c>
      <c r="K676">
        <v>4996500062</v>
      </c>
      <c r="L676">
        <v>140</v>
      </c>
      <c r="M676">
        <v>138</v>
      </c>
      <c r="N676">
        <v>142</v>
      </c>
      <c r="O676">
        <v>4.6839763184603926</v>
      </c>
      <c r="P676">
        <v>21.856090431280581</v>
      </c>
      <c r="Q676">
        <v>1.08413791031218</v>
      </c>
      <c r="R676">
        <v>1.0524821129094299</v>
      </c>
      <c r="S676">
        <v>92.715231788079464</v>
      </c>
      <c r="T676">
        <f t="shared" si="41"/>
        <v>-14.809017679462473</v>
      </c>
      <c r="U676">
        <f t="shared" si="42"/>
        <v>6.6958363343834355</v>
      </c>
      <c r="V676">
        <f t="shared" si="43"/>
        <v>40.6778892060941</v>
      </c>
    </row>
    <row r="677" spans="1:22" x14ac:dyDescent="0.3">
      <c r="A677">
        <v>2022</v>
      </c>
      <c r="B677">
        <v>2</v>
      </c>
      <c r="C677">
        <v>11590540</v>
      </c>
      <c r="D677" t="s">
        <v>320</v>
      </c>
      <c r="E677" t="s">
        <v>323</v>
      </c>
      <c r="F677" s="3">
        <v>119220</v>
      </c>
      <c r="H677" s="11" t="str">
        <f t="shared" si="40"/>
        <v>고가</v>
      </c>
      <c r="I677">
        <v>3150471529</v>
      </c>
      <c r="J677">
        <v>3040825546</v>
      </c>
      <c r="K677">
        <v>2378129249</v>
      </c>
      <c r="L677">
        <v>97</v>
      </c>
      <c r="M677">
        <v>97</v>
      </c>
      <c r="N677">
        <v>97</v>
      </c>
      <c r="O677">
        <v>3.0269984461812012</v>
      </c>
      <c r="P677">
        <v>13.61232817728637</v>
      </c>
      <c r="Q677">
        <v>3.6057965621944958E-2</v>
      </c>
      <c r="R677">
        <v>0.51923432567609284</v>
      </c>
      <c r="S677">
        <v>98.979591836734699</v>
      </c>
      <c r="T677">
        <f t="shared" si="41"/>
        <v>-15.934994176046011</v>
      </c>
      <c r="U677">
        <f t="shared" si="42"/>
        <v>2.1295127009646002</v>
      </c>
      <c r="V677">
        <f t="shared" si="43"/>
        <v>33.770729041648487</v>
      </c>
    </row>
    <row r="678" spans="1:22" x14ac:dyDescent="0.3">
      <c r="A678">
        <v>2022</v>
      </c>
      <c r="B678">
        <v>2</v>
      </c>
      <c r="C678">
        <v>11590550</v>
      </c>
      <c r="D678" t="s">
        <v>320</v>
      </c>
      <c r="E678" t="s">
        <v>324</v>
      </c>
      <c r="F678" s="3">
        <v>93133</v>
      </c>
      <c r="H678" s="11" t="str">
        <f t="shared" si="40"/>
        <v>저가</v>
      </c>
      <c r="I678">
        <v>3393306242</v>
      </c>
      <c r="J678">
        <v>6616654730</v>
      </c>
      <c r="K678">
        <v>2595909826</v>
      </c>
      <c r="L678">
        <v>70</v>
      </c>
      <c r="M678">
        <v>77</v>
      </c>
      <c r="N678">
        <v>73</v>
      </c>
      <c r="O678">
        <v>5.7833425146049029</v>
      </c>
      <c r="P678">
        <v>27.325634534864282</v>
      </c>
      <c r="Q678">
        <v>-0.48715682161641222</v>
      </c>
      <c r="R678">
        <v>0.2530302742045461</v>
      </c>
      <c r="S678">
        <v>116.6666666666667</v>
      </c>
      <c r="T678">
        <f t="shared" si="41"/>
        <v>-19.114126664781704</v>
      </c>
      <c r="U678">
        <f t="shared" si="42"/>
        <v>7.9791853228385383</v>
      </c>
      <c r="V678">
        <f t="shared" si="43"/>
        <v>42.619121961754466</v>
      </c>
    </row>
    <row r="679" spans="1:22" x14ac:dyDescent="0.3">
      <c r="A679">
        <v>2022</v>
      </c>
      <c r="B679">
        <v>2</v>
      </c>
      <c r="C679">
        <v>11590560</v>
      </c>
      <c r="D679" t="s">
        <v>320</v>
      </c>
      <c r="E679" t="s">
        <v>325</v>
      </c>
      <c r="F679" s="3">
        <v>86176</v>
      </c>
      <c r="H679" s="11" t="str">
        <f t="shared" si="40"/>
        <v>저가</v>
      </c>
      <c r="I679">
        <v>3497416276</v>
      </c>
      <c r="J679">
        <v>12015069853</v>
      </c>
      <c r="K679">
        <v>2449199733</v>
      </c>
      <c r="L679">
        <v>77</v>
      </c>
      <c r="M679">
        <v>78</v>
      </c>
      <c r="N679">
        <v>79</v>
      </c>
      <c r="O679">
        <v>5.8563599297307052</v>
      </c>
      <c r="P679">
        <v>27.688909277857888</v>
      </c>
      <c r="Q679">
        <v>-0.70891419535719613</v>
      </c>
      <c r="R679">
        <v>0.14020335727990349</v>
      </c>
      <c r="S679">
        <v>102.6666666666667</v>
      </c>
      <c r="T679">
        <f t="shared" si="41"/>
        <v>-16.59772102562092</v>
      </c>
      <c r="U679">
        <f t="shared" si="42"/>
        <v>8.8931790026986484</v>
      </c>
      <c r="V679">
        <f t="shared" si="43"/>
        <v>44.001656631413468</v>
      </c>
    </row>
    <row r="680" spans="1:22" x14ac:dyDescent="0.3">
      <c r="A680">
        <v>2022</v>
      </c>
      <c r="B680">
        <v>2</v>
      </c>
      <c r="C680">
        <v>11590605</v>
      </c>
      <c r="D680" t="s">
        <v>320</v>
      </c>
      <c r="E680" t="s">
        <v>326</v>
      </c>
      <c r="F680" s="3">
        <v>110760</v>
      </c>
      <c r="H680" s="11" t="str">
        <f t="shared" si="40"/>
        <v>중가</v>
      </c>
      <c r="I680">
        <v>8977676213</v>
      </c>
      <c r="J680">
        <v>13590961887</v>
      </c>
      <c r="K680">
        <v>6285792499</v>
      </c>
      <c r="L680">
        <v>151</v>
      </c>
      <c r="M680">
        <v>154</v>
      </c>
      <c r="N680">
        <v>151</v>
      </c>
      <c r="O680">
        <v>5.9643282129143991</v>
      </c>
      <c r="P680">
        <v>28.22607086126153</v>
      </c>
      <c r="Q680">
        <v>-0.33943776109126539</v>
      </c>
      <c r="R680">
        <v>0.32818757738193199</v>
      </c>
      <c r="S680">
        <v>89.88095238095238</v>
      </c>
      <c r="T680">
        <f t="shared" si="41"/>
        <v>-14.29957505924448</v>
      </c>
      <c r="U680">
        <f t="shared" si="42"/>
        <v>9.8888004283338056</v>
      </c>
      <c r="V680">
        <f t="shared" si="43"/>
        <v>45.50766391475333</v>
      </c>
    </row>
    <row r="681" spans="1:22" x14ac:dyDescent="0.3">
      <c r="A681">
        <v>2022</v>
      </c>
      <c r="B681">
        <v>2</v>
      </c>
      <c r="C681">
        <v>11590620</v>
      </c>
      <c r="D681" t="s">
        <v>320</v>
      </c>
      <c r="E681" t="s">
        <v>327</v>
      </c>
      <c r="F681" s="3">
        <v>155343</v>
      </c>
      <c r="H681" s="11" t="str">
        <f t="shared" si="40"/>
        <v>최고가</v>
      </c>
      <c r="I681">
        <v>18247199112</v>
      </c>
      <c r="J681">
        <v>3020918681</v>
      </c>
      <c r="K681">
        <v>11909382446</v>
      </c>
      <c r="L681">
        <v>190</v>
      </c>
      <c r="M681">
        <v>191</v>
      </c>
      <c r="N681">
        <v>189</v>
      </c>
      <c r="O681">
        <v>6.8692356100269798</v>
      </c>
      <c r="P681">
        <v>32.728147544648827</v>
      </c>
      <c r="Q681">
        <v>5.040281463637319</v>
      </c>
      <c r="R681">
        <v>3.0653102435073931</v>
      </c>
      <c r="S681">
        <v>240.50632911392401</v>
      </c>
      <c r="T681">
        <f t="shared" si="41"/>
        <v>-41.373471302927882</v>
      </c>
      <c r="U681">
        <f t="shared" si="42"/>
        <v>4.5650944301475285</v>
      </c>
      <c r="V681">
        <f t="shared" si="43"/>
        <v>37.45486412439741</v>
      </c>
    </row>
    <row r="682" spans="1:22" x14ac:dyDescent="0.3">
      <c r="A682">
        <v>2022</v>
      </c>
      <c r="B682">
        <v>2</v>
      </c>
      <c r="C682">
        <v>11590630</v>
      </c>
      <c r="D682" t="s">
        <v>320</v>
      </c>
      <c r="E682" t="s">
        <v>328</v>
      </c>
      <c r="F682" s="3">
        <v>129512</v>
      </c>
      <c r="H682" s="11" t="str">
        <f t="shared" si="40"/>
        <v>고가</v>
      </c>
      <c r="I682">
        <v>15437393708</v>
      </c>
      <c r="J682">
        <v>1120659381</v>
      </c>
      <c r="K682">
        <v>11703459064</v>
      </c>
      <c r="L682">
        <v>177</v>
      </c>
      <c r="M682">
        <v>183</v>
      </c>
      <c r="N682">
        <v>174</v>
      </c>
      <c r="O682">
        <v>7.4825253090678654</v>
      </c>
      <c r="P682">
        <v>35.779373850261713</v>
      </c>
      <c r="Q682">
        <v>12.77527727847575</v>
      </c>
      <c r="R682">
        <v>7.0007632816253791</v>
      </c>
      <c r="S682">
        <v>64.36363636363636</v>
      </c>
      <c r="T682">
        <f t="shared" si="41"/>
        <v>-9.7130094933714872</v>
      </c>
      <c r="U682">
        <f t="shared" si="42"/>
        <v>16.375936733444487</v>
      </c>
      <c r="V682">
        <f t="shared" si="43"/>
        <v>55.320303811772973</v>
      </c>
    </row>
    <row r="683" spans="1:22" x14ac:dyDescent="0.3">
      <c r="A683">
        <v>2022</v>
      </c>
      <c r="B683">
        <v>2</v>
      </c>
      <c r="C683">
        <v>11590640</v>
      </c>
      <c r="D683" t="s">
        <v>320</v>
      </c>
      <c r="E683" t="s">
        <v>329</v>
      </c>
      <c r="F683" s="3">
        <v>124486</v>
      </c>
      <c r="H683" s="11" t="str">
        <f t="shared" si="40"/>
        <v>고가</v>
      </c>
      <c r="I683">
        <v>3759098557</v>
      </c>
      <c r="J683">
        <v>456271915</v>
      </c>
      <c r="K683">
        <v>2664241145</v>
      </c>
      <c r="L683">
        <v>68</v>
      </c>
      <c r="M683">
        <v>68</v>
      </c>
      <c r="N683">
        <v>69</v>
      </c>
      <c r="O683">
        <v>4.9341435210343096</v>
      </c>
      <c r="P683">
        <v>23.100717155794069</v>
      </c>
      <c r="Q683">
        <v>7.2387243952983606</v>
      </c>
      <c r="R683">
        <v>4.1838459378560753</v>
      </c>
      <c r="S683">
        <v>73.91304347826086</v>
      </c>
      <c r="T683">
        <f t="shared" si="41"/>
        <v>-11.42945105864886</v>
      </c>
      <c r="U683">
        <f t="shared" si="42"/>
        <v>8.9582924478735926</v>
      </c>
      <c r="V683">
        <f t="shared" si="43"/>
        <v>44.100149211175157</v>
      </c>
    </row>
    <row r="684" spans="1:22" x14ac:dyDescent="0.3">
      <c r="A684">
        <v>2022</v>
      </c>
      <c r="B684">
        <v>2</v>
      </c>
      <c r="C684">
        <v>11590650</v>
      </c>
      <c r="D684" t="s">
        <v>320</v>
      </c>
      <c r="E684" t="s">
        <v>330</v>
      </c>
      <c r="F684" s="3">
        <v>144076</v>
      </c>
      <c r="H684" s="11" t="str">
        <f t="shared" si="40"/>
        <v>최고가</v>
      </c>
      <c r="I684">
        <v>1093503178</v>
      </c>
      <c r="J684">
        <v>6089458496</v>
      </c>
      <c r="K684">
        <v>856365993</v>
      </c>
      <c r="L684">
        <v>34</v>
      </c>
      <c r="M684">
        <v>37</v>
      </c>
      <c r="N684">
        <v>34</v>
      </c>
      <c r="O684">
        <v>2.4803158037324891</v>
      </c>
      <c r="P684">
        <v>10.892483930643859</v>
      </c>
      <c r="Q684">
        <v>-0.82042686082542604</v>
      </c>
      <c r="R684">
        <v>8.3467339755019201E-2</v>
      </c>
      <c r="S684">
        <v>89.473684210526315</v>
      </c>
      <c r="T684">
        <f t="shared" si="41"/>
        <v>-14.226371350622275</v>
      </c>
      <c r="U684">
        <f t="shared" si="42"/>
        <v>1.1950240280862516</v>
      </c>
      <c r="V684">
        <f t="shared" si="43"/>
        <v>32.357193021513545</v>
      </c>
    </row>
    <row r="685" spans="1:22" x14ac:dyDescent="0.3">
      <c r="A685">
        <v>2022</v>
      </c>
      <c r="B685">
        <v>2</v>
      </c>
      <c r="C685">
        <v>11590651</v>
      </c>
      <c r="D685" t="s">
        <v>320</v>
      </c>
      <c r="E685" t="s">
        <v>331</v>
      </c>
      <c r="F685" s="3">
        <v>92158</v>
      </c>
      <c r="H685" s="11" t="str">
        <f t="shared" si="40"/>
        <v>저가</v>
      </c>
      <c r="I685">
        <v>540364480</v>
      </c>
      <c r="J685">
        <v>2615483421</v>
      </c>
      <c r="K685">
        <v>405720355</v>
      </c>
      <c r="L685">
        <v>27</v>
      </c>
      <c r="M685">
        <v>27</v>
      </c>
      <c r="N685">
        <v>27</v>
      </c>
      <c r="O685">
        <v>2.4129453112238708</v>
      </c>
      <c r="P685">
        <v>10.55730364099303</v>
      </c>
      <c r="Q685">
        <v>-0.79339785690807485</v>
      </c>
      <c r="R685">
        <v>9.7219302668791571E-2</v>
      </c>
      <c r="S685">
        <v>47.368421052631582</v>
      </c>
      <c r="T685">
        <f t="shared" si="41"/>
        <v>-6.6582340899883334</v>
      </c>
      <c r="U685">
        <f t="shared" si="42"/>
        <v>3.3006254540337734</v>
      </c>
      <c r="V685">
        <f t="shared" si="43"/>
        <v>35.542189850267803</v>
      </c>
    </row>
    <row r="686" spans="1:22" x14ac:dyDescent="0.3">
      <c r="A686">
        <v>2022</v>
      </c>
      <c r="B686">
        <v>2</v>
      </c>
      <c r="C686">
        <v>11590660</v>
      </c>
      <c r="D686" t="s">
        <v>320</v>
      </c>
      <c r="E686" t="s">
        <v>332</v>
      </c>
      <c r="F686" s="3">
        <v>111741</v>
      </c>
      <c r="H686" s="11" t="str">
        <f t="shared" si="40"/>
        <v>중가</v>
      </c>
      <c r="I686">
        <v>8427790447</v>
      </c>
      <c r="J686">
        <v>7993877016</v>
      </c>
      <c r="K686">
        <v>6608814963</v>
      </c>
      <c r="L686">
        <v>112</v>
      </c>
      <c r="M686">
        <v>108</v>
      </c>
      <c r="N686">
        <v>114</v>
      </c>
      <c r="O686">
        <v>7.4823952007142944</v>
      </c>
      <c r="P686">
        <v>35.778726537855157</v>
      </c>
      <c r="Q686">
        <v>5.4280723875474737E-2</v>
      </c>
      <c r="R686">
        <v>0.52850579925519536</v>
      </c>
      <c r="S686">
        <v>72.258064516129025</v>
      </c>
      <c r="T686">
        <f t="shared" si="41"/>
        <v>-11.131979744863074</v>
      </c>
      <c r="U686">
        <f t="shared" si="42"/>
        <v>14.655470505319697</v>
      </c>
      <c r="V686">
        <f t="shared" si="43"/>
        <v>52.717874209935879</v>
      </c>
    </row>
    <row r="687" spans="1:22" x14ac:dyDescent="0.3">
      <c r="A687">
        <v>2022</v>
      </c>
      <c r="B687">
        <v>2</v>
      </c>
      <c r="C687">
        <v>11590670</v>
      </c>
      <c r="D687" t="s">
        <v>320</v>
      </c>
      <c r="E687" t="s">
        <v>333</v>
      </c>
      <c r="F687" s="3">
        <v>97676</v>
      </c>
      <c r="H687" s="11" t="str">
        <f t="shared" si="40"/>
        <v>중가</v>
      </c>
      <c r="I687">
        <v>3015820214</v>
      </c>
      <c r="J687">
        <v>4310274096</v>
      </c>
      <c r="K687">
        <v>2402510352</v>
      </c>
      <c r="L687">
        <v>61</v>
      </c>
      <c r="M687">
        <v>63</v>
      </c>
      <c r="N687">
        <v>60</v>
      </c>
      <c r="O687">
        <v>5.6239990307347476</v>
      </c>
      <c r="P687">
        <v>26.53287210892924</v>
      </c>
      <c r="Q687">
        <v>-0.30031822876444753</v>
      </c>
      <c r="R687">
        <v>0.3480910247826397</v>
      </c>
      <c r="S687">
        <v>98.387096774193552</v>
      </c>
      <c r="T687">
        <f t="shared" si="41"/>
        <v>-15.82849718200648</v>
      </c>
      <c r="U687">
        <f t="shared" si="42"/>
        <v>8.5875051048192041</v>
      </c>
      <c r="V687">
        <f t="shared" si="43"/>
        <v>43.539284986247587</v>
      </c>
    </row>
    <row r="688" spans="1:22" x14ac:dyDescent="0.3">
      <c r="A688">
        <v>2022</v>
      </c>
      <c r="B688">
        <v>2</v>
      </c>
      <c r="C688">
        <v>11590680</v>
      </c>
      <c r="D688" t="s">
        <v>320</v>
      </c>
      <c r="E688" t="s">
        <v>334</v>
      </c>
      <c r="F688" s="3">
        <v>139831</v>
      </c>
      <c r="H688" s="11" t="str">
        <f t="shared" si="40"/>
        <v>고가</v>
      </c>
      <c r="I688">
        <v>12395167448</v>
      </c>
      <c r="J688">
        <v>301829415</v>
      </c>
      <c r="K688">
        <v>9789910765</v>
      </c>
      <c r="L688">
        <v>131</v>
      </c>
      <c r="M688">
        <v>126</v>
      </c>
      <c r="N688">
        <v>128</v>
      </c>
      <c r="O688">
        <v>7.5185679570095854</v>
      </c>
      <c r="P688">
        <v>35.95869249151022</v>
      </c>
      <c r="Q688">
        <v>40.066797442522287</v>
      </c>
      <c r="R688">
        <v>20.88629063232101</v>
      </c>
      <c r="S688">
        <v>127.1844660194175</v>
      </c>
      <c r="T688">
        <f t="shared" si="41"/>
        <v>-21.004630207840545</v>
      </c>
      <c r="U688">
        <f t="shared" si="42"/>
        <v>15.855215309867148</v>
      </c>
      <c r="V688">
        <f t="shared" si="43"/>
        <v>54.532644731416923</v>
      </c>
    </row>
    <row r="689" spans="1:22" x14ac:dyDescent="0.3">
      <c r="A689">
        <v>2022</v>
      </c>
      <c r="B689">
        <v>2</v>
      </c>
      <c r="C689">
        <v>11620525</v>
      </c>
      <c r="D689" t="s">
        <v>336</v>
      </c>
      <c r="E689" t="s">
        <v>335</v>
      </c>
      <c r="F689" s="3">
        <v>128252</v>
      </c>
      <c r="H689" s="11" t="str">
        <f t="shared" si="40"/>
        <v>고가</v>
      </c>
      <c r="I689">
        <v>4905801099</v>
      </c>
      <c r="J689">
        <v>5887544954</v>
      </c>
      <c r="K689">
        <v>3493283045</v>
      </c>
      <c r="L689">
        <v>120</v>
      </c>
      <c r="M689">
        <v>110</v>
      </c>
      <c r="N689">
        <v>116</v>
      </c>
      <c r="O689">
        <v>3.5417836953809689</v>
      </c>
      <c r="P689">
        <v>16.173477168629692</v>
      </c>
      <c r="Q689">
        <v>-0.1667492754060422</v>
      </c>
      <c r="R689">
        <v>0.41604895984502033</v>
      </c>
      <c r="S689">
        <v>157.89473684210529</v>
      </c>
      <c r="T689">
        <f t="shared" si="41"/>
        <v>-26.524594399152434</v>
      </c>
      <c r="U689">
        <f t="shared" si="42"/>
        <v>0.21257005653812033</v>
      </c>
      <c r="V689">
        <f t="shared" si="43"/>
        <v>30.871103230151576</v>
      </c>
    </row>
    <row r="690" spans="1:22" x14ac:dyDescent="0.3">
      <c r="A690">
        <v>2022</v>
      </c>
      <c r="B690">
        <v>2</v>
      </c>
      <c r="C690">
        <v>11620545</v>
      </c>
      <c r="D690" t="s">
        <v>336</v>
      </c>
      <c r="E690" t="s">
        <v>337</v>
      </c>
      <c r="F690" s="3">
        <v>119107</v>
      </c>
      <c r="H690" s="11" t="str">
        <f t="shared" si="40"/>
        <v>고가</v>
      </c>
      <c r="I690">
        <v>339730478</v>
      </c>
      <c r="J690">
        <v>11854749194</v>
      </c>
      <c r="K690">
        <v>257383784</v>
      </c>
      <c r="L690">
        <v>32</v>
      </c>
      <c r="M690">
        <v>37</v>
      </c>
      <c r="N690">
        <v>32</v>
      </c>
      <c r="O690">
        <v>0.99038655601919101</v>
      </c>
      <c r="P690">
        <v>3.479818560208948</v>
      </c>
      <c r="Q690">
        <v>-0.97134224668608371</v>
      </c>
      <c r="R690">
        <v>6.6837928725857112E-3</v>
      </c>
      <c r="S690">
        <v>106.6666666666667</v>
      </c>
      <c r="T690">
        <f t="shared" si="41"/>
        <v>-17.316694065381142</v>
      </c>
      <c r="U690">
        <f t="shared" si="42"/>
        <v>-3.4537621809353514</v>
      </c>
      <c r="V690">
        <f t="shared" si="43"/>
        <v>25.32529745437056</v>
      </c>
    </row>
    <row r="691" spans="1:22" x14ac:dyDescent="0.3">
      <c r="A691">
        <v>2022</v>
      </c>
      <c r="B691">
        <v>2</v>
      </c>
      <c r="C691">
        <v>11620575</v>
      </c>
      <c r="D691" t="s">
        <v>336</v>
      </c>
      <c r="E691" t="s">
        <v>338</v>
      </c>
      <c r="F691" s="3">
        <v>105315</v>
      </c>
      <c r="H691" s="11" t="str">
        <f t="shared" si="40"/>
        <v>중가</v>
      </c>
      <c r="I691">
        <v>6966131308</v>
      </c>
      <c r="J691">
        <v>7771676509</v>
      </c>
      <c r="K691">
        <v>5229339582</v>
      </c>
      <c r="L691">
        <v>114</v>
      </c>
      <c r="M691">
        <v>123</v>
      </c>
      <c r="N691">
        <v>114</v>
      </c>
      <c r="O691">
        <v>6.4469464603497588</v>
      </c>
      <c r="P691">
        <v>30.62718324656084</v>
      </c>
      <c r="Q691">
        <v>-0.1036514064973159</v>
      </c>
      <c r="R691">
        <v>0.44815223512013491</v>
      </c>
      <c r="S691">
        <v>158.33333333333329</v>
      </c>
      <c r="T691">
        <f t="shared" si="41"/>
        <v>-26.603429162284026</v>
      </c>
      <c r="U691">
        <f t="shared" si="42"/>
        <v>7.4221933216192388</v>
      </c>
      <c r="V691">
        <f t="shared" si="43"/>
        <v>41.776598901281773</v>
      </c>
    </row>
    <row r="692" spans="1:22" x14ac:dyDescent="0.3">
      <c r="A692">
        <v>2022</v>
      </c>
      <c r="B692">
        <v>2</v>
      </c>
      <c r="C692">
        <v>11620585</v>
      </c>
      <c r="D692" t="s">
        <v>336</v>
      </c>
      <c r="E692" t="s">
        <v>339</v>
      </c>
      <c r="F692" s="3">
        <v>143512</v>
      </c>
      <c r="H692" s="11" t="str">
        <f t="shared" si="40"/>
        <v>고가</v>
      </c>
      <c r="I692">
        <v>16628684025</v>
      </c>
      <c r="J692">
        <v>7669462631</v>
      </c>
      <c r="K692">
        <v>10630120865</v>
      </c>
      <c r="L692">
        <v>194</v>
      </c>
      <c r="M692">
        <v>190</v>
      </c>
      <c r="N692">
        <v>191</v>
      </c>
      <c r="O692">
        <v>6.6362910502449219</v>
      </c>
      <c r="P692">
        <v>31.569206558573271</v>
      </c>
      <c r="Q692">
        <v>1.168168074486313</v>
      </c>
      <c r="R692">
        <v>1.095235434670542</v>
      </c>
      <c r="S692">
        <v>85.46255506607929</v>
      </c>
      <c r="T692">
        <f t="shared" si="41"/>
        <v>-13.505397922158799</v>
      </c>
      <c r="U692">
        <f t="shared" si="42"/>
        <v>11.952030989573103</v>
      </c>
      <c r="V692">
        <f t="shared" si="43"/>
        <v>48.628569283431496</v>
      </c>
    </row>
    <row r="693" spans="1:22" x14ac:dyDescent="0.3">
      <c r="A693">
        <v>2022</v>
      </c>
      <c r="B693">
        <v>2</v>
      </c>
      <c r="C693">
        <v>11620595</v>
      </c>
      <c r="D693" t="s">
        <v>336</v>
      </c>
      <c r="E693" t="s">
        <v>340</v>
      </c>
      <c r="F693" s="3">
        <v>119092</v>
      </c>
      <c r="H693" s="11" t="str">
        <f t="shared" si="40"/>
        <v>고가</v>
      </c>
      <c r="I693">
        <v>8931121322</v>
      </c>
      <c r="J693">
        <v>4855923935</v>
      </c>
      <c r="K693">
        <v>7025584667</v>
      </c>
      <c r="L693">
        <v>182</v>
      </c>
      <c r="M693">
        <v>174</v>
      </c>
      <c r="N693">
        <v>174</v>
      </c>
      <c r="O693">
        <v>4.5783554055150804</v>
      </c>
      <c r="P693">
        <v>21.33060743604101</v>
      </c>
      <c r="Q693">
        <v>0.83922183328022004</v>
      </c>
      <c r="R693">
        <v>0.92787238557249296</v>
      </c>
      <c r="S693">
        <v>154.23728813559319</v>
      </c>
      <c r="T693">
        <f t="shared" si="41"/>
        <v>-25.867192645580413</v>
      </c>
      <c r="U693">
        <f t="shared" si="42"/>
        <v>3.0907204014608798</v>
      </c>
      <c r="V693">
        <f t="shared" si="43"/>
        <v>35.224681076505782</v>
      </c>
    </row>
    <row r="694" spans="1:22" x14ac:dyDescent="0.3">
      <c r="A694">
        <v>2022</v>
      </c>
      <c r="B694">
        <v>2</v>
      </c>
      <c r="C694">
        <v>11620605</v>
      </c>
      <c r="D694" t="s">
        <v>336</v>
      </c>
      <c r="E694" t="s">
        <v>341</v>
      </c>
      <c r="F694" s="3">
        <v>83179</v>
      </c>
      <c r="H694" s="11" t="str">
        <f t="shared" si="40"/>
        <v>저가</v>
      </c>
      <c r="I694">
        <v>8369144925</v>
      </c>
      <c r="J694">
        <v>2987281091</v>
      </c>
      <c r="K694">
        <v>5969233355</v>
      </c>
      <c r="L694">
        <v>179</v>
      </c>
      <c r="M694">
        <v>160</v>
      </c>
      <c r="N694">
        <v>179</v>
      </c>
      <c r="O694">
        <v>6.245566733724937</v>
      </c>
      <c r="P694">
        <v>29.625282969651369</v>
      </c>
      <c r="Q694">
        <v>1.8015927092413011</v>
      </c>
      <c r="R694">
        <v>1.417512648897757</v>
      </c>
      <c r="S694">
        <v>229.4871794871795</v>
      </c>
      <c r="T694">
        <f t="shared" si="41"/>
        <v>-39.39285342724957</v>
      </c>
      <c r="U694">
        <f t="shared" si="42"/>
        <v>3.2782879864303656</v>
      </c>
      <c r="V694">
        <f t="shared" si="43"/>
        <v>35.508401516634223</v>
      </c>
    </row>
    <row r="695" spans="1:22" x14ac:dyDescent="0.3">
      <c r="A695">
        <v>2022</v>
      </c>
      <c r="B695">
        <v>2</v>
      </c>
      <c r="C695">
        <v>11620615</v>
      </c>
      <c r="D695" t="s">
        <v>336</v>
      </c>
      <c r="E695" t="s">
        <v>342</v>
      </c>
      <c r="F695" s="3">
        <v>106266</v>
      </c>
      <c r="H695" s="11" t="str">
        <f t="shared" si="40"/>
        <v>중가</v>
      </c>
      <c r="I695">
        <v>5796495856</v>
      </c>
      <c r="J695">
        <v>4294697953</v>
      </c>
      <c r="K695">
        <v>4587188432</v>
      </c>
      <c r="L695">
        <v>111</v>
      </c>
      <c r="M695">
        <v>115</v>
      </c>
      <c r="N695">
        <v>112</v>
      </c>
      <c r="O695">
        <v>5.4601642615268799</v>
      </c>
      <c r="P695">
        <v>25.717764732492238</v>
      </c>
      <c r="Q695">
        <v>0.34968650169005261</v>
      </c>
      <c r="R695">
        <v>0.67880394984343473</v>
      </c>
      <c r="S695">
        <v>284.61538461538458</v>
      </c>
      <c r="T695">
        <f t="shared" si="41"/>
        <v>-49.301776731637268</v>
      </c>
      <c r="U695">
        <f t="shared" si="42"/>
        <v>-1.7958898632763738</v>
      </c>
      <c r="V695">
        <f t="shared" si="43"/>
        <v>27.833045601362421</v>
      </c>
    </row>
    <row r="696" spans="1:22" x14ac:dyDescent="0.3">
      <c r="A696">
        <v>2022</v>
      </c>
      <c r="B696">
        <v>2</v>
      </c>
      <c r="C696">
        <v>11620625</v>
      </c>
      <c r="D696" t="s">
        <v>336</v>
      </c>
      <c r="E696" t="s">
        <v>343</v>
      </c>
      <c r="F696" s="3">
        <v>117476</v>
      </c>
      <c r="H696" s="11" t="str">
        <f t="shared" si="40"/>
        <v>고가</v>
      </c>
      <c r="I696">
        <v>3449795271</v>
      </c>
      <c r="J696">
        <v>9246407537</v>
      </c>
      <c r="K696">
        <v>2630981685</v>
      </c>
      <c r="L696">
        <v>96</v>
      </c>
      <c r="M696">
        <v>89</v>
      </c>
      <c r="N696">
        <v>96</v>
      </c>
      <c r="O696">
        <v>3.3988377206360831</v>
      </c>
      <c r="P696">
        <v>15.462295293073691</v>
      </c>
      <c r="Q696">
        <v>-0.62690425906543079</v>
      </c>
      <c r="R696">
        <v>0.18192881656407661</v>
      </c>
      <c r="S696">
        <v>88.888888888888886</v>
      </c>
      <c r="T696">
        <f t="shared" si="41"/>
        <v>-14.121258333113472</v>
      </c>
      <c r="U696">
        <f t="shared" si="42"/>
        <v>3.5311559099156193</v>
      </c>
      <c r="V696">
        <f t="shared" si="43"/>
        <v>35.890897237082257</v>
      </c>
    </row>
    <row r="697" spans="1:22" x14ac:dyDescent="0.3">
      <c r="A697">
        <v>2022</v>
      </c>
      <c r="B697">
        <v>2</v>
      </c>
      <c r="C697">
        <v>11620630</v>
      </c>
      <c r="D697" t="s">
        <v>336</v>
      </c>
      <c r="E697" t="s">
        <v>344</v>
      </c>
      <c r="F697" s="3">
        <v>139153</v>
      </c>
      <c r="H697" s="11" t="str">
        <f t="shared" si="40"/>
        <v>고가</v>
      </c>
      <c r="I697">
        <v>6253247980</v>
      </c>
      <c r="J697">
        <v>3668828150</v>
      </c>
      <c r="K697">
        <v>4086479759</v>
      </c>
      <c r="L697">
        <v>100</v>
      </c>
      <c r="M697">
        <v>97</v>
      </c>
      <c r="N697">
        <v>99</v>
      </c>
      <c r="O697">
        <v>4.993103498387466</v>
      </c>
      <c r="P697">
        <v>23.394053623306299</v>
      </c>
      <c r="Q697">
        <v>0.70442651558918068</v>
      </c>
      <c r="R697">
        <v>0.85929049422697568</v>
      </c>
      <c r="S697">
        <v>30.581039755351679</v>
      </c>
      <c r="T697">
        <f t="shared" si="41"/>
        <v>-3.6408154497585157</v>
      </c>
      <c r="U697">
        <f t="shared" si="42"/>
        <v>10.776640275570989</v>
      </c>
      <c r="V697">
        <f t="shared" si="43"/>
        <v>46.85063750084862</v>
      </c>
    </row>
    <row r="698" spans="1:22" x14ac:dyDescent="0.3">
      <c r="A698">
        <v>2022</v>
      </c>
      <c r="B698">
        <v>2</v>
      </c>
      <c r="C698">
        <v>11620645</v>
      </c>
      <c r="D698" t="s">
        <v>336</v>
      </c>
      <c r="E698" t="s">
        <v>345</v>
      </c>
      <c r="F698" s="3">
        <v>169527</v>
      </c>
      <c r="H698" s="11" t="str">
        <f t="shared" si="40"/>
        <v>최고가</v>
      </c>
      <c r="I698">
        <v>12604526887</v>
      </c>
      <c r="J698">
        <v>2236938304</v>
      </c>
      <c r="K698">
        <v>8441518859</v>
      </c>
      <c r="L698">
        <v>181</v>
      </c>
      <c r="M698">
        <v>179</v>
      </c>
      <c r="N698">
        <v>178</v>
      </c>
      <c r="O698">
        <v>4.5642201926486079</v>
      </c>
      <c r="P698">
        <v>21.260282215511349</v>
      </c>
      <c r="Q698">
        <v>4.634722631581349</v>
      </c>
      <c r="R698">
        <v>2.858967825753469</v>
      </c>
      <c r="S698">
        <v>278.46153846153851</v>
      </c>
      <c r="T698">
        <f t="shared" si="41"/>
        <v>-48.195664362775403</v>
      </c>
      <c r="U698">
        <f t="shared" si="42"/>
        <v>-3.2567646359262525</v>
      </c>
      <c r="V698">
        <f t="shared" si="43"/>
        <v>25.623281939180643</v>
      </c>
    </row>
    <row r="699" spans="1:22" x14ac:dyDescent="0.3">
      <c r="A699">
        <v>2022</v>
      </c>
      <c r="B699">
        <v>2</v>
      </c>
      <c r="C699">
        <v>11620655</v>
      </c>
      <c r="D699" t="s">
        <v>336</v>
      </c>
      <c r="E699" t="s">
        <v>346</v>
      </c>
      <c r="F699" s="3">
        <v>80229</v>
      </c>
      <c r="H699" s="11" t="str">
        <f t="shared" si="40"/>
        <v>저가</v>
      </c>
      <c r="I699">
        <v>4571676301</v>
      </c>
      <c r="J699">
        <v>13134399664</v>
      </c>
      <c r="K699">
        <v>3529893367</v>
      </c>
      <c r="L699">
        <v>104</v>
      </c>
      <c r="M699">
        <v>105</v>
      </c>
      <c r="N699">
        <v>107</v>
      </c>
      <c r="O699">
        <v>6.0879102972122654</v>
      </c>
      <c r="P699">
        <v>28.8409139070551</v>
      </c>
      <c r="Q699">
        <v>-0.65193108037282577</v>
      </c>
      <c r="R699">
        <v>0.16919553495587181</v>
      </c>
      <c r="S699">
        <v>189.09090909090909</v>
      </c>
      <c r="T699">
        <f t="shared" si="41"/>
        <v>-32.131896096803942</v>
      </c>
      <c r="U699">
        <f t="shared" si="42"/>
        <v>4.8147272314775407</v>
      </c>
      <c r="V699">
        <f t="shared" si="43"/>
        <v>37.832466300569642</v>
      </c>
    </row>
    <row r="700" spans="1:22" x14ac:dyDescent="0.3">
      <c r="A700">
        <v>2022</v>
      </c>
      <c r="B700">
        <v>2</v>
      </c>
      <c r="C700">
        <v>11620665</v>
      </c>
      <c r="D700" t="s">
        <v>336</v>
      </c>
      <c r="E700" t="s">
        <v>347</v>
      </c>
      <c r="F700" s="3">
        <v>80376</v>
      </c>
      <c r="H700" s="11" t="str">
        <f t="shared" si="40"/>
        <v>저가</v>
      </c>
      <c r="I700">
        <v>2714951946</v>
      </c>
      <c r="J700">
        <v>503766119</v>
      </c>
      <c r="K700">
        <v>2020178525</v>
      </c>
      <c r="L700">
        <v>74</v>
      </c>
      <c r="M700">
        <v>83</v>
      </c>
      <c r="N700">
        <v>76</v>
      </c>
      <c r="O700">
        <v>5.0717931017012834</v>
      </c>
      <c r="P700">
        <v>23.785548520391401</v>
      </c>
      <c r="Q700">
        <v>4.3893103239838958</v>
      </c>
      <c r="R700">
        <v>2.7341056235434582</v>
      </c>
      <c r="S700">
        <v>74.747474747474755</v>
      </c>
      <c r="T700">
        <f t="shared" si="41"/>
        <v>-11.579434455173285</v>
      </c>
      <c r="U700">
        <f t="shared" si="42"/>
        <v>8.9657650483524058</v>
      </c>
      <c r="V700">
        <f t="shared" si="43"/>
        <v>44.11145249418697</v>
      </c>
    </row>
    <row r="701" spans="1:22" x14ac:dyDescent="0.3">
      <c r="A701">
        <v>2022</v>
      </c>
      <c r="B701">
        <v>2</v>
      </c>
      <c r="C701">
        <v>11620695</v>
      </c>
      <c r="D701" t="s">
        <v>336</v>
      </c>
      <c r="E701" t="s">
        <v>348</v>
      </c>
      <c r="F701" s="3">
        <v>151055</v>
      </c>
      <c r="H701" s="11" t="str">
        <f t="shared" si="40"/>
        <v>최고가</v>
      </c>
      <c r="I701">
        <v>16535169487</v>
      </c>
      <c r="J701">
        <v>8377249826</v>
      </c>
      <c r="K701">
        <v>11251459374</v>
      </c>
      <c r="L701">
        <v>223</v>
      </c>
      <c r="M701">
        <v>211</v>
      </c>
      <c r="N701">
        <v>223</v>
      </c>
      <c r="O701">
        <v>5.4541386392866764</v>
      </c>
      <c r="P701">
        <v>25.687786180568491</v>
      </c>
      <c r="Q701">
        <v>0.97381835691239893</v>
      </c>
      <c r="R701">
        <v>0.99635313340072462</v>
      </c>
      <c r="S701">
        <v>412.96296296296288</v>
      </c>
      <c r="T701">
        <f t="shared" si="41"/>
        <v>-72.371388869242764</v>
      </c>
      <c r="U701">
        <f t="shared" si="42"/>
        <v>-8.6682529438084401</v>
      </c>
      <c r="V701">
        <f t="shared" si="43"/>
        <v>17.437699954361513</v>
      </c>
    </row>
    <row r="702" spans="1:22" x14ac:dyDescent="0.3">
      <c r="A702">
        <v>2022</v>
      </c>
      <c r="B702">
        <v>2</v>
      </c>
      <c r="C702">
        <v>11620715</v>
      </c>
      <c r="D702" t="s">
        <v>336</v>
      </c>
      <c r="E702" t="s">
        <v>349</v>
      </c>
      <c r="F702" s="3">
        <v>38723</v>
      </c>
      <c r="H702" s="11" t="str">
        <f t="shared" si="40"/>
        <v>저가</v>
      </c>
      <c r="I702">
        <v>552859633</v>
      </c>
      <c r="J702">
        <v>5706563110</v>
      </c>
      <c r="K702">
        <v>444782659</v>
      </c>
      <c r="L702">
        <v>14</v>
      </c>
      <c r="M702">
        <v>16</v>
      </c>
      <c r="N702">
        <v>15</v>
      </c>
      <c r="O702">
        <v>11.331185251864181</v>
      </c>
      <c r="P702">
        <v>54.92714769545033</v>
      </c>
      <c r="Q702">
        <v>-0.90311863334496623</v>
      </c>
      <c r="R702">
        <v>4.139497214428333E-2</v>
      </c>
      <c r="S702">
        <v>17.5</v>
      </c>
      <c r="T702">
        <f t="shared" si="41"/>
        <v>-1.2895867207261298</v>
      </c>
      <c r="U702">
        <f t="shared" si="42"/>
        <v>27.084976825936181</v>
      </c>
      <c r="V702">
        <f t="shared" si="43"/>
        <v>71.519123927141919</v>
      </c>
    </row>
    <row r="703" spans="1:22" x14ac:dyDescent="0.3">
      <c r="A703">
        <v>2022</v>
      </c>
      <c r="B703">
        <v>2</v>
      </c>
      <c r="C703">
        <v>11620725</v>
      </c>
      <c r="D703" t="s">
        <v>336</v>
      </c>
      <c r="E703" t="s">
        <v>350</v>
      </c>
      <c r="F703" s="3">
        <v>93956</v>
      </c>
      <c r="H703" s="11" t="str">
        <f t="shared" si="40"/>
        <v>저가</v>
      </c>
      <c r="I703">
        <v>9980453219</v>
      </c>
      <c r="J703">
        <v>809110752</v>
      </c>
      <c r="K703">
        <v>7324363187</v>
      </c>
      <c r="L703">
        <v>160</v>
      </c>
      <c r="M703">
        <v>156</v>
      </c>
      <c r="N703">
        <v>164</v>
      </c>
      <c r="O703">
        <v>7.3767191993829258</v>
      </c>
      <c r="P703">
        <v>35.252969468009518</v>
      </c>
      <c r="Q703">
        <v>11.335089101621531</v>
      </c>
      <c r="R703">
        <v>6.2680165456556276</v>
      </c>
      <c r="S703">
        <v>238.80597014925371</v>
      </c>
      <c r="T703">
        <f t="shared" si="41"/>
        <v>-41.067843239549745</v>
      </c>
      <c r="U703">
        <f t="shared" si="42"/>
        <v>6.5597350712709623</v>
      </c>
      <c r="V703">
        <f t="shared" si="43"/>
        <v>40.472018291465709</v>
      </c>
    </row>
    <row r="704" spans="1:22" x14ac:dyDescent="0.3">
      <c r="A704">
        <v>2022</v>
      </c>
      <c r="B704">
        <v>2</v>
      </c>
      <c r="C704">
        <v>11620735</v>
      </c>
      <c r="D704" t="s">
        <v>336</v>
      </c>
      <c r="E704" t="s">
        <v>351</v>
      </c>
      <c r="F704" s="3">
        <v>90824</v>
      </c>
      <c r="H704" s="11" t="str">
        <f t="shared" si="40"/>
        <v>저가</v>
      </c>
      <c r="I704">
        <v>5725050039</v>
      </c>
      <c r="J704">
        <v>2453963826</v>
      </c>
      <c r="K704">
        <v>4646123362</v>
      </c>
      <c r="L704">
        <v>193</v>
      </c>
      <c r="M704">
        <v>196</v>
      </c>
      <c r="N704">
        <v>191</v>
      </c>
      <c r="O704">
        <v>3.6289321110258679</v>
      </c>
      <c r="P704">
        <v>16.607056174968861</v>
      </c>
      <c r="Q704">
        <v>1.332980616235049</v>
      </c>
      <c r="R704">
        <v>1.179089651747266</v>
      </c>
      <c r="S704">
        <v>23.253012048192769</v>
      </c>
      <c r="T704">
        <f t="shared" si="41"/>
        <v>-2.3236518607427179</v>
      </c>
      <c r="U704">
        <f t="shared" si="42"/>
        <v>7.8422504596110683</v>
      </c>
      <c r="V704">
        <f t="shared" si="43"/>
        <v>42.411990118210454</v>
      </c>
    </row>
    <row r="705" spans="1:22" x14ac:dyDescent="0.3">
      <c r="A705">
        <v>2022</v>
      </c>
      <c r="B705">
        <v>2</v>
      </c>
      <c r="C705">
        <v>11620745</v>
      </c>
      <c r="D705" t="s">
        <v>336</v>
      </c>
      <c r="E705" t="s">
        <v>352</v>
      </c>
      <c r="F705" s="3">
        <v>86687</v>
      </c>
      <c r="H705" s="11" t="str">
        <f t="shared" si="40"/>
        <v>저가</v>
      </c>
      <c r="I705">
        <v>888781066</v>
      </c>
      <c r="J705">
        <v>1566358220</v>
      </c>
      <c r="K705">
        <v>837787641</v>
      </c>
      <c r="L705">
        <v>62</v>
      </c>
      <c r="M705">
        <v>60</v>
      </c>
      <c r="N705">
        <v>61</v>
      </c>
      <c r="O705">
        <v>1.8374123101722251</v>
      </c>
      <c r="P705">
        <v>7.6939236831959041</v>
      </c>
      <c r="Q705">
        <v>-0.43258122270396099</v>
      </c>
      <c r="R705">
        <v>0.2807975428222087</v>
      </c>
      <c r="S705">
        <v>23.30827067669173</v>
      </c>
      <c r="T705">
        <f t="shared" si="41"/>
        <v>-2.3335842267689375</v>
      </c>
      <c r="U705">
        <f t="shared" si="42"/>
        <v>3.2030460821317126</v>
      </c>
      <c r="V705">
        <f t="shared" si="43"/>
        <v>35.394588321208218</v>
      </c>
    </row>
    <row r="706" spans="1:22" x14ac:dyDescent="0.3">
      <c r="A706">
        <v>2022</v>
      </c>
      <c r="B706">
        <v>2</v>
      </c>
      <c r="C706">
        <v>11620765</v>
      </c>
      <c r="D706" t="s">
        <v>336</v>
      </c>
      <c r="E706" t="s">
        <v>353</v>
      </c>
      <c r="F706" s="3">
        <v>90481</v>
      </c>
      <c r="H706" s="11" t="str">
        <f t="shared" si="40"/>
        <v>저가</v>
      </c>
      <c r="I706">
        <v>2295265407</v>
      </c>
      <c r="J706">
        <v>13485936820</v>
      </c>
      <c r="K706">
        <v>1709356402</v>
      </c>
      <c r="L706">
        <v>85</v>
      </c>
      <c r="M706">
        <v>86</v>
      </c>
      <c r="N706">
        <v>84</v>
      </c>
      <c r="O706">
        <v>3.3159966592487948</v>
      </c>
      <c r="P706">
        <v>15.05014614710714</v>
      </c>
      <c r="Q706">
        <v>-0.82980304315262243</v>
      </c>
      <c r="R706">
        <v>7.8696874959844121E-2</v>
      </c>
      <c r="S706">
        <v>61.594202898550733</v>
      </c>
      <c r="T706">
        <f t="shared" si="41"/>
        <v>-9.2152224941699128</v>
      </c>
      <c r="U706">
        <f t="shared" si="42"/>
        <v>4.7762457002945649</v>
      </c>
      <c r="V706">
        <f t="shared" si="43"/>
        <v>37.774257964807219</v>
      </c>
    </row>
    <row r="707" spans="1:22" x14ac:dyDescent="0.3">
      <c r="A707">
        <v>2022</v>
      </c>
      <c r="B707">
        <v>2</v>
      </c>
      <c r="C707">
        <v>11620775</v>
      </c>
      <c r="D707" t="s">
        <v>336</v>
      </c>
      <c r="E707" t="s">
        <v>354</v>
      </c>
      <c r="F707" s="3">
        <v>112802</v>
      </c>
      <c r="H707" s="11" t="str">
        <f t="shared" ref="H707:H770" si="44">IF(F707 &lt; $G$2, "최저가",
 IF(F707 &lt; $G$3, "저가",
 IF(F707 &lt; $G$4, "중가",
 IF(F707 &lt; $G$5, "고가",
 "최고가"))))</f>
        <v>중가</v>
      </c>
      <c r="I707">
        <v>1718421047</v>
      </c>
      <c r="J707">
        <v>22643819887</v>
      </c>
      <c r="K707">
        <v>1446798582</v>
      </c>
      <c r="L707">
        <v>51</v>
      </c>
      <c r="M707">
        <v>49</v>
      </c>
      <c r="N707">
        <v>47</v>
      </c>
      <c r="O707">
        <v>3.3189453234018051</v>
      </c>
      <c r="P707">
        <v>15.06481628039676</v>
      </c>
      <c r="Q707">
        <v>-0.92411081453679289</v>
      </c>
      <c r="R707">
        <v>3.071445657249525E-2</v>
      </c>
      <c r="S707">
        <v>53.125</v>
      </c>
      <c r="T707">
        <f t="shared" ref="T707:T770" si="45">1-((S707-4.761905)/(561.111-4.761905))*100</f>
        <v>-7.6929403560906291</v>
      </c>
      <c r="U707">
        <f t="shared" ref="U707:U770" si="46">(P707*0.5 + R707*0.2 +T707*0.3)</f>
        <v>5.2306689246856912</v>
      </c>
      <c r="V707">
        <f t="shared" ref="V707:V770" si="47" xml:space="preserve"> (U707 - MIN($U$2:$U$4657)) / (MAX($U$2:$U$4657) - MIN($U$2:$U$4657)) * 100</f>
        <v>38.461632370410463</v>
      </c>
    </row>
    <row r="708" spans="1:22" x14ac:dyDescent="0.3">
      <c r="A708">
        <v>2022</v>
      </c>
      <c r="B708">
        <v>2</v>
      </c>
      <c r="C708">
        <v>11650510</v>
      </c>
      <c r="D708" t="s">
        <v>356</v>
      </c>
      <c r="E708" t="s">
        <v>355</v>
      </c>
      <c r="F708" s="3">
        <v>127816</v>
      </c>
      <c r="H708" s="11" t="str">
        <f t="shared" si="44"/>
        <v>고가</v>
      </c>
      <c r="I708">
        <v>14129748201</v>
      </c>
      <c r="J708">
        <v>42522266827</v>
      </c>
      <c r="K708">
        <v>12437650844</v>
      </c>
      <c r="L708">
        <v>191</v>
      </c>
      <c r="M708">
        <v>189</v>
      </c>
      <c r="N708">
        <v>195</v>
      </c>
      <c r="O708">
        <v>6.4309232083838674</v>
      </c>
      <c r="P708">
        <v>30.54746469270896</v>
      </c>
      <c r="Q708">
        <v>-0.66770943189632226</v>
      </c>
      <c r="R708">
        <v>0.16116773986378941</v>
      </c>
      <c r="S708">
        <v>134.50704225352109</v>
      </c>
      <c r="T708">
        <f t="shared" si="45"/>
        <v>-22.3208139313179</v>
      </c>
      <c r="U708">
        <f t="shared" si="46"/>
        <v>8.6097217149318688</v>
      </c>
      <c r="V708">
        <f t="shared" si="47"/>
        <v>43.572890507160764</v>
      </c>
    </row>
    <row r="709" spans="1:22" x14ac:dyDescent="0.3">
      <c r="A709">
        <v>2022</v>
      </c>
      <c r="B709">
        <v>2</v>
      </c>
      <c r="C709">
        <v>11650520</v>
      </c>
      <c r="D709" t="s">
        <v>356</v>
      </c>
      <c r="E709" t="s">
        <v>357</v>
      </c>
      <c r="F709" s="3">
        <v>177251</v>
      </c>
      <c r="H709" s="11" t="str">
        <f t="shared" si="44"/>
        <v>최고가</v>
      </c>
      <c r="I709">
        <v>28050365461</v>
      </c>
      <c r="J709">
        <v>18002995426</v>
      </c>
      <c r="K709">
        <v>21421070942</v>
      </c>
      <c r="L709">
        <v>240</v>
      </c>
      <c r="M709">
        <v>238</v>
      </c>
      <c r="N709">
        <v>240</v>
      </c>
      <c r="O709">
        <v>7.3264919836946012</v>
      </c>
      <c r="P709">
        <v>35.003080056846123</v>
      </c>
      <c r="Q709">
        <v>0.55809435025959886</v>
      </c>
      <c r="R709">
        <v>0.78483882309407871</v>
      </c>
      <c r="S709">
        <v>193.54838709677421</v>
      </c>
      <c r="T709">
        <f t="shared" si="45"/>
        <v>-32.93309772468924</v>
      </c>
      <c r="U709">
        <f t="shared" si="46"/>
        <v>7.778578475635106</v>
      </c>
      <c r="V709">
        <f t="shared" si="47"/>
        <v>42.315677936548312</v>
      </c>
    </row>
    <row r="710" spans="1:22" x14ac:dyDescent="0.3">
      <c r="A710">
        <v>2022</v>
      </c>
      <c r="B710">
        <v>2</v>
      </c>
      <c r="C710">
        <v>11650530</v>
      </c>
      <c r="D710" t="s">
        <v>356</v>
      </c>
      <c r="E710" t="s">
        <v>358</v>
      </c>
      <c r="F710" s="3">
        <v>134876</v>
      </c>
      <c r="H710" s="11" t="str">
        <f t="shared" si="44"/>
        <v>고가</v>
      </c>
      <c r="I710">
        <v>49224303028</v>
      </c>
      <c r="J710">
        <v>11702400567</v>
      </c>
      <c r="K710">
        <v>36814690025</v>
      </c>
      <c r="L710">
        <v>476</v>
      </c>
      <c r="M710">
        <v>477</v>
      </c>
      <c r="N710">
        <v>472</v>
      </c>
      <c r="O710">
        <v>8.519133732657135</v>
      </c>
      <c r="P710">
        <v>40.936686773700551</v>
      </c>
      <c r="Q710">
        <v>3.2063423437076062</v>
      </c>
      <c r="R710">
        <v>2.13222877145212</v>
      </c>
      <c r="S710">
        <v>162.45733788395901</v>
      </c>
      <c r="T710">
        <f t="shared" si="45"/>
        <v>-27.344691184221123</v>
      </c>
      <c r="U710">
        <f t="shared" si="46"/>
        <v>12.691381785874363</v>
      </c>
      <c r="V710">
        <f t="shared" si="47"/>
        <v>49.746933809850248</v>
      </c>
    </row>
    <row r="711" spans="1:22" x14ac:dyDescent="0.3">
      <c r="A711">
        <v>2022</v>
      </c>
      <c r="B711">
        <v>2</v>
      </c>
      <c r="C711">
        <v>11650531</v>
      </c>
      <c r="D711" t="s">
        <v>356</v>
      </c>
      <c r="E711" t="s">
        <v>359</v>
      </c>
      <c r="F711" s="3">
        <v>168005</v>
      </c>
      <c r="H711" s="11" t="str">
        <f t="shared" si="44"/>
        <v>최고가</v>
      </c>
      <c r="I711">
        <v>28599548819</v>
      </c>
      <c r="J711">
        <v>6717023936</v>
      </c>
      <c r="K711">
        <v>19050012920</v>
      </c>
      <c r="L711">
        <v>206</v>
      </c>
      <c r="M711">
        <v>212</v>
      </c>
      <c r="N711">
        <v>209</v>
      </c>
      <c r="O711">
        <v>9.1817876622244405</v>
      </c>
      <c r="P711">
        <v>44.233508984436412</v>
      </c>
      <c r="Q711">
        <v>3.257770865713348</v>
      </c>
      <c r="R711">
        <v>2.1583948532469091</v>
      </c>
      <c r="S711">
        <v>234.09090909090909</v>
      </c>
      <c r="T711">
        <f t="shared" si="45"/>
        <v>-40.220342794106472</v>
      </c>
      <c r="U711">
        <f t="shared" si="46"/>
        <v>10.482330624635647</v>
      </c>
      <c r="V711">
        <f t="shared" si="47"/>
        <v>46.40545576163175</v>
      </c>
    </row>
    <row r="712" spans="1:22" x14ac:dyDescent="0.3">
      <c r="A712">
        <v>2022</v>
      </c>
      <c r="B712">
        <v>2</v>
      </c>
      <c r="C712">
        <v>11650540</v>
      </c>
      <c r="D712" t="s">
        <v>356</v>
      </c>
      <c r="E712" t="s">
        <v>360</v>
      </c>
      <c r="F712" s="3">
        <v>133205</v>
      </c>
      <c r="H712" s="11" t="str">
        <f t="shared" si="44"/>
        <v>고가</v>
      </c>
      <c r="I712">
        <v>15842589602</v>
      </c>
      <c r="J712">
        <v>4039063328</v>
      </c>
      <c r="K712">
        <v>11369347988</v>
      </c>
      <c r="L712">
        <v>189</v>
      </c>
      <c r="M712">
        <v>179</v>
      </c>
      <c r="N712">
        <v>185</v>
      </c>
      <c r="O712">
        <v>6.9919985825863566</v>
      </c>
      <c r="P712">
        <v>33.338915362556421</v>
      </c>
      <c r="Q712">
        <v>2.9223424629602639</v>
      </c>
      <c r="R712">
        <v>1.9877337749107911</v>
      </c>
      <c r="S712">
        <v>107.3863636363636</v>
      </c>
      <c r="T712">
        <f t="shared" si="45"/>
        <v>-17.44605474488344</v>
      </c>
      <c r="U712">
        <f t="shared" si="46"/>
        <v>11.833188012795336</v>
      </c>
      <c r="V712">
        <f t="shared" si="47"/>
        <v>48.448803778197494</v>
      </c>
    </row>
    <row r="713" spans="1:22" x14ac:dyDescent="0.3">
      <c r="A713">
        <v>2022</v>
      </c>
      <c r="B713">
        <v>2</v>
      </c>
      <c r="C713">
        <v>11650560</v>
      </c>
      <c r="D713" t="s">
        <v>356</v>
      </c>
      <c r="E713" t="s">
        <v>361</v>
      </c>
      <c r="F713" s="3">
        <v>127552</v>
      </c>
      <c r="H713" s="11" t="str">
        <f t="shared" si="44"/>
        <v>고가</v>
      </c>
      <c r="I713">
        <v>7997135035</v>
      </c>
      <c r="J713">
        <v>8064357421</v>
      </c>
      <c r="K713">
        <v>6118531957</v>
      </c>
      <c r="L713">
        <v>123</v>
      </c>
      <c r="M713">
        <v>127</v>
      </c>
      <c r="N713">
        <v>123</v>
      </c>
      <c r="O713">
        <v>5.6636908004517617</v>
      </c>
      <c r="P713">
        <v>26.730345785833141</v>
      </c>
      <c r="Q713">
        <v>-8.3357399096609316E-3</v>
      </c>
      <c r="R713">
        <v>0.49664745588457732</v>
      </c>
      <c r="S713">
        <v>123</v>
      </c>
      <c r="T713">
        <f t="shared" si="45"/>
        <v>-20.252500644402055</v>
      </c>
      <c r="U713">
        <f t="shared" si="46"/>
        <v>7.3887521907728688</v>
      </c>
      <c r="V713">
        <f t="shared" si="47"/>
        <v>41.726014828539846</v>
      </c>
    </row>
    <row r="714" spans="1:22" x14ac:dyDescent="0.3">
      <c r="A714">
        <v>2022</v>
      </c>
      <c r="B714">
        <v>2</v>
      </c>
      <c r="C714">
        <v>11650580</v>
      </c>
      <c r="D714" t="s">
        <v>356</v>
      </c>
      <c r="E714" t="s">
        <v>362</v>
      </c>
      <c r="F714" s="3">
        <v>163073</v>
      </c>
      <c r="H714" s="11" t="str">
        <f t="shared" si="44"/>
        <v>최고가</v>
      </c>
      <c r="I714">
        <v>5148221115</v>
      </c>
      <c r="J714">
        <v>6232543335</v>
      </c>
      <c r="K714">
        <v>3148827228</v>
      </c>
      <c r="L714">
        <v>56</v>
      </c>
      <c r="M714">
        <v>55</v>
      </c>
      <c r="N714">
        <v>55</v>
      </c>
      <c r="O714">
        <v>6.263896803593366</v>
      </c>
      <c r="P714">
        <v>29.716478356519509</v>
      </c>
      <c r="Q714">
        <v>-0.17397748587014039</v>
      </c>
      <c r="R714">
        <v>0.41237135180074419</v>
      </c>
      <c r="S714">
        <v>43.75</v>
      </c>
      <c r="T714">
        <f t="shared" si="45"/>
        <v>-6.0078472941526044</v>
      </c>
      <c r="U714">
        <f t="shared" si="46"/>
        <v>13.138359260374122</v>
      </c>
      <c r="V714">
        <f t="shared" si="47"/>
        <v>50.423045547457804</v>
      </c>
    </row>
    <row r="715" spans="1:22" x14ac:dyDescent="0.3">
      <c r="A715">
        <v>2022</v>
      </c>
      <c r="B715">
        <v>2</v>
      </c>
      <c r="C715">
        <v>11650581</v>
      </c>
      <c r="D715" t="s">
        <v>356</v>
      </c>
      <c r="E715" t="s">
        <v>363</v>
      </c>
      <c r="F715" s="3">
        <v>180514</v>
      </c>
      <c r="H715" s="11" t="str">
        <f t="shared" si="44"/>
        <v>최고가</v>
      </c>
      <c r="I715">
        <v>9962159363</v>
      </c>
      <c r="J715">
        <v>6297922680</v>
      </c>
      <c r="K715">
        <v>7278400945</v>
      </c>
      <c r="L715">
        <v>153</v>
      </c>
      <c r="M715">
        <v>147</v>
      </c>
      <c r="N715">
        <v>154</v>
      </c>
      <c r="O715">
        <v>4.0078241207112537</v>
      </c>
      <c r="P715">
        <v>18.492111914118841</v>
      </c>
      <c r="Q715">
        <v>0.58181671468218155</v>
      </c>
      <c r="R715">
        <v>0.79690841606775575</v>
      </c>
      <c r="S715">
        <v>106.993006993007</v>
      </c>
      <c r="T715">
        <f t="shared" si="45"/>
        <v>-17.37535153948745</v>
      </c>
      <c r="U715">
        <f t="shared" si="46"/>
        <v>4.1928321784267366</v>
      </c>
      <c r="V715">
        <f t="shared" si="47"/>
        <v>36.891768907712667</v>
      </c>
    </row>
    <row r="716" spans="1:22" x14ac:dyDescent="0.3">
      <c r="A716">
        <v>2022</v>
      </c>
      <c r="B716">
        <v>2</v>
      </c>
      <c r="C716">
        <v>11650590</v>
      </c>
      <c r="D716" t="s">
        <v>356</v>
      </c>
      <c r="E716" t="s">
        <v>364</v>
      </c>
      <c r="F716" s="3">
        <v>109489</v>
      </c>
      <c r="H716" s="11" t="str">
        <f t="shared" si="44"/>
        <v>중가</v>
      </c>
      <c r="I716">
        <v>6264628881</v>
      </c>
      <c r="J716">
        <v>10163138044</v>
      </c>
      <c r="K716">
        <v>4568744649</v>
      </c>
      <c r="L716">
        <v>96</v>
      </c>
      <c r="M716">
        <v>102</v>
      </c>
      <c r="N716">
        <v>100</v>
      </c>
      <c r="O716">
        <v>6.6223345464181591</v>
      </c>
      <c r="P716">
        <v>31.49977044758494</v>
      </c>
      <c r="Q716">
        <v>-0.38359305424386703</v>
      </c>
      <c r="R716">
        <v>0.30572200833106822</v>
      </c>
      <c r="S716">
        <v>143.2835820895522</v>
      </c>
      <c r="T716">
        <f t="shared" si="45"/>
        <v>-23.898337812439898</v>
      </c>
      <c r="U716">
        <f t="shared" si="46"/>
        <v>8.6415282817267141</v>
      </c>
      <c r="V716">
        <f t="shared" si="47"/>
        <v>43.621002088548757</v>
      </c>
    </row>
    <row r="717" spans="1:22" x14ac:dyDescent="0.3">
      <c r="A717">
        <v>2022</v>
      </c>
      <c r="B717">
        <v>2</v>
      </c>
      <c r="C717">
        <v>11650600</v>
      </c>
      <c r="D717" t="s">
        <v>356</v>
      </c>
      <c r="E717" t="s">
        <v>365</v>
      </c>
      <c r="F717" s="3">
        <v>141044</v>
      </c>
      <c r="H717" s="11" t="str">
        <f t="shared" si="44"/>
        <v>고가</v>
      </c>
      <c r="I717">
        <v>7895968283</v>
      </c>
      <c r="J717">
        <v>2581281957</v>
      </c>
      <c r="K717">
        <v>5818403997</v>
      </c>
      <c r="L717">
        <v>107</v>
      </c>
      <c r="M717">
        <v>109</v>
      </c>
      <c r="N717">
        <v>108</v>
      </c>
      <c r="O717">
        <v>5.8133235099845706</v>
      </c>
      <c r="P717">
        <v>27.474795366872321</v>
      </c>
      <c r="Q717">
        <v>2.0589328924674311</v>
      </c>
      <c r="R717">
        <v>1.548443580232497</v>
      </c>
      <c r="S717">
        <v>152.85714285714289</v>
      </c>
      <c r="T717">
        <f t="shared" si="45"/>
        <v>-25.619120834040878</v>
      </c>
      <c r="U717">
        <f t="shared" si="46"/>
        <v>6.3613501492703977</v>
      </c>
      <c r="V717">
        <f t="shared" si="47"/>
        <v>40.171935217975133</v>
      </c>
    </row>
    <row r="718" spans="1:22" x14ac:dyDescent="0.3">
      <c r="A718">
        <v>2022</v>
      </c>
      <c r="B718">
        <v>2</v>
      </c>
      <c r="C718">
        <v>11650610</v>
      </c>
      <c r="D718" t="s">
        <v>356</v>
      </c>
      <c r="E718" t="s">
        <v>366</v>
      </c>
      <c r="F718" s="3">
        <v>120969</v>
      </c>
      <c r="H718" s="11" t="str">
        <f t="shared" si="44"/>
        <v>고가</v>
      </c>
      <c r="I718">
        <v>13069347084</v>
      </c>
      <c r="J718">
        <v>7013250678</v>
      </c>
      <c r="K718">
        <v>8112302709</v>
      </c>
      <c r="L718">
        <v>159</v>
      </c>
      <c r="M718">
        <v>162</v>
      </c>
      <c r="N718">
        <v>164</v>
      </c>
      <c r="O718">
        <v>7.5498820608492094</v>
      </c>
      <c r="P718">
        <v>36.114485777328618</v>
      </c>
      <c r="Q718">
        <v>0.86352202196300842</v>
      </c>
      <c r="R718">
        <v>0.94023596710088408</v>
      </c>
      <c r="S718">
        <v>82.383419689119179</v>
      </c>
      <c r="T718">
        <f t="shared" si="45"/>
        <v>-12.951944091707237</v>
      </c>
      <c r="U718">
        <f t="shared" si="46"/>
        <v>14.359706854572316</v>
      </c>
      <c r="V718">
        <f t="shared" si="47"/>
        <v>52.270493106331571</v>
      </c>
    </row>
    <row r="719" spans="1:22" x14ac:dyDescent="0.3">
      <c r="A719">
        <v>2022</v>
      </c>
      <c r="B719">
        <v>2</v>
      </c>
      <c r="C719">
        <v>11650620</v>
      </c>
      <c r="D719" t="s">
        <v>356</v>
      </c>
      <c r="E719" t="s">
        <v>367</v>
      </c>
      <c r="F719" s="3">
        <v>107193</v>
      </c>
      <c r="H719" s="11" t="str">
        <f t="shared" si="44"/>
        <v>중가</v>
      </c>
      <c r="I719">
        <v>3169677413</v>
      </c>
      <c r="J719">
        <v>19479652593</v>
      </c>
      <c r="K719">
        <v>2205758912</v>
      </c>
      <c r="L719">
        <v>41</v>
      </c>
      <c r="M719">
        <v>42</v>
      </c>
      <c r="N719">
        <v>41</v>
      </c>
      <c r="O719">
        <v>8.0135005908472401</v>
      </c>
      <c r="P719">
        <v>38.421071158938389</v>
      </c>
      <c r="Q719">
        <v>-0.83728265184056616</v>
      </c>
      <c r="R719">
        <v>7.4891359166489216E-2</v>
      </c>
      <c r="S719">
        <v>17.083333333333339</v>
      </c>
      <c r="T719">
        <f t="shared" si="45"/>
        <v>-1.2146936957511074</v>
      </c>
      <c r="U719">
        <f t="shared" si="46"/>
        <v>18.861105742577159</v>
      </c>
      <c r="V719">
        <f t="shared" si="47"/>
        <v>59.079446124019498</v>
      </c>
    </row>
    <row r="720" spans="1:22" x14ac:dyDescent="0.3">
      <c r="A720">
        <v>2022</v>
      </c>
      <c r="B720">
        <v>2</v>
      </c>
      <c r="C720">
        <v>11650621</v>
      </c>
      <c r="D720" t="s">
        <v>356</v>
      </c>
      <c r="E720" t="s">
        <v>368</v>
      </c>
      <c r="F720" s="3">
        <v>116684</v>
      </c>
      <c r="H720" s="11" t="str">
        <f t="shared" si="44"/>
        <v>고가</v>
      </c>
      <c r="I720">
        <v>8658861361</v>
      </c>
      <c r="J720">
        <v>20477690772</v>
      </c>
      <c r="K720">
        <v>6042096205</v>
      </c>
      <c r="L720">
        <v>111</v>
      </c>
      <c r="M720">
        <v>113</v>
      </c>
      <c r="N720">
        <v>111</v>
      </c>
      <c r="O720">
        <v>7.4282068577438984</v>
      </c>
      <c r="P720">
        <v>35.509129807651767</v>
      </c>
      <c r="Q720">
        <v>-0.5771563572568631</v>
      </c>
      <c r="R720">
        <v>0.20723982331820409</v>
      </c>
      <c r="S720">
        <v>116.8421052631579</v>
      </c>
      <c r="T720">
        <f t="shared" si="45"/>
        <v>-19.145660570034341</v>
      </c>
      <c r="U720">
        <f t="shared" si="46"/>
        <v>12.052314697479222</v>
      </c>
      <c r="V720">
        <f t="shared" si="47"/>
        <v>48.780261473473111</v>
      </c>
    </row>
    <row r="721" spans="1:22" x14ac:dyDescent="0.3">
      <c r="A721">
        <v>2022</v>
      </c>
      <c r="B721">
        <v>2</v>
      </c>
      <c r="C721">
        <v>11650651</v>
      </c>
      <c r="D721" t="s">
        <v>356</v>
      </c>
      <c r="E721" t="s">
        <v>369</v>
      </c>
      <c r="F721" s="3">
        <v>106248</v>
      </c>
      <c r="H721" s="11" t="str">
        <f t="shared" si="44"/>
        <v>중가</v>
      </c>
      <c r="I721">
        <v>24422422654</v>
      </c>
      <c r="J721">
        <v>29314613934</v>
      </c>
      <c r="K721">
        <v>17476006563</v>
      </c>
      <c r="L721">
        <v>251</v>
      </c>
      <c r="M721">
        <v>252</v>
      </c>
      <c r="N721">
        <v>250</v>
      </c>
      <c r="O721">
        <v>10.17540603758864</v>
      </c>
      <c r="P721">
        <v>49.176938703528208</v>
      </c>
      <c r="Q721">
        <v>-0.1668857482146775</v>
      </c>
      <c r="R721">
        <v>0.41597952447075232</v>
      </c>
      <c r="S721">
        <v>43.576388888888893</v>
      </c>
      <c r="T721">
        <f t="shared" si="45"/>
        <v>-5.9766418670796773</v>
      </c>
      <c r="U721">
        <f t="shared" si="46"/>
        <v>22.878672696534352</v>
      </c>
      <c r="V721">
        <f t="shared" si="47"/>
        <v>65.156540226434146</v>
      </c>
    </row>
    <row r="722" spans="1:22" x14ac:dyDescent="0.3">
      <c r="A722">
        <v>2022</v>
      </c>
      <c r="B722">
        <v>2</v>
      </c>
      <c r="C722">
        <v>11650652</v>
      </c>
      <c r="D722" t="s">
        <v>356</v>
      </c>
      <c r="E722" t="s">
        <v>370</v>
      </c>
      <c r="F722" s="3">
        <v>90386</v>
      </c>
      <c r="H722" s="11" t="str">
        <f t="shared" si="44"/>
        <v>저가</v>
      </c>
      <c r="I722">
        <v>23920035802</v>
      </c>
      <c r="J722">
        <v>41299785697</v>
      </c>
      <c r="K722">
        <v>17059008183</v>
      </c>
      <c r="L722">
        <v>322</v>
      </c>
      <c r="M722">
        <v>318</v>
      </c>
      <c r="N722">
        <v>318</v>
      </c>
      <c r="O722">
        <v>9.1319237581102382</v>
      </c>
      <c r="P722">
        <v>43.985427113549378</v>
      </c>
      <c r="Q722">
        <v>-0.420819372345132</v>
      </c>
      <c r="R722">
        <v>0.28678180071149489</v>
      </c>
      <c r="S722">
        <v>42.480211081794202</v>
      </c>
      <c r="T722">
        <f t="shared" si="45"/>
        <v>-5.7796112945585367</v>
      </c>
      <c r="U722">
        <f t="shared" si="46"/>
        <v>20.316186528549427</v>
      </c>
      <c r="V722">
        <f t="shared" si="47"/>
        <v>61.280445625535997</v>
      </c>
    </row>
    <row r="723" spans="1:22" x14ac:dyDescent="0.3">
      <c r="A723">
        <v>2022</v>
      </c>
      <c r="B723">
        <v>2</v>
      </c>
      <c r="C723">
        <v>11680521</v>
      </c>
      <c r="D723" t="s">
        <v>372</v>
      </c>
      <c r="E723" t="s">
        <v>371</v>
      </c>
      <c r="F723" s="3">
        <v>159767</v>
      </c>
      <c r="H723" s="11" t="str">
        <f t="shared" si="44"/>
        <v>최고가</v>
      </c>
      <c r="I723">
        <v>37433704276</v>
      </c>
      <c r="J723">
        <v>23759889992</v>
      </c>
      <c r="K723">
        <v>25612850970</v>
      </c>
      <c r="L723">
        <v>420</v>
      </c>
      <c r="M723">
        <v>423</v>
      </c>
      <c r="N723">
        <v>412</v>
      </c>
      <c r="O723">
        <v>6.1984617407300444</v>
      </c>
      <c r="P723">
        <v>29.390927176660721</v>
      </c>
      <c r="Q723">
        <v>0.5754998987202381</v>
      </c>
      <c r="R723">
        <v>0.7936945122514184</v>
      </c>
      <c r="S723">
        <v>336</v>
      </c>
      <c r="T723">
        <f t="shared" si="45"/>
        <v>-58.537815011634009</v>
      </c>
      <c r="U723">
        <f t="shared" si="46"/>
        <v>-2.7071420127095571</v>
      </c>
      <c r="V723">
        <f t="shared" si="47"/>
        <v>26.454657854101971</v>
      </c>
    </row>
    <row r="724" spans="1:22" x14ac:dyDescent="0.3">
      <c r="A724">
        <v>2022</v>
      </c>
      <c r="B724">
        <v>2</v>
      </c>
      <c r="C724">
        <v>11680531</v>
      </c>
      <c r="D724" t="s">
        <v>372</v>
      </c>
      <c r="E724" t="s">
        <v>373</v>
      </c>
      <c r="F724" s="3">
        <v>145514</v>
      </c>
      <c r="H724" s="11" t="str">
        <f t="shared" si="44"/>
        <v>최고가</v>
      </c>
      <c r="I724">
        <v>53778276975</v>
      </c>
      <c r="J724">
        <v>20282305302</v>
      </c>
      <c r="K724">
        <v>39992456167</v>
      </c>
      <c r="L724">
        <v>562</v>
      </c>
      <c r="M724">
        <v>539</v>
      </c>
      <c r="N724">
        <v>559</v>
      </c>
      <c r="O724">
        <v>7.3067337008545206</v>
      </c>
      <c r="P724">
        <v>34.904779054155753</v>
      </c>
      <c r="Q724">
        <v>1.6514874011731311</v>
      </c>
      <c r="R724">
        <v>1.341141257779318</v>
      </c>
      <c r="S724">
        <v>382.31292517006801</v>
      </c>
      <c r="T724">
        <f t="shared" si="45"/>
        <v>-66.862251159061913</v>
      </c>
      <c r="U724">
        <f t="shared" si="46"/>
        <v>-2.3380575690848318</v>
      </c>
      <c r="V724">
        <f t="shared" si="47"/>
        <v>27.012946221501938</v>
      </c>
    </row>
    <row r="725" spans="1:22" x14ac:dyDescent="0.3">
      <c r="A725">
        <v>2022</v>
      </c>
      <c r="B725">
        <v>2</v>
      </c>
      <c r="C725">
        <v>11680545</v>
      </c>
      <c r="D725" t="s">
        <v>372</v>
      </c>
      <c r="E725" t="s">
        <v>374</v>
      </c>
      <c r="F725" s="3">
        <v>164654</v>
      </c>
      <c r="H725" s="11" t="str">
        <f t="shared" si="44"/>
        <v>최고가</v>
      </c>
      <c r="I725">
        <v>32230678174</v>
      </c>
      <c r="J725">
        <v>37582186064</v>
      </c>
      <c r="K725">
        <v>21684436051</v>
      </c>
      <c r="L725">
        <v>304</v>
      </c>
      <c r="M725">
        <v>302</v>
      </c>
      <c r="N725">
        <v>306</v>
      </c>
      <c r="O725">
        <v>7.1545292740218596</v>
      </c>
      <c r="P725">
        <v>34.147534718063312</v>
      </c>
      <c r="Q725">
        <v>-0.14239480058149709</v>
      </c>
      <c r="R725">
        <v>0.42844016137045082</v>
      </c>
      <c r="S725">
        <v>120.15810276679839</v>
      </c>
      <c r="T725">
        <f t="shared" si="45"/>
        <v>-19.741688771291773</v>
      </c>
      <c r="U725">
        <f t="shared" si="46"/>
        <v>11.236948759918214</v>
      </c>
      <c r="V725">
        <f t="shared" si="47"/>
        <v>47.546914129857285</v>
      </c>
    </row>
    <row r="726" spans="1:22" x14ac:dyDescent="0.3">
      <c r="A726">
        <v>2022</v>
      </c>
      <c r="B726">
        <v>2</v>
      </c>
      <c r="C726">
        <v>11680565</v>
      </c>
      <c r="D726" t="s">
        <v>372</v>
      </c>
      <c r="E726" t="s">
        <v>375</v>
      </c>
      <c r="F726" s="3">
        <v>165520</v>
      </c>
      <c r="H726" s="11" t="str">
        <f t="shared" si="44"/>
        <v>최고가</v>
      </c>
      <c r="I726">
        <v>24862512245</v>
      </c>
      <c r="J726">
        <v>16137756238</v>
      </c>
      <c r="K726">
        <v>20598306656</v>
      </c>
      <c r="L726">
        <v>270</v>
      </c>
      <c r="M726">
        <v>259</v>
      </c>
      <c r="N726">
        <v>263</v>
      </c>
      <c r="O726">
        <v>6.1814200825133696</v>
      </c>
      <c r="P726">
        <v>29.30614186896144</v>
      </c>
      <c r="Q726">
        <v>0.54064244609517564</v>
      </c>
      <c r="R726">
        <v>0.77595954883085683</v>
      </c>
      <c r="S726">
        <v>115.8798283261803</v>
      </c>
      <c r="T726">
        <f t="shared" si="45"/>
        <v>-18.972697776416855</v>
      </c>
      <c r="U726">
        <f t="shared" si="46"/>
        <v>9.1164535113218363</v>
      </c>
      <c r="V726">
        <f t="shared" si="47"/>
        <v>44.339388451473624</v>
      </c>
    </row>
    <row r="727" spans="1:22" x14ac:dyDescent="0.3">
      <c r="A727">
        <v>2022</v>
      </c>
      <c r="B727">
        <v>2</v>
      </c>
      <c r="C727">
        <v>11680580</v>
      </c>
      <c r="D727" t="s">
        <v>372</v>
      </c>
      <c r="E727" t="s">
        <v>376</v>
      </c>
      <c r="F727" s="3">
        <v>229029</v>
      </c>
      <c r="H727" s="11" t="str">
        <f t="shared" si="44"/>
        <v>최고가</v>
      </c>
      <c r="I727">
        <v>48795380561</v>
      </c>
      <c r="J727">
        <v>3386376989</v>
      </c>
      <c r="K727">
        <v>34588100260</v>
      </c>
      <c r="L727">
        <v>329</v>
      </c>
      <c r="M727">
        <v>325</v>
      </c>
      <c r="N727">
        <v>317</v>
      </c>
      <c r="O727">
        <v>7.1953152283567841</v>
      </c>
      <c r="P727">
        <v>34.350452159789249</v>
      </c>
      <c r="Q727">
        <v>13.409317308587459</v>
      </c>
      <c r="R727">
        <v>7.3233536000331556</v>
      </c>
      <c r="S727">
        <v>169.58762886597941</v>
      </c>
      <c r="T727">
        <f t="shared" si="45"/>
        <v>-28.626312929650648</v>
      </c>
      <c r="U727">
        <f t="shared" si="46"/>
        <v>10.052002921006061</v>
      </c>
      <c r="V727">
        <f t="shared" si="47"/>
        <v>45.754528974398703</v>
      </c>
    </row>
    <row r="728" spans="1:22" x14ac:dyDescent="0.3">
      <c r="A728">
        <v>2022</v>
      </c>
      <c r="B728">
        <v>2</v>
      </c>
      <c r="C728">
        <v>11680590</v>
      </c>
      <c r="D728" t="s">
        <v>372</v>
      </c>
      <c r="E728" t="s">
        <v>377</v>
      </c>
      <c r="F728" s="3">
        <v>172541</v>
      </c>
      <c r="H728" s="11" t="str">
        <f t="shared" si="44"/>
        <v>최고가</v>
      </c>
      <c r="I728">
        <v>18521090912</v>
      </c>
      <c r="J728">
        <v>17840136431</v>
      </c>
      <c r="K728">
        <v>13737873739</v>
      </c>
      <c r="L728">
        <v>187</v>
      </c>
      <c r="M728">
        <v>186</v>
      </c>
      <c r="N728">
        <v>185</v>
      </c>
      <c r="O728">
        <v>6.3780825626045026</v>
      </c>
      <c r="P728">
        <v>30.284572997870921</v>
      </c>
      <c r="Q728">
        <v>3.8169802323749953E-2</v>
      </c>
      <c r="R728">
        <v>0.52030879738403923</v>
      </c>
      <c r="S728">
        <v>150.8064516129032</v>
      </c>
      <c r="T728">
        <f t="shared" si="45"/>
        <v>-25.250522904670703</v>
      </c>
      <c r="U728">
        <f t="shared" si="46"/>
        <v>7.6711913870110582</v>
      </c>
      <c r="V728">
        <f t="shared" si="47"/>
        <v>42.153240956547293</v>
      </c>
    </row>
    <row r="729" spans="1:22" x14ac:dyDescent="0.3">
      <c r="A729">
        <v>2022</v>
      </c>
      <c r="B729">
        <v>2</v>
      </c>
      <c r="C729">
        <v>11680600</v>
      </c>
      <c r="D729" t="s">
        <v>372</v>
      </c>
      <c r="E729" t="s">
        <v>378</v>
      </c>
      <c r="F729" s="3">
        <v>207314</v>
      </c>
      <c r="H729" s="11" t="str">
        <f t="shared" si="44"/>
        <v>최고가</v>
      </c>
      <c r="I729">
        <v>3844962354</v>
      </c>
      <c r="J729">
        <v>30967764103</v>
      </c>
      <c r="K729">
        <v>2942135512</v>
      </c>
      <c r="L729">
        <v>54</v>
      </c>
      <c r="M729">
        <v>51</v>
      </c>
      <c r="N729">
        <v>52</v>
      </c>
      <c r="O729">
        <v>3.816165417115827</v>
      </c>
      <c r="P729">
        <v>17.538575471187251</v>
      </c>
      <c r="Q729">
        <v>-0.87583984619582145</v>
      </c>
      <c r="R729">
        <v>5.5274021122736862E-2</v>
      </c>
      <c r="S729">
        <v>68.35443037974683</v>
      </c>
      <c r="T729">
        <f t="shared" si="45"/>
        <v>-10.430327819576453</v>
      </c>
      <c r="U729">
        <f t="shared" si="46"/>
        <v>5.6512441939452369</v>
      </c>
      <c r="V729">
        <f t="shared" si="47"/>
        <v>39.097807328470893</v>
      </c>
    </row>
    <row r="730" spans="1:22" x14ac:dyDescent="0.3">
      <c r="A730">
        <v>2022</v>
      </c>
      <c r="B730">
        <v>2</v>
      </c>
      <c r="C730">
        <v>11680610</v>
      </c>
      <c r="D730" t="s">
        <v>372</v>
      </c>
      <c r="E730" t="s">
        <v>379</v>
      </c>
      <c r="F730" s="3">
        <v>146490</v>
      </c>
      <c r="H730" s="11" t="str">
        <f t="shared" si="44"/>
        <v>최고가</v>
      </c>
      <c r="I730">
        <v>19673573057</v>
      </c>
      <c r="J730">
        <v>82769174570</v>
      </c>
      <c r="K730">
        <v>15570707577</v>
      </c>
      <c r="L730">
        <v>232</v>
      </c>
      <c r="M730">
        <v>227</v>
      </c>
      <c r="N730">
        <v>230</v>
      </c>
      <c r="O730">
        <v>6.4319812400072287</v>
      </c>
      <c r="P730">
        <v>30.55272858989559</v>
      </c>
      <c r="Q730">
        <v>-0.76230797082117141</v>
      </c>
      <c r="R730">
        <v>0.1130373831932478</v>
      </c>
      <c r="S730">
        <v>116</v>
      </c>
      <c r="T730">
        <f t="shared" si="45"/>
        <v>-18.994297824821661</v>
      </c>
      <c r="U730">
        <f t="shared" si="46"/>
        <v>9.6006824241399471</v>
      </c>
      <c r="V730">
        <f t="shared" si="47"/>
        <v>45.071847848922395</v>
      </c>
    </row>
    <row r="731" spans="1:22" x14ac:dyDescent="0.3">
      <c r="A731">
        <v>2022</v>
      </c>
      <c r="B731">
        <v>2</v>
      </c>
      <c r="C731">
        <v>11680630</v>
      </c>
      <c r="D731" t="s">
        <v>372</v>
      </c>
      <c r="E731" t="s">
        <v>380</v>
      </c>
      <c r="F731" s="3">
        <v>172237</v>
      </c>
      <c r="H731" s="11" t="str">
        <f t="shared" si="44"/>
        <v>최고가</v>
      </c>
      <c r="I731">
        <v>38352206995</v>
      </c>
      <c r="J731">
        <v>12767376383</v>
      </c>
      <c r="K731">
        <v>29831290409</v>
      </c>
      <c r="L731">
        <v>314</v>
      </c>
      <c r="M731">
        <v>321</v>
      </c>
      <c r="N731">
        <v>308</v>
      </c>
      <c r="O731">
        <v>7.8793746477418551</v>
      </c>
      <c r="P731">
        <v>37.753770523515513</v>
      </c>
      <c r="Q731">
        <v>2.0039223286364991</v>
      </c>
      <c r="R731">
        <v>1.520455007809262</v>
      </c>
      <c r="S731">
        <v>430.13698630136992</v>
      </c>
      <c r="T731">
        <f t="shared" si="45"/>
        <v>-75.458303810374645</v>
      </c>
      <c r="U731">
        <f t="shared" si="46"/>
        <v>-3.4565148797927847</v>
      </c>
      <c r="V731">
        <f t="shared" si="47"/>
        <v>25.321133638263959</v>
      </c>
    </row>
    <row r="732" spans="1:22" x14ac:dyDescent="0.3">
      <c r="A732">
        <v>2022</v>
      </c>
      <c r="B732">
        <v>2</v>
      </c>
      <c r="C732">
        <v>11680640</v>
      </c>
      <c r="D732" t="s">
        <v>372</v>
      </c>
      <c r="E732" t="s">
        <v>381</v>
      </c>
      <c r="F732" s="3">
        <v>163691</v>
      </c>
      <c r="H732" s="11" t="str">
        <f t="shared" si="44"/>
        <v>최고가</v>
      </c>
      <c r="I732">
        <v>104454000000</v>
      </c>
      <c r="J732">
        <v>5985301033</v>
      </c>
      <c r="K732">
        <v>74283777722</v>
      </c>
      <c r="L732">
        <v>1107</v>
      </c>
      <c r="M732">
        <v>1091</v>
      </c>
      <c r="N732">
        <v>1100</v>
      </c>
      <c r="O732">
        <v>6.4048674078487844</v>
      </c>
      <c r="P732">
        <v>30.417832409416452</v>
      </c>
      <c r="Q732">
        <v>16.451753792180561</v>
      </c>
      <c r="R732">
        <v>8.8713009020431137</v>
      </c>
      <c r="S732">
        <v>471.063829787234</v>
      </c>
      <c r="T732">
        <f t="shared" si="45"/>
        <v>-82.814628077580309</v>
      </c>
      <c r="U732">
        <f t="shared" si="46"/>
        <v>-7.8612120381572446</v>
      </c>
      <c r="V732">
        <f t="shared" si="47"/>
        <v>18.658454601227945</v>
      </c>
    </row>
    <row r="733" spans="1:22" x14ac:dyDescent="0.3">
      <c r="A733">
        <v>2022</v>
      </c>
      <c r="B733">
        <v>2</v>
      </c>
      <c r="C733">
        <v>11680650</v>
      </c>
      <c r="D733" t="s">
        <v>372</v>
      </c>
      <c r="E733" t="s">
        <v>382</v>
      </c>
      <c r="F733" s="3">
        <v>171670</v>
      </c>
      <c r="H733" s="11" t="str">
        <f t="shared" si="44"/>
        <v>최고가</v>
      </c>
      <c r="I733">
        <v>14467375840</v>
      </c>
      <c r="J733">
        <v>7864523724</v>
      </c>
      <c r="K733">
        <v>11291396423</v>
      </c>
      <c r="L733">
        <v>334</v>
      </c>
      <c r="M733">
        <v>330</v>
      </c>
      <c r="N733">
        <v>324</v>
      </c>
      <c r="O733">
        <v>2.8035375705938459</v>
      </c>
      <c r="P733">
        <v>12.5005702218964</v>
      </c>
      <c r="Q733">
        <v>0.83957431469755972</v>
      </c>
      <c r="R733">
        <v>0.92805172297589378</v>
      </c>
      <c r="S733">
        <v>290.43478260869568</v>
      </c>
      <c r="T733">
        <f t="shared" si="45"/>
        <v>-50.347774297843628</v>
      </c>
      <c r="U733">
        <f t="shared" si="46"/>
        <v>-8.6684368338097109</v>
      </c>
      <c r="V733">
        <f t="shared" si="47"/>
        <v>17.437421796746463</v>
      </c>
    </row>
    <row r="734" spans="1:22" x14ac:dyDescent="0.3">
      <c r="A734">
        <v>2022</v>
      </c>
      <c r="B734">
        <v>2</v>
      </c>
      <c r="C734">
        <v>11680655</v>
      </c>
      <c r="D734" t="s">
        <v>372</v>
      </c>
      <c r="E734" t="s">
        <v>383</v>
      </c>
      <c r="F734" s="3">
        <v>169669</v>
      </c>
      <c r="H734" s="11" t="str">
        <f t="shared" si="44"/>
        <v>최고가</v>
      </c>
      <c r="I734">
        <v>7164371909</v>
      </c>
      <c r="J734">
        <v>3135017830</v>
      </c>
      <c r="K734">
        <v>5136557670</v>
      </c>
      <c r="L734">
        <v>81</v>
      </c>
      <c r="M734">
        <v>86</v>
      </c>
      <c r="N734">
        <v>78</v>
      </c>
      <c r="O734">
        <v>5.7922606115816517</v>
      </c>
      <c r="P734">
        <v>27.370003667647719</v>
      </c>
      <c r="Q734">
        <v>1.285273098111853</v>
      </c>
      <c r="R734">
        <v>1.1548167624486281</v>
      </c>
      <c r="S734">
        <v>79.411764705882348</v>
      </c>
      <c r="T734">
        <f t="shared" si="45"/>
        <v>-12.417809137603134</v>
      </c>
      <c r="U734">
        <f t="shared" si="46"/>
        <v>10.190622445032645</v>
      </c>
      <c r="V734">
        <f t="shared" si="47"/>
        <v>45.964209087162402</v>
      </c>
    </row>
    <row r="735" spans="1:22" x14ac:dyDescent="0.3">
      <c r="A735">
        <v>2022</v>
      </c>
      <c r="B735">
        <v>2</v>
      </c>
      <c r="C735">
        <v>11680656</v>
      </c>
      <c r="D735" t="s">
        <v>372</v>
      </c>
      <c r="E735" t="s">
        <v>384</v>
      </c>
      <c r="F735" s="3">
        <v>160503</v>
      </c>
      <c r="H735" s="11" t="str">
        <f t="shared" si="44"/>
        <v>최고가</v>
      </c>
      <c r="I735">
        <v>9096121584</v>
      </c>
      <c r="J735">
        <v>10439152642</v>
      </c>
      <c r="K735">
        <v>7152842800</v>
      </c>
      <c r="L735">
        <v>108</v>
      </c>
      <c r="M735">
        <v>105</v>
      </c>
      <c r="N735">
        <v>108</v>
      </c>
      <c r="O735">
        <v>5.8305139329344486</v>
      </c>
      <c r="P735">
        <v>27.560320805814651</v>
      </c>
      <c r="Q735">
        <v>-0.1286532637329742</v>
      </c>
      <c r="R735">
        <v>0.43543165486747198</v>
      </c>
      <c r="S735">
        <v>105.88235294117651</v>
      </c>
      <c r="T735">
        <f t="shared" si="45"/>
        <v>-17.175718959545804</v>
      </c>
      <c r="U735">
        <f t="shared" si="46"/>
        <v>8.7145310460170791</v>
      </c>
      <c r="V735">
        <f t="shared" si="47"/>
        <v>43.731428292620343</v>
      </c>
    </row>
    <row r="736" spans="1:22" x14ac:dyDescent="0.3">
      <c r="A736">
        <v>2022</v>
      </c>
      <c r="B736">
        <v>2</v>
      </c>
      <c r="C736">
        <v>11680670</v>
      </c>
      <c r="D736" t="s">
        <v>372</v>
      </c>
      <c r="E736" t="s">
        <v>385</v>
      </c>
      <c r="F736" s="3">
        <v>191545</v>
      </c>
      <c r="H736" s="11" t="str">
        <f t="shared" si="44"/>
        <v>최고가</v>
      </c>
      <c r="I736">
        <v>3852797142</v>
      </c>
      <c r="J736">
        <v>3566641247</v>
      </c>
      <c r="K736">
        <v>2965028087</v>
      </c>
      <c r="L736">
        <v>58</v>
      </c>
      <c r="M736">
        <v>61</v>
      </c>
      <c r="N736">
        <v>60</v>
      </c>
      <c r="O736">
        <v>3.8533177252246782</v>
      </c>
      <c r="P736">
        <v>17.723414870892231</v>
      </c>
      <c r="Q736">
        <v>8.0231196574842956E-2</v>
      </c>
      <c r="R736">
        <v>0.54170902121808406</v>
      </c>
      <c r="S736">
        <v>23.107569721115539</v>
      </c>
      <c r="T736">
        <f t="shared" si="45"/>
        <v>-2.2975095827405885</v>
      </c>
      <c r="U736">
        <f t="shared" si="46"/>
        <v>8.2807963648675553</v>
      </c>
      <c r="V736">
        <f t="shared" si="47"/>
        <v>43.07534800745416</v>
      </c>
    </row>
    <row r="737" spans="1:22" x14ac:dyDescent="0.3">
      <c r="A737">
        <v>2022</v>
      </c>
      <c r="B737">
        <v>2</v>
      </c>
      <c r="C737">
        <v>11680690</v>
      </c>
      <c r="D737" t="s">
        <v>372</v>
      </c>
      <c r="E737" t="s">
        <v>386</v>
      </c>
      <c r="F737" s="3">
        <v>86304</v>
      </c>
      <c r="H737" s="11" t="str">
        <f t="shared" si="44"/>
        <v>저가</v>
      </c>
      <c r="I737">
        <v>10686761384</v>
      </c>
      <c r="J737">
        <v>5830010441</v>
      </c>
      <c r="K737">
        <v>8493161879</v>
      </c>
      <c r="L737">
        <v>100</v>
      </c>
      <c r="M737">
        <v>103</v>
      </c>
      <c r="N737">
        <v>103</v>
      </c>
      <c r="O737">
        <v>13.75855037490216</v>
      </c>
      <c r="P737">
        <v>67.003724765509631</v>
      </c>
      <c r="Q737">
        <v>0.83306041938527642</v>
      </c>
      <c r="R737">
        <v>0.92473754806095321</v>
      </c>
      <c r="S737">
        <v>67.114093959731548</v>
      </c>
      <c r="T737">
        <f t="shared" si="45"/>
        <v>-10.207385708020528</v>
      </c>
      <c r="U737">
        <f t="shared" si="46"/>
        <v>30.624594179960852</v>
      </c>
      <c r="V737">
        <f t="shared" si="47"/>
        <v>76.873256911972589</v>
      </c>
    </row>
    <row r="738" spans="1:22" x14ac:dyDescent="0.3">
      <c r="A738">
        <v>2022</v>
      </c>
      <c r="B738">
        <v>2</v>
      </c>
      <c r="C738">
        <v>11680700</v>
      </c>
      <c r="D738" t="s">
        <v>372</v>
      </c>
      <c r="E738" t="s">
        <v>387</v>
      </c>
      <c r="F738" s="3">
        <v>144580</v>
      </c>
      <c r="H738" s="11" t="str">
        <f t="shared" si="44"/>
        <v>최고가</v>
      </c>
      <c r="I738">
        <v>4286186498</v>
      </c>
      <c r="J738">
        <v>7180283901</v>
      </c>
      <c r="K738">
        <v>3445161697</v>
      </c>
      <c r="L738">
        <v>82</v>
      </c>
      <c r="M738">
        <v>86</v>
      </c>
      <c r="N738">
        <v>84</v>
      </c>
      <c r="O738">
        <v>4.0170430095433893</v>
      </c>
      <c r="P738">
        <v>18.53797754035897</v>
      </c>
      <c r="Q738">
        <v>-0.40306169545704712</v>
      </c>
      <c r="R738">
        <v>0.29581664767612659</v>
      </c>
      <c r="S738">
        <v>12.89308176100629</v>
      </c>
      <c r="T738">
        <f t="shared" si="45"/>
        <v>-0.46152421817209754</v>
      </c>
      <c r="U738">
        <f t="shared" si="46"/>
        <v>9.1896948342630811</v>
      </c>
      <c r="V738">
        <f t="shared" si="47"/>
        <v>44.45017550662422</v>
      </c>
    </row>
    <row r="739" spans="1:22" x14ac:dyDescent="0.3">
      <c r="A739">
        <v>2022</v>
      </c>
      <c r="B739">
        <v>2</v>
      </c>
      <c r="C739">
        <v>11680730</v>
      </c>
      <c r="D739" t="s">
        <v>372</v>
      </c>
      <c r="E739" t="s">
        <v>388</v>
      </c>
      <c r="F739" s="3">
        <v>113167</v>
      </c>
      <c r="H739" s="11" t="str">
        <f t="shared" si="44"/>
        <v>중가</v>
      </c>
      <c r="I739">
        <v>6980346698</v>
      </c>
      <c r="J739">
        <v>1301594490</v>
      </c>
      <c r="K739">
        <v>5206169797</v>
      </c>
      <c r="L739">
        <v>83</v>
      </c>
      <c r="M739">
        <v>82</v>
      </c>
      <c r="N739">
        <v>86</v>
      </c>
      <c r="O739">
        <v>8.2572719595824484</v>
      </c>
      <c r="P739">
        <v>39.633877462392277</v>
      </c>
      <c r="Q739">
        <v>4.3629196740069176</v>
      </c>
      <c r="R739">
        <v>2.7206784458027058</v>
      </c>
      <c r="S739">
        <v>90.217391304347828</v>
      </c>
      <c r="T739">
        <f t="shared" si="45"/>
        <v>-14.360047688106301</v>
      </c>
      <c r="U739">
        <f t="shared" si="46"/>
        <v>16.05306011392479</v>
      </c>
      <c r="V739">
        <f t="shared" si="47"/>
        <v>54.831910806061387</v>
      </c>
    </row>
    <row r="740" spans="1:22" x14ac:dyDescent="0.3">
      <c r="A740">
        <v>2022</v>
      </c>
      <c r="B740">
        <v>2</v>
      </c>
      <c r="C740">
        <v>11680750</v>
      </c>
      <c r="D740" t="s">
        <v>372</v>
      </c>
      <c r="E740" t="s">
        <v>389</v>
      </c>
      <c r="F740" s="3">
        <v>206036</v>
      </c>
      <c r="H740" s="11" t="str">
        <f t="shared" si="44"/>
        <v>최고가</v>
      </c>
      <c r="I740">
        <v>8889734095</v>
      </c>
      <c r="J740">
        <v>2447736177</v>
      </c>
      <c r="K740">
        <v>6446680647</v>
      </c>
      <c r="L740">
        <v>99</v>
      </c>
      <c r="M740">
        <v>96</v>
      </c>
      <c r="N740">
        <v>95</v>
      </c>
      <c r="O740">
        <v>4.8424813510955422</v>
      </c>
      <c r="P740">
        <v>22.64468141186406</v>
      </c>
      <c r="Q740">
        <v>2.631818730519992</v>
      </c>
      <c r="R740">
        <v>1.8399195377932851</v>
      </c>
      <c r="S740">
        <v>69.230769230769241</v>
      </c>
      <c r="T740">
        <f t="shared" si="45"/>
        <v>-10.587843821471344</v>
      </c>
      <c r="U740">
        <f t="shared" si="46"/>
        <v>8.5139714670492825</v>
      </c>
      <c r="V740">
        <f t="shared" si="47"/>
        <v>43.428055766786649</v>
      </c>
    </row>
    <row r="741" spans="1:22" x14ac:dyDescent="0.3">
      <c r="A741">
        <v>2022</v>
      </c>
      <c r="B741">
        <v>2</v>
      </c>
      <c r="C741">
        <v>11710510</v>
      </c>
      <c r="D741" t="s">
        <v>391</v>
      </c>
      <c r="E741" t="s">
        <v>390</v>
      </c>
      <c r="F741" s="3">
        <v>163693</v>
      </c>
      <c r="H741" s="11" t="str">
        <f t="shared" si="44"/>
        <v>최고가</v>
      </c>
      <c r="I741">
        <v>1529410955</v>
      </c>
      <c r="J741">
        <v>2170706297</v>
      </c>
      <c r="K741">
        <v>1278358314</v>
      </c>
      <c r="L741">
        <v>57</v>
      </c>
      <c r="M741">
        <v>58</v>
      </c>
      <c r="N741">
        <v>58</v>
      </c>
      <c r="O741">
        <v>1.8212800208215569</v>
      </c>
      <c r="P741">
        <v>7.6136626487883534</v>
      </c>
      <c r="Q741">
        <v>-0.2954316495448025</v>
      </c>
      <c r="R741">
        <v>0.35057724500774501</v>
      </c>
      <c r="S741">
        <v>74.025974025974023</v>
      </c>
      <c r="T741">
        <f t="shared" si="45"/>
        <v>-11.449749563441641</v>
      </c>
      <c r="U741">
        <f t="shared" si="46"/>
        <v>0.44202190436323363</v>
      </c>
      <c r="V741">
        <f t="shared" si="47"/>
        <v>31.218179081577695</v>
      </c>
    </row>
    <row r="742" spans="1:22" x14ac:dyDescent="0.3">
      <c r="A742">
        <v>2022</v>
      </c>
      <c r="B742">
        <v>2</v>
      </c>
      <c r="C742">
        <v>11710520</v>
      </c>
      <c r="D742" t="s">
        <v>391</v>
      </c>
      <c r="E742" t="s">
        <v>392</v>
      </c>
      <c r="F742" s="3">
        <v>132170</v>
      </c>
      <c r="H742" s="11" t="str">
        <f t="shared" si="44"/>
        <v>고가</v>
      </c>
      <c r="I742">
        <v>2780617263</v>
      </c>
      <c r="J742">
        <v>3395673118</v>
      </c>
      <c r="K742">
        <v>2120539540</v>
      </c>
      <c r="L742">
        <v>65</v>
      </c>
      <c r="M742">
        <v>64</v>
      </c>
      <c r="N742">
        <v>66</v>
      </c>
      <c r="O742">
        <v>3.5962713948430829</v>
      </c>
      <c r="P742">
        <v>16.44456325109795</v>
      </c>
      <c r="Q742">
        <v>-0.18112928825206201</v>
      </c>
      <c r="R742">
        <v>0.40873261907409442</v>
      </c>
      <c r="S742">
        <v>40.880503144654092</v>
      </c>
      <c r="T742">
        <f t="shared" si="45"/>
        <v>-5.4920745749849909</v>
      </c>
      <c r="U742">
        <f t="shared" si="46"/>
        <v>6.6564057768682954</v>
      </c>
      <c r="V742">
        <f t="shared" si="47"/>
        <v>40.618245344205469</v>
      </c>
    </row>
    <row r="743" spans="1:22" x14ac:dyDescent="0.3">
      <c r="A743">
        <v>2022</v>
      </c>
      <c r="B743">
        <v>2</v>
      </c>
      <c r="C743">
        <v>11710531</v>
      </c>
      <c r="D743" t="s">
        <v>391</v>
      </c>
      <c r="E743" t="s">
        <v>393</v>
      </c>
      <c r="F743" s="3">
        <v>112107</v>
      </c>
      <c r="H743" s="11" t="str">
        <f t="shared" si="44"/>
        <v>중가</v>
      </c>
      <c r="I743">
        <v>3346838595</v>
      </c>
      <c r="J743">
        <v>1536730931</v>
      </c>
      <c r="K743">
        <v>2454492585</v>
      </c>
      <c r="L743">
        <v>62</v>
      </c>
      <c r="M743">
        <v>53</v>
      </c>
      <c r="N743">
        <v>60</v>
      </c>
      <c r="O743">
        <v>5.3501731640595667</v>
      </c>
      <c r="P743">
        <v>25.17053928504</v>
      </c>
      <c r="Q743">
        <v>1.17789498960765</v>
      </c>
      <c r="R743">
        <v>1.100184347195142</v>
      </c>
      <c r="S743">
        <v>121.5686274509804</v>
      </c>
      <c r="T743">
        <f t="shared" si="45"/>
        <v>-19.995221076252562</v>
      </c>
      <c r="U743">
        <f t="shared" si="46"/>
        <v>6.8067401890832597</v>
      </c>
      <c r="V743">
        <f t="shared" si="47"/>
        <v>40.845645753540687</v>
      </c>
    </row>
    <row r="744" spans="1:22" x14ac:dyDescent="0.3">
      <c r="A744">
        <v>2022</v>
      </c>
      <c r="B744">
        <v>2</v>
      </c>
      <c r="C744">
        <v>11710532</v>
      </c>
      <c r="D744" t="s">
        <v>391</v>
      </c>
      <c r="E744" t="s">
        <v>394</v>
      </c>
      <c r="F744" s="3">
        <v>201260</v>
      </c>
      <c r="H744" s="11" t="str">
        <f t="shared" si="44"/>
        <v>최고가</v>
      </c>
      <c r="I744">
        <v>4564512690</v>
      </c>
      <c r="J744">
        <v>3723881801</v>
      </c>
      <c r="K744">
        <v>3477713364</v>
      </c>
      <c r="L744">
        <v>56</v>
      </c>
      <c r="M744">
        <v>57</v>
      </c>
      <c r="N744">
        <v>53</v>
      </c>
      <c r="O744">
        <v>4.4999367969884956</v>
      </c>
      <c r="P744">
        <v>20.940460786651538</v>
      </c>
      <c r="Q744">
        <v>0.22574048638553981</v>
      </c>
      <c r="R744">
        <v>0.61574202529047983</v>
      </c>
      <c r="S744">
        <v>105.66037735849061</v>
      </c>
      <c r="T744">
        <f t="shared" si="45"/>
        <v>-17.135820344686749</v>
      </c>
      <c r="U744">
        <f t="shared" si="46"/>
        <v>5.452632694977841</v>
      </c>
      <c r="V744">
        <f t="shared" si="47"/>
        <v>38.797381527761416</v>
      </c>
    </row>
    <row r="745" spans="1:22" x14ac:dyDescent="0.3">
      <c r="A745">
        <v>2022</v>
      </c>
      <c r="B745">
        <v>2</v>
      </c>
      <c r="C745">
        <v>11710540</v>
      </c>
      <c r="D745" t="s">
        <v>391</v>
      </c>
      <c r="E745" t="s">
        <v>395</v>
      </c>
      <c r="F745" s="3">
        <v>90598</v>
      </c>
      <c r="H745" s="11" t="str">
        <f t="shared" si="44"/>
        <v>저가</v>
      </c>
      <c r="I745">
        <v>1632324496</v>
      </c>
      <c r="J745">
        <v>9587159201</v>
      </c>
      <c r="K745">
        <v>1382019517</v>
      </c>
      <c r="L745">
        <v>81</v>
      </c>
      <c r="M745">
        <v>82</v>
      </c>
      <c r="N745">
        <v>81</v>
      </c>
      <c r="O745">
        <v>2.4714985456638652</v>
      </c>
      <c r="P745">
        <v>10.848616489523559</v>
      </c>
      <c r="Q745">
        <v>-0.82973845935199053</v>
      </c>
      <c r="R745">
        <v>7.8729734255504294E-2</v>
      </c>
      <c r="S745">
        <v>139.65517241379311</v>
      </c>
      <c r="T745">
        <f t="shared" si="45"/>
        <v>-23.246155628920917</v>
      </c>
      <c r="U745">
        <f t="shared" si="46"/>
        <v>-1.5337924970633949</v>
      </c>
      <c r="V745">
        <f t="shared" si="47"/>
        <v>28.229502057900735</v>
      </c>
    </row>
    <row r="746" spans="1:22" x14ac:dyDescent="0.3">
      <c r="A746">
        <v>2022</v>
      </c>
      <c r="B746">
        <v>2</v>
      </c>
      <c r="C746">
        <v>11710550</v>
      </c>
      <c r="D746" t="s">
        <v>391</v>
      </c>
      <c r="E746" t="s">
        <v>396</v>
      </c>
      <c r="F746" s="3">
        <v>107729</v>
      </c>
      <c r="H746" s="11" t="str">
        <f t="shared" si="44"/>
        <v>중가</v>
      </c>
      <c r="I746">
        <v>4030721347</v>
      </c>
      <c r="J746">
        <v>28568144990</v>
      </c>
      <c r="K746">
        <v>3472392315</v>
      </c>
      <c r="L746">
        <v>106</v>
      </c>
      <c r="M746">
        <v>105</v>
      </c>
      <c r="N746">
        <v>106</v>
      </c>
      <c r="O746">
        <v>3.9219474674523478</v>
      </c>
      <c r="P746">
        <v>18.06486015386368</v>
      </c>
      <c r="Q746">
        <v>-0.85890853786933263</v>
      </c>
      <c r="R746">
        <v>6.3888423817689666E-2</v>
      </c>
      <c r="S746">
        <v>119.1011235955056</v>
      </c>
      <c r="T746">
        <f t="shared" si="45"/>
        <v>-19.551703889354865</v>
      </c>
      <c r="U746">
        <f t="shared" si="46"/>
        <v>3.1796965948889193</v>
      </c>
      <c r="V746">
        <f t="shared" si="47"/>
        <v>35.359269175853889</v>
      </c>
    </row>
    <row r="747" spans="1:22" x14ac:dyDescent="0.3">
      <c r="A747">
        <v>2022</v>
      </c>
      <c r="B747">
        <v>2</v>
      </c>
      <c r="C747">
        <v>11710561</v>
      </c>
      <c r="D747" t="s">
        <v>391</v>
      </c>
      <c r="E747" t="s">
        <v>397</v>
      </c>
      <c r="F747" s="3">
        <v>130918</v>
      </c>
      <c r="H747" s="11" t="str">
        <f t="shared" si="44"/>
        <v>고가</v>
      </c>
      <c r="I747">
        <v>9231852343</v>
      </c>
      <c r="J747">
        <v>10673924443</v>
      </c>
      <c r="K747">
        <v>7213802381</v>
      </c>
      <c r="L747">
        <v>126</v>
      </c>
      <c r="M747">
        <v>128</v>
      </c>
      <c r="N747">
        <v>126</v>
      </c>
      <c r="O747">
        <v>6.2183681888144484</v>
      </c>
      <c r="P747">
        <v>29.489965328029381</v>
      </c>
      <c r="Q747">
        <v>-0.13510233351386669</v>
      </c>
      <c r="R747">
        <v>0.4321504622372756</v>
      </c>
      <c r="S747">
        <v>252</v>
      </c>
      <c r="T747">
        <f t="shared" si="45"/>
        <v>-43.439381176669293</v>
      </c>
      <c r="U747">
        <f t="shared" si="46"/>
        <v>1.7995984034613581</v>
      </c>
      <c r="V747">
        <f t="shared" si="47"/>
        <v>33.271690629934049</v>
      </c>
    </row>
    <row r="748" spans="1:22" x14ac:dyDescent="0.3">
      <c r="A748">
        <v>2022</v>
      </c>
      <c r="B748">
        <v>2</v>
      </c>
      <c r="C748">
        <v>11710562</v>
      </c>
      <c r="D748" t="s">
        <v>391</v>
      </c>
      <c r="E748" t="s">
        <v>398</v>
      </c>
      <c r="F748" s="3">
        <v>179249</v>
      </c>
      <c r="H748" s="11" t="str">
        <f t="shared" si="44"/>
        <v>최고가</v>
      </c>
      <c r="I748">
        <v>42476401691</v>
      </c>
      <c r="J748">
        <v>10991285703</v>
      </c>
      <c r="K748">
        <v>28992653879</v>
      </c>
      <c r="L748">
        <v>315</v>
      </c>
      <c r="M748">
        <v>309</v>
      </c>
      <c r="N748">
        <v>308</v>
      </c>
      <c r="O748">
        <v>8.3586841429128231</v>
      </c>
      <c r="P748">
        <v>40.13842127255441</v>
      </c>
      <c r="Q748">
        <v>2.864552595462635</v>
      </c>
      <c r="R748">
        <v>1.958331133324394</v>
      </c>
      <c r="S748">
        <v>393.75</v>
      </c>
      <c r="T748">
        <f t="shared" si="45"/>
        <v>-68.917988273172256</v>
      </c>
      <c r="U748">
        <f t="shared" si="46"/>
        <v>-0.21451961900959304</v>
      </c>
      <c r="V748">
        <f t="shared" si="47"/>
        <v>30.225074382787444</v>
      </c>
    </row>
    <row r="749" spans="1:22" x14ac:dyDescent="0.3">
      <c r="A749">
        <v>2022</v>
      </c>
      <c r="B749">
        <v>2</v>
      </c>
      <c r="C749">
        <v>11710570</v>
      </c>
      <c r="D749" t="s">
        <v>391</v>
      </c>
      <c r="E749" t="s">
        <v>399</v>
      </c>
      <c r="F749" s="3">
        <v>128448</v>
      </c>
      <c r="H749" s="11" t="str">
        <f t="shared" si="44"/>
        <v>고가</v>
      </c>
      <c r="I749">
        <v>11666512178</v>
      </c>
      <c r="J749">
        <v>1096282868</v>
      </c>
      <c r="K749">
        <v>8556757769</v>
      </c>
      <c r="L749">
        <v>152</v>
      </c>
      <c r="M749">
        <v>146</v>
      </c>
      <c r="N749">
        <v>149</v>
      </c>
      <c r="O749">
        <v>6.6393810545127874</v>
      </c>
      <c r="P749">
        <v>31.584579884297341</v>
      </c>
      <c r="Q749">
        <v>9.6418813232790566</v>
      </c>
      <c r="R749">
        <v>5.406537127313876</v>
      </c>
      <c r="S749">
        <v>92.121212121212125</v>
      </c>
      <c r="T749">
        <f t="shared" si="45"/>
        <v>-14.702246648071231</v>
      </c>
      <c r="U749">
        <f t="shared" si="46"/>
        <v>12.462923373190076</v>
      </c>
      <c r="V749">
        <f t="shared" si="47"/>
        <v>49.401360658666491</v>
      </c>
    </row>
    <row r="750" spans="1:22" x14ac:dyDescent="0.3">
      <c r="A750">
        <v>2022</v>
      </c>
      <c r="B750">
        <v>2</v>
      </c>
      <c r="C750">
        <v>11710580</v>
      </c>
      <c r="D750" t="s">
        <v>391</v>
      </c>
      <c r="E750" t="s">
        <v>400</v>
      </c>
      <c r="F750" s="3">
        <v>172612</v>
      </c>
      <c r="H750" s="11" t="str">
        <f t="shared" si="44"/>
        <v>최고가</v>
      </c>
      <c r="I750">
        <v>14192029991</v>
      </c>
      <c r="J750">
        <v>17971144436</v>
      </c>
      <c r="K750">
        <v>9734235830</v>
      </c>
      <c r="L750">
        <v>141</v>
      </c>
      <c r="M750">
        <v>144</v>
      </c>
      <c r="N750">
        <v>139</v>
      </c>
      <c r="O750">
        <v>6.4790586834204396</v>
      </c>
      <c r="P750">
        <v>30.786947318773699</v>
      </c>
      <c r="Q750">
        <v>-0.21028791229509211</v>
      </c>
      <c r="R750">
        <v>0.39389713650572011</v>
      </c>
      <c r="S750">
        <v>178.48101265822791</v>
      </c>
      <c r="T750">
        <f t="shared" si="45"/>
        <v>-30.224838724367455</v>
      </c>
      <c r="U750">
        <f t="shared" si="46"/>
        <v>6.4048014693777571</v>
      </c>
      <c r="V750">
        <f t="shared" si="47"/>
        <v>40.237661007785924</v>
      </c>
    </row>
    <row r="751" spans="1:22" x14ac:dyDescent="0.3">
      <c r="A751">
        <v>2022</v>
      </c>
      <c r="B751">
        <v>2</v>
      </c>
      <c r="C751">
        <v>11710590</v>
      </c>
      <c r="D751" t="s">
        <v>391</v>
      </c>
      <c r="E751" t="s">
        <v>401</v>
      </c>
      <c r="F751" s="3">
        <v>132918</v>
      </c>
      <c r="H751" s="11" t="str">
        <f t="shared" si="44"/>
        <v>고가</v>
      </c>
      <c r="I751">
        <v>1069390545</v>
      </c>
      <c r="J751">
        <v>8245562072</v>
      </c>
      <c r="K751">
        <v>923806572</v>
      </c>
      <c r="L751">
        <v>47</v>
      </c>
      <c r="M751">
        <v>43</v>
      </c>
      <c r="N751">
        <v>44</v>
      </c>
      <c r="O751">
        <v>1.902007279270673</v>
      </c>
      <c r="P751">
        <v>8.0152952458222906</v>
      </c>
      <c r="Q751">
        <v>-0.87030713786857539</v>
      </c>
      <c r="R751">
        <v>5.8088982412529883E-2</v>
      </c>
      <c r="S751">
        <v>88.679245283018858</v>
      </c>
      <c r="T751">
        <f t="shared" si="45"/>
        <v>-14.083576307968805</v>
      </c>
      <c r="U751">
        <f t="shared" si="46"/>
        <v>-0.20580747299699009</v>
      </c>
      <c r="V751">
        <f t="shared" si="47"/>
        <v>30.238252640115654</v>
      </c>
    </row>
    <row r="752" spans="1:22" x14ac:dyDescent="0.3">
      <c r="A752">
        <v>2022</v>
      </c>
      <c r="B752">
        <v>2</v>
      </c>
      <c r="C752">
        <v>11710600</v>
      </c>
      <c r="D752" t="s">
        <v>391</v>
      </c>
      <c r="E752" t="s">
        <v>402</v>
      </c>
      <c r="F752" s="3">
        <v>185771</v>
      </c>
      <c r="H752" s="11" t="str">
        <f t="shared" si="44"/>
        <v>최고가</v>
      </c>
      <c r="I752">
        <v>22681466394</v>
      </c>
      <c r="J752">
        <v>15278305713</v>
      </c>
      <c r="K752">
        <v>16443909972</v>
      </c>
      <c r="L752">
        <v>290</v>
      </c>
      <c r="M752">
        <v>270</v>
      </c>
      <c r="N752">
        <v>286</v>
      </c>
      <c r="O752">
        <v>4.6779190558243222</v>
      </c>
      <c r="P752">
        <v>21.825954462709628</v>
      </c>
      <c r="Q752">
        <v>0.48455377317792508</v>
      </c>
      <c r="R752">
        <v>0.74742245023117126</v>
      </c>
      <c r="S752">
        <v>305.26315789473688</v>
      </c>
      <c r="T752">
        <f t="shared" si="45"/>
        <v>-53.01307481137124</v>
      </c>
      <c r="U752">
        <f t="shared" si="46"/>
        <v>-4.8414607220103232</v>
      </c>
      <c r="V752">
        <f t="shared" si="47"/>
        <v>23.226222388156746</v>
      </c>
    </row>
    <row r="753" spans="1:22" x14ac:dyDescent="0.3">
      <c r="A753">
        <v>2022</v>
      </c>
      <c r="B753">
        <v>2</v>
      </c>
      <c r="C753">
        <v>11710610</v>
      </c>
      <c r="D753" t="s">
        <v>391</v>
      </c>
      <c r="E753" t="s">
        <v>403</v>
      </c>
      <c r="F753" s="3">
        <v>131637</v>
      </c>
      <c r="H753" s="11" t="str">
        <f t="shared" si="44"/>
        <v>고가</v>
      </c>
      <c r="I753">
        <v>9021673378</v>
      </c>
      <c r="J753">
        <v>8453747968</v>
      </c>
      <c r="K753">
        <v>6746720956</v>
      </c>
      <c r="L753">
        <v>172</v>
      </c>
      <c r="M753">
        <v>158</v>
      </c>
      <c r="N753">
        <v>166</v>
      </c>
      <c r="O753">
        <v>4.4272920064670052</v>
      </c>
      <c r="P753">
        <v>20.57903991793069</v>
      </c>
      <c r="Q753">
        <v>6.7180310100297513E-2</v>
      </c>
      <c r="R753">
        <v>0.53506892055663913</v>
      </c>
      <c r="S753">
        <v>181.0526315789474</v>
      </c>
      <c r="T753">
        <f t="shared" si="45"/>
        <v>-30.687069892501107</v>
      </c>
      <c r="U753">
        <f t="shared" si="46"/>
        <v>1.1904127753263403</v>
      </c>
      <c r="V753">
        <f t="shared" si="47"/>
        <v>32.350217900184354</v>
      </c>
    </row>
    <row r="754" spans="1:22" x14ac:dyDescent="0.3">
      <c r="A754">
        <v>2022</v>
      </c>
      <c r="B754">
        <v>2</v>
      </c>
      <c r="C754">
        <v>11710620</v>
      </c>
      <c r="D754" t="s">
        <v>391</v>
      </c>
      <c r="E754" t="s">
        <v>404</v>
      </c>
      <c r="F754" s="3">
        <v>148616</v>
      </c>
      <c r="H754" s="11" t="str">
        <f t="shared" si="44"/>
        <v>최고가</v>
      </c>
      <c r="I754">
        <v>18834204414</v>
      </c>
      <c r="J754">
        <v>4828702720</v>
      </c>
      <c r="K754">
        <v>13468526628</v>
      </c>
      <c r="L754">
        <v>301</v>
      </c>
      <c r="M754">
        <v>306</v>
      </c>
      <c r="N754">
        <v>301</v>
      </c>
      <c r="O754">
        <v>4.6781345277394717</v>
      </c>
      <c r="P754">
        <v>21.82702647415325</v>
      </c>
      <c r="Q754">
        <v>2.9004688228145881</v>
      </c>
      <c r="R754">
        <v>1.976604785881364</v>
      </c>
      <c r="S754">
        <v>266.37168141592917</v>
      </c>
      <c r="T754">
        <f t="shared" si="45"/>
        <v>-46.022594045188328</v>
      </c>
      <c r="U754">
        <f t="shared" si="46"/>
        <v>-2.4979440193036009</v>
      </c>
      <c r="V754">
        <f t="shared" si="47"/>
        <v>26.771097108639371</v>
      </c>
    </row>
    <row r="755" spans="1:22" x14ac:dyDescent="0.3">
      <c r="A755">
        <v>2022</v>
      </c>
      <c r="B755">
        <v>2</v>
      </c>
      <c r="C755">
        <v>11710632</v>
      </c>
      <c r="D755" t="s">
        <v>391</v>
      </c>
      <c r="E755" t="s">
        <v>405</v>
      </c>
      <c r="F755" s="3">
        <v>184975</v>
      </c>
      <c r="H755" s="11" t="str">
        <f t="shared" si="44"/>
        <v>최고가</v>
      </c>
      <c r="I755">
        <v>8694431530</v>
      </c>
      <c r="J755">
        <v>14836893770</v>
      </c>
      <c r="K755">
        <v>7224517602</v>
      </c>
      <c r="L755">
        <v>120</v>
      </c>
      <c r="M755">
        <v>120</v>
      </c>
      <c r="N755">
        <v>119</v>
      </c>
      <c r="O755">
        <v>4.3521554614487439</v>
      </c>
      <c r="P755">
        <v>20.20522212345098</v>
      </c>
      <c r="Q755">
        <v>-0.41399920598070039</v>
      </c>
      <c r="R755">
        <v>0.29025180187011002</v>
      </c>
      <c r="S755">
        <v>125</v>
      </c>
      <c r="T755">
        <f t="shared" si="45"/>
        <v>-20.611987164282166</v>
      </c>
      <c r="U755">
        <f t="shared" si="46"/>
        <v>3.9770652728148628</v>
      </c>
      <c r="V755">
        <f t="shared" si="47"/>
        <v>36.565393316560744</v>
      </c>
    </row>
    <row r="756" spans="1:22" x14ac:dyDescent="0.3">
      <c r="A756">
        <v>2022</v>
      </c>
      <c r="B756">
        <v>2</v>
      </c>
      <c r="C756">
        <v>11710641</v>
      </c>
      <c r="D756" t="s">
        <v>391</v>
      </c>
      <c r="E756" t="s">
        <v>406</v>
      </c>
      <c r="F756" s="3">
        <v>133115</v>
      </c>
      <c r="H756" s="11" t="str">
        <f t="shared" si="44"/>
        <v>고가</v>
      </c>
      <c r="I756">
        <v>4424389246</v>
      </c>
      <c r="J756">
        <v>5524487774</v>
      </c>
      <c r="K756">
        <v>4119610539</v>
      </c>
      <c r="L756">
        <v>103</v>
      </c>
      <c r="M756">
        <v>98</v>
      </c>
      <c r="N756">
        <v>105</v>
      </c>
      <c r="O756">
        <v>3.5854741637813801</v>
      </c>
      <c r="P756">
        <v>16.390845089037221</v>
      </c>
      <c r="Q756">
        <v>-0.19913131732817191</v>
      </c>
      <c r="R756">
        <v>0.39957344928062688</v>
      </c>
      <c r="S756">
        <v>183.92857142857139</v>
      </c>
      <c r="T756">
        <f t="shared" si="45"/>
        <v>-31.204000696464036</v>
      </c>
      <c r="U756">
        <f t="shared" si="46"/>
        <v>-1.0858629745644759</v>
      </c>
      <c r="V756">
        <f t="shared" si="47"/>
        <v>28.907053892300006</v>
      </c>
    </row>
    <row r="757" spans="1:22" x14ac:dyDescent="0.3">
      <c r="A757">
        <v>2022</v>
      </c>
      <c r="B757">
        <v>2</v>
      </c>
      <c r="C757">
        <v>11710642</v>
      </c>
      <c r="D757" t="s">
        <v>391</v>
      </c>
      <c r="E757" t="s">
        <v>407</v>
      </c>
      <c r="F757" s="3">
        <v>175525</v>
      </c>
      <c r="H757" s="11" t="str">
        <f t="shared" si="44"/>
        <v>최고가</v>
      </c>
      <c r="I757">
        <v>16964584533</v>
      </c>
      <c r="J757">
        <v>23596601742</v>
      </c>
      <c r="K757">
        <v>14199698426</v>
      </c>
      <c r="L757">
        <v>409</v>
      </c>
      <c r="M757">
        <v>402</v>
      </c>
      <c r="N757">
        <v>405</v>
      </c>
      <c r="O757">
        <v>2.6256596427970709</v>
      </c>
      <c r="P757">
        <v>11.61559561147946</v>
      </c>
      <c r="Q757">
        <v>-0.2810581490298053</v>
      </c>
      <c r="R757">
        <v>0.35789027239964383</v>
      </c>
      <c r="S757">
        <v>185.90909090909091</v>
      </c>
      <c r="T757">
        <f t="shared" si="45"/>
        <v>-31.559985724267406</v>
      </c>
      <c r="U757">
        <f t="shared" si="46"/>
        <v>-3.5886198570605625</v>
      </c>
      <c r="V757">
        <f t="shared" si="47"/>
        <v>25.121307627284128</v>
      </c>
    </row>
    <row r="758" spans="1:22" x14ac:dyDescent="0.3">
      <c r="A758">
        <v>2022</v>
      </c>
      <c r="B758">
        <v>2</v>
      </c>
      <c r="C758">
        <v>11710646</v>
      </c>
      <c r="D758" t="s">
        <v>391</v>
      </c>
      <c r="E758" t="s">
        <v>408</v>
      </c>
      <c r="F758" s="3">
        <v>135224</v>
      </c>
      <c r="H758" s="11" t="str">
        <f t="shared" si="44"/>
        <v>고가</v>
      </c>
      <c r="I758">
        <v>5736320075</v>
      </c>
      <c r="J758">
        <v>1490864467</v>
      </c>
      <c r="K758">
        <v>4605086614</v>
      </c>
      <c r="L758">
        <v>79</v>
      </c>
      <c r="M758">
        <v>78</v>
      </c>
      <c r="N758">
        <v>76</v>
      </c>
      <c r="O758">
        <v>5.9663674527686856</v>
      </c>
      <c r="P758">
        <v>28.236216445471712</v>
      </c>
      <c r="Q758">
        <v>2.8476469202750141</v>
      </c>
      <c r="R758">
        <v>1.949729772396579</v>
      </c>
      <c r="S758">
        <v>57.664233576642332</v>
      </c>
      <c r="T758">
        <f t="shared" si="45"/>
        <v>-8.5088369967856838</v>
      </c>
      <c r="U758">
        <f t="shared" si="46"/>
        <v>11.955403078179467</v>
      </c>
      <c r="V758">
        <f t="shared" si="47"/>
        <v>48.633670007331659</v>
      </c>
    </row>
    <row r="759" spans="1:22" x14ac:dyDescent="0.3">
      <c r="A759">
        <v>2022</v>
      </c>
      <c r="B759">
        <v>2</v>
      </c>
      <c r="C759">
        <v>11710650</v>
      </c>
      <c r="D759" t="s">
        <v>391</v>
      </c>
      <c r="E759" t="s">
        <v>409</v>
      </c>
      <c r="F759" s="3">
        <v>152024</v>
      </c>
      <c r="H759" s="11" t="str">
        <f t="shared" si="44"/>
        <v>최고가</v>
      </c>
      <c r="I759">
        <v>30442354132</v>
      </c>
      <c r="J759">
        <v>7224671248</v>
      </c>
      <c r="K759">
        <v>21326362914</v>
      </c>
      <c r="L759">
        <v>391</v>
      </c>
      <c r="M759">
        <v>375</v>
      </c>
      <c r="N759">
        <v>381</v>
      </c>
      <c r="O759">
        <v>5.6904526187419266</v>
      </c>
      <c r="P759">
        <v>26.863490634149819</v>
      </c>
      <c r="Q759">
        <v>3.2136663506214669</v>
      </c>
      <c r="R759">
        <v>2.1359551193326269</v>
      </c>
      <c r="S759">
        <v>415.95744680851072</v>
      </c>
      <c r="T759">
        <f t="shared" si="45"/>
        <v>-72.909627157479363</v>
      </c>
      <c r="U759">
        <f t="shared" si="46"/>
        <v>-8.0139518063023747</v>
      </c>
      <c r="V759">
        <f t="shared" si="47"/>
        <v>18.427415777273886</v>
      </c>
    </row>
    <row r="760" spans="1:22" x14ac:dyDescent="0.3">
      <c r="A760">
        <v>2022</v>
      </c>
      <c r="B760">
        <v>2</v>
      </c>
      <c r="C760">
        <v>11710680</v>
      </c>
      <c r="D760" t="s">
        <v>391</v>
      </c>
      <c r="E760" t="s">
        <v>410</v>
      </c>
      <c r="F760" s="3">
        <v>208915</v>
      </c>
      <c r="H760" s="11" t="str">
        <f t="shared" si="44"/>
        <v>최고가</v>
      </c>
      <c r="I760">
        <v>462702049</v>
      </c>
      <c r="J760">
        <v>3710167525</v>
      </c>
      <c r="K760">
        <v>341290976</v>
      </c>
      <c r="L760">
        <v>55</v>
      </c>
      <c r="M760">
        <v>62</v>
      </c>
      <c r="N760">
        <v>56</v>
      </c>
      <c r="O760">
        <v>0.44743154591169332</v>
      </c>
      <c r="P760">
        <v>0.77851995337573809</v>
      </c>
      <c r="Q760">
        <v>-0.87528809794107609</v>
      </c>
      <c r="R760">
        <v>5.555474258625058E-2</v>
      </c>
      <c r="S760">
        <v>36.912751677852349</v>
      </c>
      <c r="T760">
        <f t="shared" si="45"/>
        <v>-4.7788979917101058</v>
      </c>
      <c r="U760">
        <f t="shared" si="46"/>
        <v>-1.0332984723079126</v>
      </c>
      <c r="V760">
        <f t="shared" si="47"/>
        <v>28.986564558910079</v>
      </c>
    </row>
    <row r="761" spans="1:22" x14ac:dyDescent="0.3">
      <c r="A761">
        <v>2022</v>
      </c>
      <c r="B761">
        <v>2</v>
      </c>
      <c r="C761">
        <v>11710710</v>
      </c>
      <c r="D761" t="s">
        <v>391</v>
      </c>
      <c r="E761" t="s">
        <v>411</v>
      </c>
      <c r="F761" s="3">
        <v>180916</v>
      </c>
      <c r="H761" s="11" t="str">
        <f t="shared" si="44"/>
        <v>최고가</v>
      </c>
      <c r="I761">
        <v>8003147026</v>
      </c>
      <c r="J761">
        <v>6369807412</v>
      </c>
      <c r="K761">
        <v>6987365023</v>
      </c>
      <c r="L761">
        <v>161</v>
      </c>
      <c r="M761">
        <v>164</v>
      </c>
      <c r="N761">
        <v>162</v>
      </c>
      <c r="O761">
        <v>3.0529200622959731</v>
      </c>
      <c r="P761">
        <v>13.74129286900887</v>
      </c>
      <c r="Q761">
        <v>0.25641899485421987</v>
      </c>
      <c r="R761">
        <v>0.6313508028836603</v>
      </c>
      <c r="S761">
        <v>57.706093189964157</v>
      </c>
      <c r="T761">
        <f t="shared" si="45"/>
        <v>-8.516360980143979</v>
      </c>
      <c r="U761">
        <f t="shared" si="46"/>
        <v>4.4420083010379736</v>
      </c>
      <c r="V761">
        <f t="shared" si="47"/>
        <v>37.268680297749803</v>
      </c>
    </row>
    <row r="762" spans="1:22" x14ac:dyDescent="0.3">
      <c r="A762">
        <v>2022</v>
      </c>
      <c r="B762">
        <v>2</v>
      </c>
      <c r="C762">
        <v>11740520</v>
      </c>
      <c r="D762" t="s">
        <v>413</v>
      </c>
      <c r="E762" t="s">
        <v>412</v>
      </c>
      <c r="F762" s="3">
        <v>148708</v>
      </c>
      <c r="H762" s="11" t="str">
        <f t="shared" si="44"/>
        <v>최고가</v>
      </c>
      <c r="I762">
        <v>4017145013</v>
      </c>
      <c r="J762">
        <v>4565643819</v>
      </c>
      <c r="K762">
        <v>2814126815</v>
      </c>
      <c r="L762">
        <v>86</v>
      </c>
      <c r="M762">
        <v>87</v>
      </c>
      <c r="N762">
        <v>86</v>
      </c>
      <c r="O762">
        <v>3.4901349193838351</v>
      </c>
      <c r="P762">
        <v>15.916515239835491</v>
      </c>
      <c r="Q762">
        <v>-0.1201361358320186</v>
      </c>
      <c r="R762">
        <v>0.43976504530183452</v>
      </c>
      <c r="S762">
        <v>59.310344827586214</v>
      </c>
      <c r="T762">
        <f t="shared" si="45"/>
        <v>-8.8047143992543404</v>
      </c>
      <c r="U762">
        <f t="shared" si="46"/>
        <v>5.4047963092018101</v>
      </c>
      <c r="V762">
        <f t="shared" si="47"/>
        <v>38.725022754102646</v>
      </c>
    </row>
    <row r="763" spans="1:22" x14ac:dyDescent="0.3">
      <c r="A763">
        <v>2022</v>
      </c>
      <c r="B763">
        <v>2</v>
      </c>
      <c r="C763">
        <v>11740530</v>
      </c>
      <c r="D763" t="s">
        <v>413</v>
      </c>
      <c r="E763" t="s">
        <v>414</v>
      </c>
      <c r="F763" s="3">
        <v>93197</v>
      </c>
      <c r="H763" s="11" t="str">
        <f t="shared" si="44"/>
        <v>저가</v>
      </c>
      <c r="I763">
        <v>8004121242</v>
      </c>
      <c r="J763">
        <v>1685323994</v>
      </c>
      <c r="K763">
        <v>5980350134</v>
      </c>
      <c r="L763">
        <v>132</v>
      </c>
      <c r="M763">
        <v>125</v>
      </c>
      <c r="N763">
        <v>129</v>
      </c>
      <c r="O763">
        <v>7.2292839822411583</v>
      </c>
      <c r="P763">
        <v>34.519452805948767</v>
      </c>
      <c r="Q763">
        <v>3.7493071186880642</v>
      </c>
      <c r="R763">
        <v>2.4084813285884459</v>
      </c>
      <c r="S763">
        <v>216.3934426229508</v>
      </c>
      <c r="T763">
        <f t="shared" si="45"/>
        <v>-37.039342478475817</v>
      </c>
      <c r="U763">
        <f t="shared" si="46"/>
        <v>6.6296199251493295</v>
      </c>
      <c r="V763">
        <f t="shared" si="47"/>
        <v>40.577728249313203</v>
      </c>
    </row>
    <row r="764" spans="1:22" x14ac:dyDescent="0.3">
      <c r="A764">
        <v>2022</v>
      </c>
      <c r="B764">
        <v>2</v>
      </c>
      <c r="C764">
        <v>11740540</v>
      </c>
      <c r="D764" t="s">
        <v>413</v>
      </c>
      <c r="E764" t="s">
        <v>415</v>
      </c>
      <c r="F764" s="3">
        <v>113787</v>
      </c>
      <c r="H764" s="11" t="str">
        <f t="shared" si="44"/>
        <v>중가</v>
      </c>
      <c r="I764">
        <v>4853056640</v>
      </c>
      <c r="J764">
        <v>2842141894</v>
      </c>
      <c r="K764">
        <v>4003597493</v>
      </c>
      <c r="L764">
        <v>62</v>
      </c>
      <c r="M764">
        <v>65</v>
      </c>
      <c r="N764">
        <v>62</v>
      </c>
      <c r="O764">
        <v>7.6434338912738706</v>
      </c>
      <c r="P764">
        <v>36.579922921269507</v>
      </c>
      <c r="Q764">
        <v>0.70753495814027079</v>
      </c>
      <c r="R764">
        <v>0.86087202445327993</v>
      </c>
      <c r="S764">
        <v>63.917525773195877</v>
      </c>
      <c r="T764">
        <f t="shared" si="45"/>
        <v>-9.6328241215519306</v>
      </c>
      <c r="U764">
        <f t="shared" si="46"/>
        <v>15.572288629059829</v>
      </c>
      <c r="V764">
        <f t="shared" si="47"/>
        <v>54.104681219407155</v>
      </c>
    </row>
    <row r="765" spans="1:22" x14ac:dyDescent="0.3">
      <c r="A765">
        <v>2022</v>
      </c>
      <c r="B765">
        <v>2</v>
      </c>
      <c r="C765">
        <v>11740550</v>
      </c>
      <c r="D765" t="s">
        <v>413</v>
      </c>
      <c r="E765" t="s">
        <v>416</v>
      </c>
      <c r="F765" s="3">
        <v>108252</v>
      </c>
      <c r="H765" s="11" t="str">
        <f t="shared" si="44"/>
        <v>중가</v>
      </c>
      <c r="I765">
        <v>1307935104</v>
      </c>
      <c r="J765">
        <v>5381365190</v>
      </c>
      <c r="K765">
        <v>1170570824</v>
      </c>
      <c r="L765">
        <v>37</v>
      </c>
      <c r="M765">
        <v>38</v>
      </c>
      <c r="N765">
        <v>37</v>
      </c>
      <c r="O765">
        <v>3.628323767731815</v>
      </c>
      <c r="P765">
        <v>16.60402955791568</v>
      </c>
      <c r="Q765">
        <v>-0.75695106021972092</v>
      </c>
      <c r="R765">
        <v>0.1157629011645649</v>
      </c>
      <c r="S765">
        <v>24.503311258278149</v>
      </c>
      <c r="T765">
        <f t="shared" si="45"/>
        <v>-2.5483847166639411</v>
      </c>
      <c r="U765">
        <f t="shared" si="46"/>
        <v>7.560651944191572</v>
      </c>
      <c r="V765">
        <f t="shared" si="47"/>
        <v>41.986035629606619</v>
      </c>
    </row>
    <row r="766" spans="1:22" x14ac:dyDescent="0.3">
      <c r="A766">
        <v>2022</v>
      </c>
      <c r="B766">
        <v>2</v>
      </c>
      <c r="C766">
        <v>11740560</v>
      </c>
      <c r="D766" t="s">
        <v>413</v>
      </c>
      <c r="E766" t="s">
        <v>417</v>
      </c>
      <c r="F766" s="3">
        <v>194324</v>
      </c>
      <c r="H766" s="11" t="str">
        <f t="shared" si="44"/>
        <v>최고가</v>
      </c>
      <c r="I766">
        <v>3277982564</v>
      </c>
      <c r="J766">
        <v>5819488420</v>
      </c>
      <c r="K766">
        <v>2926479266</v>
      </c>
      <c r="L766">
        <v>71</v>
      </c>
      <c r="M766">
        <v>68</v>
      </c>
      <c r="N766">
        <v>73</v>
      </c>
      <c r="O766">
        <v>2.6398505421096412</v>
      </c>
      <c r="P766">
        <v>11.686197882071211</v>
      </c>
      <c r="Q766">
        <v>-0.43672324310596361</v>
      </c>
      <c r="R766">
        <v>0.2786901432624394</v>
      </c>
      <c r="S766">
        <v>28.4</v>
      </c>
      <c r="T766">
        <f t="shared" si="45"/>
        <v>-3.2487882540727417</v>
      </c>
      <c r="U766">
        <f t="shared" si="46"/>
        <v>4.9242004934662713</v>
      </c>
      <c r="V766">
        <f t="shared" si="47"/>
        <v>37.998058889922397</v>
      </c>
    </row>
    <row r="767" spans="1:22" x14ac:dyDescent="0.3">
      <c r="A767">
        <v>2022</v>
      </c>
      <c r="B767">
        <v>2</v>
      </c>
      <c r="C767">
        <v>11740570</v>
      </c>
      <c r="D767" t="s">
        <v>413</v>
      </c>
      <c r="E767" t="s">
        <v>418</v>
      </c>
      <c r="F767" s="3">
        <v>102428</v>
      </c>
      <c r="H767" s="11" t="str">
        <f t="shared" si="44"/>
        <v>중가</v>
      </c>
      <c r="I767">
        <v>6188747736</v>
      </c>
      <c r="J767">
        <v>1440431270</v>
      </c>
      <c r="K767">
        <v>5482357452</v>
      </c>
      <c r="L767">
        <v>152</v>
      </c>
      <c r="M767">
        <v>143</v>
      </c>
      <c r="N767">
        <v>154</v>
      </c>
      <c r="O767">
        <v>4.4167009055226814</v>
      </c>
      <c r="P767">
        <v>20.526347290193321</v>
      </c>
      <c r="Q767">
        <v>3.2964547249796929</v>
      </c>
      <c r="R767">
        <v>2.1780766365497288</v>
      </c>
      <c r="S767">
        <v>149.01960784313729</v>
      </c>
      <c r="T767">
        <f t="shared" si="45"/>
        <v>-24.929349780489403</v>
      </c>
      <c r="U767">
        <f t="shared" si="46"/>
        <v>3.2199840382597866</v>
      </c>
      <c r="V767">
        <f t="shared" si="47"/>
        <v>35.420209189378568</v>
      </c>
    </row>
    <row r="768" spans="1:22" x14ac:dyDescent="0.3">
      <c r="A768">
        <v>2022</v>
      </c>
      <c r="B768">
        <v>2</v>
      </c>
      <c r="C768">
        <v>11740580</v>
      </c>
      <c r="D768" t="s">
        <v>413</v>
      </c>
      <c r="E768" t="s">
        <v>419</v>
      </c>
      <c r="F768" s="3">
        <v>114385</v>
      </c>
      <c r="H768" s="11" t="str">
        <f t="shared" si="44"/>
        <v>고가</v>
      </c>
      <c r="I768">
        <v>7521638631</v>
      </c>
      <c r="J768">
        <v>2249001880</v>
      </c>
      <c r="K768">
        <v>5173713837</v>
      </c>
      <c r="L768">
        <v>68</v>
      </c>
      <c r="M768">
        <v>61</v>
      </c>
      <c r="N768">
        <v>68</v>
      </c>
      <c r="O768">
        <v>10.74464239277912</v>
      </c>
      <c r="P768">
        <v>52.008991718252993</v>
      </c>
      <c r="Q768">
        <v>2.344434123372098</v>
      </c>
      <c r="R768">
        <v>1.6937024418332729</v>
      </c>
      <c r="S768">
        <v>57.627118644067799</v>
      </c>
      <c r="T768">
        <f t="shared" si="45"/>
        <v>-8.5021658378122815</v>
      </c>
      <c r="U768">
        <f t="shared" si="46"/>
        <v>23.792586596149466</v>
      </c>
      <c r="V768">
        <f t="shared" si="47"/>
        <v>66.538954218065399</v>
      </c>
    </row>
    <row r="769" spans="1:22" x14ac:dyDescent="0.3">
      <c r="A769">
        <v>2022</v>
      </c>
      <c r="B769">
        <v>2</v>
      </c>
      <c r="C769">
        <v>11740590</v>
      </c>
      <c r="D769" t="s">
        <v>413</v>
      </c>
      <c r="E769" t="s">
        <v>420</v>
      </c>
      <c r="F769" s="3">
        <v>158368</v>
      </c>
      <c r="H769" s="11" t="str">
        <f t="shared" si="44"/>
        <v>최고가</v>
      </c>
      <c r="I769">
        <v>1711828592</v>
      </c>
      <c r="J769">
        <v>14450603629</v>
      </c>
      <c r="K769">
        <v>1368232186</v>
      </c>
      <c r="L769">
        <v>20</v>
      </c>
      <c r="M769">
        <v>19</v>
      </c>
      <c r="N769">
        <v>21</v>
      </c>
      <c r="O769">
        <v>6.005101311151523</v>
      </c>
      <c r="P769">
        <v>28.42892434159393</v>
      </c>
      <c r="Q769">
        <v>-0.88153930202855746</v>
      </c>
      <c r="R769">
        <v>5.2374221134541439E-2</v>
      </c>
      <c r="S769">
        <v>7.9681274900398424</v>
      </c>
      <c r="T769">
        <f t="shared" si="45"/>
        <v>0.42370311754711443</v>
      </c>
      <c r="U769">
        <f t="shared" si="46"/>
        <v>14.352047950288009</v>
      </c>
      <c r="V769">
        <f t="shared" si="47"/>
        <v>52.258908014510951</v>
      </c>
    </row>
    <row r="770" spans="1:22" x14ac:dyDescent="0.3">
      <c r="A770">
        <v>2022</v>
      </c>
      <c r="B770">
        <v>2</v>
      </c>
      <c r="C770">
        <v>11740600</v>
      </c>
      <c r="D770" t="s">
        <v>413</v>
      </c>
      <c r="E770" t="s">
        <v>421</v>
      </c>
      <c r="F770" s="3">
        <v>88698</v>
      </c>
      <c r="H770" s="11" t="str">
        <f t="shared" si="44"/>
        <v>저가</v>
      </c>
      <c r="I770">
        <v>3107024162</v>
      </c>
      <c r="J770">
        <v>5590624177</v>
      </c>
      <c r="K770">
        <v>2053589749</v>
      </c>
      <c r="L770">
        <v>120</v>
      </c>
      <c r="M770">
        <v>119</v>
      </c>
      <c r="N770">
        <v>122</v>
      </c>
      <c r="O770">
        <v>3.2434488083993709</v>
      </c>
      <c r="P770">
        <v>14.68920757065033</v>
      </c>
      <c r="Q770">
        <v>-0.44424377965122508</v>
      </c>
      <c r="R770">
        <v>0.27486380397230692</v>
      </c>
      <c r="S770">
        <v>169.0140845070423</v>
      </c>
      <c r="T770">
        <f t="shared" si="45"/>
        <v>-28.523222196855066</v>
      </c>
      <c r="U770">
        <f t="shared" si="46"/>
        <v>-1.1573901129368922</v>
      </c>
      <c r="V770">
        <f t="shared" si="47"/>
        <v>28.798859764922131</v>
      </c>
    </row>
    <row r="771" spans="1:22" x14ac:dyDescent="0.3">
      <c r="A771">
        <v>2022</v>
      </c>
      <c r="B771">
        <v>2</v>
      </c>
      <c r="C771">
        <v>11740610</v>
      </c>
      <c r="D771" t="s">
        <v>413</v>
      </c>
      <c r="E771" t="s">
        <v>422</v>
      </c>
      <c r="F771" s="3">
        <v>107863</v>
      </c>
      <c r="H771" s="11" t="str">
        <f t="shared" ref="H771:H834" si="48">IF(F771 &lt; $G$2, "최저가",
 IF(F771 &lt; $G$3, "저가",
 IF(F771 &lt; $G$4, "중가",
 IF(F771 &lt; $G$5, "고가",
 "최고가"))))</f>
        <v>중가</v>
      </c>
      <c r="I771">
        <v>16516483407</v>
      </c>
      <c r="J771">
        <v>6025790160</v>
      </c>
      <c r="K771">
        <v>12962841529</v>
      </c>
      <c r="L771">
        <v>321</v>
      </c>
      <c r="M771">
        <v>321</v>
      </c>
      <c r="N771">
        <v>321</v>
      </c>
      <c r="O771">
        <v>5.3002645677540121</v>
      </c>
      <c r="P771">
        <v>24.922235062481111</v>
      </c>
      <c r="Q771">
        <v>1.7409655776994399</v>
      </c>
      <c r="R771">
        <v>1.38666644875359</v>
      </c>
      <c r="S771">
        <v>204.45859872611459</v>
      </c>
      <c r="T771">
        <f t="shared" ref="T771:T834" si="49">1-((S771-4.761905)/(561.111-4.761905))*100</f>
        <v>-34.894134729582795</v>
      </c>
      <c r="U771">
        <f t="shared" ref="U771:U834" si="50">(P771*0.5 + R771*0.2 +T771*0.3)</f>
        <v>2.2702104021164349</v>
      </c>
      <c r="V771">
        <f t="shared" ref="V771:V834" si="51" xml:space="preserve"> (U771 - MIN($U$2:$U$4657)) / (MAX($U$2:$U$4657) - MIN($U$2:$U$4657)) * 100</f>
        <v>33.983552668408691</v>
      </c>
    </row>
    <row r="772" spans="1:22" x14ac:dyDescent="0.3">
      <c r="A772">
        <v>2022</v>
      </c>
      <c r="B772">
        <v>2</v>
      </c>
      <c r="C772">
        <v>11740620</v>
      </c>
      <c r="D772" t="s">
        <v>413</v>
      </c>
      <c r="E772" t="s">
        <v>423</v>
      </c>
      <c r="F772" s="3">
        <v>112578</v>
      </c>
      <c r="H772" s="11" t="str">
        <f t="shared" si="48"/>
        <v>중가</v>
      </c>
      <c r="I772">
        <v>5684095581</v>
      </c>
      <c r="J772">
        <v>6436196306</v>
      </c>
      <c r="K772">
        <v>4321669640</v>
      </c>
      <c r="L772">
        <v>149</v>
      </c>
      <c r="M772">
        <v>143</v>
      </c>
      <c r="N772">
        <v>147</v>
      </c>
      <c r="O772">
        <v>3.7651221069375</v>
      </c>
      <c r="P772">
        <v>17.284625843490531</v>
      </c>
      <c r="Q772">
        <v>-0.1168548455084987</v>
      </c>
      <c r="R772">
        <v>0.44143451795337391</v>
      </c>
      <c r="S772">
        <v>188.60759493670889</v>
      </c>
      <c r="T772">
        <f t="shared" si="49"/>
        <v>-32.04502363515283</v>
      </c>
      <c r="U772">
        <f t="shared" si="50"/>
        <v>-0.88290726520990859</v>
      </c>
      <c r="V772">
        <f t="shared" si="51"/>
        <v>29.214050877914687</v>
      </c>
    </row>
    <row r="773" spans="1:22" x14ac:dyDescent="0.3">
      <c r="A773">
        <v>2022</v>
      </c>
      <c r="B773">
        <v>2</v>
      </c>
      <c r="C773">
        <v>11740640</v>
      </c>
      <c r="D773" t="s">
        <v>413</v>
      </c>
      <c r="E773" t="s">
        <v>424</v>
      </c>
      <c r="F773" s="3">
        <v>83287</v>
      </c>
      <c r="H773" s="11" t="str">
        <f t="shared" si="48"/>
        <v>저가</v>
      </c>
      <c r="I773">
        <v>7989722730</v>
      </c>
      <c r="J773">
        <v>9570596452</v>
      </c>
      <c r="K773">
        <v>6354164697</v>
      </c>
      <c r="L773">
        <v>140</v>
      </c>
      <c r="M773">
        <v>145</v>
      </c>
      <c r="N773">
        <v>141</v>
      </c>
      <c r="O773">
        <v>7.6134928448788957</v>
      </c>
      <c r="P773">
        <v>36.430960842629027</v>
      </c>
      <c r="Q773">
        <v>-0.16518027167153609</v>
      </c>
      <c r="R773">
        <v>0.416847246057656</v>
      </c>
      <c r="S773">
        <v>241.37931034482759</v>
      </c>
      <c r="T773">
        <f t="shared" si="49"/>
        <v>-41.530383795236979</v>
      </c>
      <c r="U773">
        <f t="shared" si="50"/>
        <v>5.8397347319549517</v>
      </c>
      <c r="V773">
        <f t="shared" si="51"/>
        <v>39.382923855470274</v>
      </c>
    </row>
    <row r="774" spans="1:22" x14ac:dyDescent="0.3">
      <c r="A774">
        <v>2022</v>
      </c>
      <c r="B774">
        <v>2</v>
      </c>
      <c r="C774">
        <v>11740650</v>
      </c>
      <c r="D774" t="s">
        <v>413</v>
      </c>
      <c r="E774" t="s">
        <v>425</v>
      </c>
      <c r="F774" s="3">
        <v>114687</v>
      </c>
      <c r="H774" s="11" t="str">
        <f t="shared" si="48"/>
        <v>고가</v>
      </c>
      <c r="I774">
        <v>8358433301</v>
      </c>
      <c r="J774">
        <v>15297994439</v>
      </c>
      <c r="K774">
        <v>6510125951</v>
      </c>
      <c r="L774">
        <v>155</v>
      </c>
      <c r="M774">
        <v>153</v>
      </c>
      <c r="N774">
        <v>153</v>
      </c>
      <c r="O774">
        <v>5.2244007250152222</v>
      </c>
      <c r="P774">
        <v>24.544798831330521</v>
      </c>
      <c r="Q774">
        <v>-0.45362554978504921</v>
      </c>
      <c r="R774">
        <v>0.27009049618263048</v>
      </c>
      <c r="S774">
        <v>231.3432835820895</v>
      </c>
      <c r="T774">
        <f t="shared" si="49"/>
        <v>-39.726475628056782</v>
      </c>
      <c r="U774">
        <f t="shared" si="50"/>
        <v>0.40847482648475264</v>
      </c>
      <c r="V774">
        <f t="shared" si="51"/>
        <v>31.167434750129093</v>
      </c>
    </row>
    <row r="775" spans="1:22" x14ac:dyDescent="0.3">
      <c r="A775">
        <v>2022</v>
      </c>
      <c r="B775">
        <v>2</v>
      </c>
      <c r="C775">
        <v>11740660</v>
      </c>
      <c r="D775" t="s">
        <v>413</v>
      </c>
      <c r="E775" t="s">
        <v>426</v>
      </c>
      <c r="F775" s="3">
        <v>94845</v>
      </c>
      <c r="H775" s="11" t="str">
        <f t="shared" si="48"/>
        <v>저가</v>
      </c>
      <c r="I775">
        <v>10481728368</v>
      </c>
      <c r="J775">
        <v>5567814076</v>
      </c>
      <c r="K775">
        <v>8131391465</v>
      </c>
      <c r="L775">
        <v>239</v>
      </c>
      <c r="M775">
        <v>238</v>
      </c>
      <c r="N775">
        <v>237</v>
      </c>
      <c r="O775">
        <v>5.1378101171161372</v>
      </c>
      <c r="P775">
        <v>24.113995018623591</v>
      </c>
      <c r="Q775">
        <v>0.88255718041688436</v>
      </c>
      <c r="R775">
        <v>0.94992077805122177</v>
      </c>
      <c r="S775">
        <v>336.61971830985919</v>
      </c>
      <c r="T775">
        <f t="shared" si="49"/>
        <v>-58.649205200892638</v>
      </c>
      <c r="U775">
        <f t="shared" si="50"/>
        <v>-5.3477798953457523</v>
      </c>
      <c r="V775">
        <f t="shared" si="51"/>
        <v>22.460348590039832</v>
      </c>
    </row>
    <row r="776" spans="1:22" x14ac:dyDescent="0.3">
      <c r="A776">
        <v>2022</v>
      </c>
      <c r="B776">
        <v>2</v>
      </c>
      <c r="C776">
        <v>11740685</v>
      </c>
      <c r="D776" t="s">
        <v>413</v>
      </c>
      <c r="E776" t="s">
        <v>427</v>
      </c>
      <c r="F776" s="3">
        <v>95622</v>
      </c>
      <c r="H776" s="11" t="str">
        <f t="shared" si="48"/>
        <v>중가</v>
      </c>
      <c r="I776">
        <v>19022998137</v>
      </c>
      <c r="J776">
        <v>2424389734</v>
      </c>
      <c r="K776">
        <v>14094930758</v>
      </c>
      <c r="L776">
        <v>356</v>
      </c>
      <c r="M776">
        <v>359</v>
      </c>
      <c r="N776">
        <v>356</v>
      </c>
      <c r="O776">
        <v>6.2090997219701762</v>
      </c>
      <c r="P776">
        <v>29.44385304228225</v>
      </c>
      <c r="Q776">
        <v>6.8465099361784381</v>
      </c>
      <c r="R776">
        <v>3.9842929423940419</v>
      </c>
      <c r="S776">
        <v>221.11801242236021</v>
      </c>
      <c r="T776">
        <f t="shared" si="49"/>
        <v>-37.888552056036005</v>
      </c>
      <c r="U776">
        <f t="shared" si="50"/>
        <v>4.1522194928091327</v>
      </c>
      <c r="V776">
        <f t="shared" si="51"/>
        <v>36.830336922862514</v>
      </c>
    </row>
    <row r="777" spans="1:22" x14ac:dyDescent="0.3">
      <c r="A777">
        <v>2022</v>
      </c>
      <c r="B777">
        <v>2</v>
      </c>
      <c r="C777">
        <v>11740700</v>
      </c>
      <c r="D777" t="s">
        <v>413</v>
      </c>
      <c r="E777" t="s">
        <v>428</v>
      </c>
      <c r="F777" s="3">
        <v>81769</v>
      </c>
      <c r="H777" s="11" t="str">
        <f t="shared" si="48"/>
        <v>저가</v>
      </c>
      <c r="I777">
        <v>6687816756</v>
      </c>
      <c r="J777">
        <v>22648778143</v>
      </c>
      <c r="K777">
        <v>4737536646</v>
      </c>
      <c r="L777">
        <v>102</v>
      </c>
      <c r="M777">
        <v>100</v>
      </c>
      <c r="N777">
        <v>101</v>
      </c>
      <c r="O777">
        <v>8.9094931305366298</v>
      </c>
      <c r="P777">
        <v>42.878794826902521</v>
      </c>
      <c r="Q777">
        <v>-0.70471622293377512</v>
      </c>
      <c r="R777">
        <v>0.14233922441198321</v>
      </c>
      <c r="S777">
        <v>65.384615384615387</v>
      </c>
      <c r="T777">
        <f t="shared" si="49"/>
        <v>-9.8965235909326648</v>
      </c>
      <c r="U777">
        <f t="shared" si="50"/>
        <v>18.498908181053856</v>
      </c>
      <c r="V777">
        <f t="shared" si="51"/>
        <v>58.531575064179606</v>
      </c>
    </row>
    <row r="778" spans="1:22" x14ac:dyDescent="0.3">
      <c r="A778">
        <v>2022</v>
      </c>
      <c r="B778">
        <v>3</v>
      </c>
      <c r="C778">
        <v>11110515</v>
      </c>
      <c r="D778" t="s">
        <v>17</v>
      </c>
      <c r="E778" t="s">
        <v>16</v>
      </c>
      <c r="F778" s="3">
        <v>142725</v>
      </c>
      <c r="H778" s="11" t="str">
        <f t="shared" si="48"/>
        <v>고가</v>
      </c>
      <c r="I778">
        <v>3180582771</v>
      </c>
      <c r="J778">
        <v>4734714383</v>
      </c>
      <c r="K778">
        <v>4044848510</v>
      </c>
      <c r="L778">
        <v>73</v>
      </c>
      <c r="M778">
        <v>72</v>
      </c>
      <c r="N778">
        <v>73</v>
      </c>
      <c r="O778">
        <v>3.3918862614585161</v>
      </c>
      <c r="P778">
        <v>15.427710536248069</v>
      </c>
      <c r="Q778">
        <v>-0.32824189302318052</v>
      </c>
      <c r="R778">
        <v>0.33388387173782419</v>
      </c>
      <c r="S778">
        <v>28.404669260700391</v>
      </c>
      <c r="T778">
        <f t="shared" si="49"/>
        <v>-3.2496275222125401</v>
      </c>
      <c r="U778">
        <f t="shared" si="50"/>
        <v>6.8057437858078371</v>
      </c>
      <c r="V778">
        <f t="shared" si="51"/>
        <v>40.844138563607558</v>
      </c>
    </row>
    <row r="779" spans="1:22" x14ac:dyDescent="0.3">
      <c r="A779">
        <v>2022</v>
      </c>
      <c r="B779">
        <v>3</v>
      </c>
      <c r="C779">
        <v>11110530</v>
      </c>
      <c r="D779" t="s">
        <v>17</v>
      </c>
      <c r="E779" t="s">
        <v>18</v>
      </c>
      <c r="F779" s="3">
        <v>166024</v>
      </c>
      <c r="H779" s="11" t="str">
        <f t="shared" si="48"/>
        <v>최고가</v>
      </c>
      <c r="I779">
        <v>36110583621</v>
      </c>
      <c r="J779">
        <v>769566605</v>
      </c>
      <c r="K779">
        <v>37415148943</v>
      </c>
      <c r="L779">
        <v>385</v>
      </c>
      <c r="M779">
        <v>377</v>
      </c>
      <c r="N779">
        <v>388</v>
      </c>
      <c r="O779">
        <v>6.2771194854632189</v>
      </c>
      <c r="P779">
        <v>29.7822635715902</v>
      </c>
      <c r="Q779">
        <v>45.923272639929593</v>
      </c>
      <c r="R779">
        <v>23.865979782777341</v>
      </c>
      <c r="S779">
        <v>313.00813008130081</v>
      </c>
      <c r="T779">
        <f t="shared" si="49"/>
        <v>-54.405181360329301</v>
      </c>
      <c r="U779">
        <f t="shared" si="50"/>
        <v>3.3427733342517776</v>
      </c>
      <c r="V779">
        <f t="shared" si="51"/>
        <v>35.605944017214497</v>
      </c>
    </row>
    <row r="780" spans="1:22" x14ac:dyDescent="0.3">
      <c r="A780">
        <v>2022</v>
      </c>
      <c r="B780">
        <v>3</v>
      </c>
      <c r="C780">
        <v>11110540</v>
      </c>
      <c r="D780" t="s">
        <v>17</v>
      </c>
      <c r="E780" t="s">
        <v>19</v>
      </c>
      <c r="F780" s="3">
        <v>157572</v>
      </c>
      <c r="H780" s="11" t="str">
        <f t="shared" si="48"/>
        <v>최고가</v>
      </c>
      <c r="I780">
        <v>8431027236</v>
      </c>
      <c r="J780">
        <v>3509801749</v>
      </c>
      <c r="K780">
        <v>9765348936</v>
      </c>
      <c r="L780">
        <v>72</v>
      </c>
      <c r="M780">
        <v>74</v>
      </c>
      <c r="N780">
        <v>73</v>
      </c>
      <c r="O780">
        <v>8.2570789861142835</v>
      </c>
      <c r="P780">
        <v>39.632917384759679</v>
      </c>
      <c r="Q780">
        <v>1.402137738521025</v>
      </c>
      <c r="R780">
        <v>1.21427578675276</v>
      </c>
      <c r="S780">
        <v>48.322147651006709</v>
      </c>
      <c r="T780">
        <f t="shared" si="49"/>
        <v>-6.8296600178718201</v>
      </c>
      <c r="U780">
        <f t="shared" si="50"/>
        <v>18.010415844368843</v>
      </c>
      <c r="V780">
        <f t="shared" si="51"/>
        <v>57.792666681975987</v>
      </c>
    </row>
    <row r="781" spans="1:22" x14ac:dyDescent="0.3">
      <c r="A781">
        <v>2022</v>
      </c>
      <c r="B781">
        <v>3</v>
      </c>
      <c r="C781">
        <v>11110550</v>
      </c>
      <c r="D781" t="s">
        <v>17</v>
      </c>
      <c r="E781" t="s">
        <v>20</v>
      </c>
      <c r="F781" s="3">
        <v>93334</v>
      </c>
      <c r="H781" s="11" t="str">
        <f t="shared" si="48"/>
        <v>저가</v>
      </c>
      <c r="I781">
        <v>1061727989</v>
      </c>
      <c r="J781">
        <v>5546816301</v>
      </c>
      <c r="K781">
        <v>1380588246</v>
      </c>
      <c r="L781">
        <v>38</v>
      </c>
      <c r="M781">
        <v>44</v>
      </c>
      <c r="N781">
        <v>40</v>
      </c>
      <c r="O781">
        <v>3.3261917458734951</v>
      </c>
      <c r="P781">
        <v>15.10086853254087</v>
      </c>
      <c r="Q781">
        <v>-0.80858785808201583</v>
      </c>
      <c r="R781">
        <v>8.949085165213766E-2</v>
      </c>
      <c r="S781">
        <v>16.740088105726869</v>
      </c>
      <c r="T781">
        <f t="shared" si="49"/>
        <v>-1.1529976795822541</v>
      </c>
      <c r="U781">
        <f t="shared" si="50"/>
        <v>7.222433132726187</v>
      </c>
      <c r="V781">
        <f t="shared" si="51"/>
        <v>41.474435557215166</v>
      </c>
    </row>
    <row r="782" spans="1:22" x14ac:dyDescent="0.3">
      <c r="A782">
        <v>2022</v>
      </c>
      <c r="B782">
        <v>3</v>
      </c>
      <c r="C782">
        <v>11110560</v>
      </c>
      <c r="D782" t="s">
        <v>17</v>
      </c>
      <c r="E782" t="s">
        <v>21</v>
      </c>
      <c r="F782" s="3">
        <v>111164</v>
      </c>
      <c r="H782" s="11" t="str">
        <f t="shared" si="48"/>
        <v>중가</v>
      </c>
      <c r="I782">
        <v>3510690003</v>
      </c>
      <c r="J782">
        <v>56517787043</v>
      </c>
      <c r="K782">
        <v>3443385465</v>
      </c>
      <c r="L782">
        <v>50</v>
      </c>
      <c r="M782">
        <v>55</v>
      </c>
      <c r="N782">
        <v>51</v>
      </c>
      <c r="O782">
        <v>7.0180394192364437</v>
      </c>
      <c r="P782">
        <v>33.468473197835849</v>
      </c>
      <c r="Q782">
        <v>-0.93788344896927778</v>
      </c>
      <c r="R782">
        <v>2.3707141078382961E-2</v>
      </c>
      <c r="S782">
        <v>5.6369785794813989</v>
      </c>
      <c r="T782">
        <f t="shared" si="49"/>
        <v>0.84271142213659944</v>
      </c>
      <c r="U782">
        <f t="shared" si="50"/>
        <v>16.991791453774582</v>
      </c>
      <c r="V782">
        <f t="shared" si="51"/>
        <v>56.251864413439087</v>
      </c>
    </row>
    <row r="783" spans="1:22" x14ac:dyDescent="0.3">
      <c r="A783">
        <v>2022</v>
      </c>
      <c r="B783">
        <v>3</v>
      </c>
      <c r="C783">
        <v>11110600</v>
      </c>
      <c r="D783" t="s">
        <v>17</v>
      </c>
      <c r="E783" t="s">
        <v>22</v>
      </c>
      <c r="F783" s="3">
        <v>147693</v>
      </c>
      <c r="H783" s="11" t="str">
        <f t="shared" si="48"/>
        <v>최고가</v>
      </c>
      <c r="I783">
        <v>8853251400</v>
      </c>
      <c r="J783">
        <v>12481340881</v>
      </c>
      <c r="K783">
        <v>9439480886</v>
      </c>
      <c r="L783">
        <v>90</v>
      </c>
      <c r="M783">
        <v>86</v>
      </c>
      <c r="N783">
        <v>90</v>
      </c>
      <c r="O783">
        <v>7.4004455187449638</v>
      </c>
      <c r="P783">
        <v>35.371012164448153</v>
      </c>
      <c r="Q783">
        <v>-0.290681066689152</v>
      </c>
      <c r="R783">
        <v>0.35299427226666558</v>
      </c>
      <c r="S783">
        <v>166.66666666666671</v>
      </c>
      <c r="T783">
        <f t="shared" si="49"/>
        <v>-28.101289661784513</v>
      </c>
      <c r="U783">
        <f t="shared" si="50"/>
        <v>9.3257180381420568</v>
      </c>
      <c r="V783">
        <f t="shared" si="51"/>
        <v>44.655928346479271</v>
      </c>
    </row>
    <row r="784" spans="1:22" x14ac:dyDescent="0.3">
      <c r="A784">
        <v>2022</v>
      </c>
      <c r="B784">
        <v>3</v>
      </c>
      <c r="C784">
        <v>11110615</v>
      </c>
      <c r="D784" t="s">
        <v>17</v>
      </c>
      <c r="E784" t="s">
        <v>23</v>
      </c>
      <c r="F784" s="3">
        <v>206819</v>
      </c>
      <c r="H784" s="11" t="str">
        <f t="shared" si="48"/>
        <v>최고가</v>
      </c>
      <c r="I784">
        <v>88617687169</v>
      </c>
      <c r="J784">
        <v>5552549154</v>
      </c>
      <c r="K784">
        <v>94414261916</v>
      </c>
      <c r="L784">
        <v>984</v>
      </c>
      <c r="M784">
        <v>978</v>
      </c>
      <c r="N784">
        <v>991</v>
      </c>
      <c r="O784">
        <v>4.8382952765326186</v>
      </c>
      <c r="P784">
        <v>22.623854939735761</v>
      </c>
      <c r="Q784">
        <v>14.95982038360898</v>
      </c>
      <c r="R784">
        <v>8.1122269469972323</v>
      </c>
      <c r="S784">
        <v>418.72340425531911</v>
      </c>
      <c r="T784">
        <f t="shared" si="49"/>
        <v>-73.406789365824181</v>
      </c>
      <c r="U784">
        <f t="shared" si="50"/>
        <v>-9.087663950479925</v>
      </c>
      <c r="V784">
        <f t="shared" si="51"/>
        <v>16.803286095341548</v>
      </c>
    </row>
    <row r="785" spans="1:22" x14ac:dyDescent="0.3">
      <c r="A785">
        <v>2022</v>
      </c>
      <c r="B785">
        <v>3</v>
      </c>
      <c r="C785">
        <v>11110630</v>
      </c>
      <c r="D785" t="s">
        <v>17</v>
      </c>
      <c r="E785" t="s">
        <v>24</v>
      </c>
      <c r="F785" s="3">
        <v>297056</v>
      </c>
      <c r="H785" s="11" t="str">
        <f t="shared" si="48"/>
        <v>최고가</v>
      </c>
      <c r="I785">
        <v>18844844057</v>
      </c>
      <c r="J785">
        <v>6785742170</v>
      </c>
      <c r="K785">
        <v>19554218825</v>
      </c>
      <c r="L785">
        <v>285</v>
      </c>
      <c r="M785">
        <v>286</v>
      </c>
      <c r="N785">
        <v>288</v>
      </c>
      <c r="O785">
        <v>2.4732433483968159</v>
      </c>
      <c r="P785">
        <v>10.857297196219291</v>
      </c>
      <c r="Q785">
        <v>1.777123501731867</v>
      </c>
      <c r="R785">
        <v>1.405063073055892</v>
      </c>
      <c r="S785">
        <v>475</v>
      </c>
      <c r="T785">
        <f t="shared" si="49"/>
        <v>-83.522128143301813</v>
      </c>
      <c r="U785">
        <f t="shared" si="50"/>
        <v>-19.346977230269719</v>
      </c>
      <c r="V785">
        <f t="shared" si="51"/>
        <v>1.2847364502572365</v>
      </c>
    </row>
    <row r="786" spans="1:22" x14ac:dyDescent="0.3">
      <c r="A786">
        <v>2022</v>
      </c>
      <c r="B786">
        <v>3</v>
      </c>
      <c r="C786">
        <v>11110640</v>
      </c>
      <c r="D786" t="s">
        <v>17</v>
      </c>
      <c r="E786" t="s">
        <v>25</v>
      </c>
      <c r="F786" s="3">
        <v>216799</v>
      </c>
      <c r="H786" s="11" t="str">
        <f t="shared" si="48"/>
        <v>최고가</v>
      </c>
      <c r="I786">
        <v>7679686838</v>
      </c>
      <c r="J786">
        <v>2496283142</v>
      </c>
      <c r="K786">
        <v>7969833452</v>
      </c>
      <c r="L786">
        <v>101</v>
      </c>
      <c r="M786">
        <v>102</v>
      </c>
      <c r="N786">
        <v>102</v>
      </c>
      <c r="O786">
        <v>3.896927740366507</v>
      </c>
      <c r="P786">
        <v>17.940382521901231</v>
      </c>
      <c r="Q786">
        <v>2.0764486242722859</v>
      </c>
      <c r="R786">
        <v>1.557355329068099</v>
      </c>
      <c r="S786">
        <v>129.4871794871795</v>
      </c>
      <c r="T786">
        <f t="shared" si="49"/>
        <v>-21.418527433243959</v>
      </c>
      <c r="U786">
        <f t="shared" si="50"/>
        <v>2.8561040967910483</v>
      </c>
      <c r="V786">
        <f t="shared" si="51"/>
        <v>34.869793310407701</v>
      </c>
    </row>
    <row r="787" spans="1:22" x14ac:dyDescent="0.3">
      <c r="A787">
        <v>2022</v>
      </c>
      <c r="B787">
        <v>3</v>
      </c>
      <c r="C787">
        <v>11110650</v>
      </c>
      <c r="D787" t="s">
        <v>17</v>
      </c>
      <c r="E787" t="s">
        <v>26</v>
      </c>
      <c r="F787" s="3">
        <v>172307</v>
      </c>
      <c r="H787" s="11" t="str">
        <f t="shared" si="48"/>
        <v>최고가</v>
      </c>
      <c r="I787">
        <v>11259727030</v>
      </c>
      <c r="J787">
        <v>2958884430</v>
      </c>
      <c r="K787">
        <v>11374457453</v>
      </c>
      <c r="L787">
        <v>200</v>
      </c>
      <c r="M787">
        <v>202</v>
      </c>
      <c r="N787">
        <v>206</v>
      </c>
      <c r="O787">
        <v>3.6303829244055992</v>
      </c>
      <c r="P787">
        <v>16.61427423187687</v>
      </c>
      <c r="Q787">
        <v>2.8053960187961779</v>
      </c>
      <c r="R787">
        <v>1.928233130049452</v>
      </c>
      <c r="S787">
        <v>178.57142857142861</v>
      </c>
      <c r="T787">
        <f t="shared" si="49"/>
        <v>-30.241090375356606</v>
      </c>
      <c r="U787">
        <f t="shared" si="50"/>
        <v>-0.37954337065865573</v>
      </c>
      <c r="V787">
        <f t="shared" si="51"/>
        <v>29.975454431359612</v>
      </c>
    </row>
    <row r="788" spans="1:22" x14ac:dyDescent="0.3">
      <c r="A788">
        <v>2022</v>
      </c>
      <c r="B788">
        <v>3</v>
      </c>
      <c r="C788">
        <v>11110670</v>
      </c>
      <c r="D788" t="s">
        <v>17</v>
      </c>
      <c r="E788" t="s">
        <v>27</v>
      </c>
      <c r="F788" s="3">
        <v>185260</v>
      </c>
      <c r="H788" s="11" t="str">
        <f t="shared" si="48"/>
        <v>최고가</v>
      </c>
      <c r="I788">
        <v>3621877007</v>
      </c>
      <c r="J788">
        <v>973404198</v>
      </c>
      <c r="K788">
        <v>3501475043</v>
      </c>
      <c r="L788">
        <v>98</v>
      </c>
      <c r="M788">
        <v>94</v>
      </c>
      <c r="N788">
        <v>98</v>
      </c>
      <c r="O788">
        <v>2.2165802201624829</v>
      </c>
      <c r="P788">
        <v>9.5803520758720424</v>
      </c>
      <c r="Q788">
        <v>2.7208356142717189</v>
      </c>
      <c r="R788">
        <v>1.8852100297328529</v>
      </c>
      <c r="S788">
        <v>316.12903225806451</v>
      </c>
      <c r="T788">
        <f t="shared" si="49"/>
        <v>-54.966142491534832</v>
      </c>
      <c r="U788">
        <f t="shared" si="50"/>
        <v>-11.322624703577858</v>
      </c>
      <c r="V788">
        <f t="shared" si="51"/>
        <v>13.422616409575216</v>
      </c>
    </row>
    <row r="789" spans="1:22" x14ac:dyDescent="0.3">
      <c r="A789">
        <v>2022</v>
      </c>
      <c r="B789">
        <v>3</v>
      </c>
      <c r="C789">
        <v>11110680</v>
      </c>
      <c r="D789" t="s">
        <v>17</v>
      </c>
      <c r="E789" t="s">
        <v>28</v>
      </c>
      <c r="F789" s="3">
        <v>124606</v>
      </c>
      <c r="H789" s="11" t="str">
        <f t="shared" si="48"/>
        <v>고가</v>
      </c>
      <c r="I789">
        <v>3624992019</v>
      </c>
      <c r="J789">
        <v>3907734835</v>
      </c>
      <c r="K789">
        <v>3734279566</v>
      </c>
      <c r="L789">
        <v>70</v>
      </c>
      <c r="M789">
        <v>65</v>
      </c>
      <c r="N789">
        <v>72</v>
      </c>
      <c r="O789">
        <v>4.617719520500045</v>
      </c>
      <c r="P789">
        <v>21.526450971856349</v>
      </c>
      <c r="Q789">
        <v>-7.2354657605625386E-2</v>
      </c>
      <c r="R789">
        <v>0.46407556442210318</v>
      </c>
      <c r="S789">
        <v>269.23076923076923</v>
      </c>
      <c r="T789">
        <f t="shared" si="49"/>
        <v>-46.536495809482574</v>
      </c>
      <c r="U789">
        <f t="shared" si="50"/>
        <v>-3.1049081440321782</v>
      </c>
      <c r="V789">
        <f t="shared" si="51"/>
        <v>25.852984692583142</v>
      </c>
    </row>
    <row r="790" spans="1:22" x14ac:dyDescent="0.3">
      <c r="A790">
        <v>2022</v>
      </c>
      <c r="B790">
        <v>3</v>
      </c>
      <c r="C790">
        <v>11110700</v>
      </c>
      <c r="D790" t="s">
        <v>17</v>
      </c>
      <c r="E790" t="s">
        <v>29</v>
      </c>
      <c r="F790" s="3">
        <v>141933</v>
      </c>
      <c r="H790" s="11" t="str">
        <f t="shared" si="48"/>
        <v>고가</v>
      </c>
      <c r="I790">
        <v>1024952982</v>
      </c>
      <c r="J790">
        <v>23933981643</v>
      </c>
      <c r="K790">
        <v>1065254228</v>
      </c>
      <c r="L790">
        <v>22</v>
      </c>
      <c r="M790">
        <v>21</v>
      </c>
      <c r="N790">
        <v>22</v>
      </c>
      <c r="O790">
        <v>3.6471646566487088</v>
      </c>
      <c r="P790">
        <v>16.697766361214779</v>
      </c>
      <c r="Q790">
        <v>-0.95717582651778421</v>
      </c>
      <c r="R790">
        <v>1.389146080482165E-2</v>
      </c>
      <c r="S790">
        <v>95.65217391304347</v>
      </c>
      <c r="T790">
        <f t="shared" si="49"/>
        <v>-15.336913231258777</v>
      </c>
      <c r="U790">
        <f t="shared" si="50"/>
        <v>3.7505875033907214</v>
      </c>
      <c r="V790">
        <f t="shared" si="51"/>
        <v>36.222816146679406</v>
      </c>
    </row>
    <row r="791" spans="1:22" x14ac:dyDescent="0.3">
      <c r="A791">
        <v>2022</v>
      </c>
      <c r="B791">
        <v>3</v>
      </c>
      <c r="C791">
        <v>11110710</v>
      </c>
      <c r="D791" t="s">
        <v>17</v>
      </c>
      <c r="E791" t="s">
        <v>30</v>
      </c>
      <c r="F791" s="3">
        <v>127581</v>
      </c>
      <c r="H791" s="11" t="str">
        <f t="shared" si="48"/>
        <v>고가</v>
      </c>
      <c r="I791">
        <v>4885052940</v>
      </c>
      <c r="J791">
        <v>11536255427</v>
      </c>
      <c r="K791">
        <v>4856030543</v>
      </c>
      <c r="L791">
        <v>87</v>
      </c>
      <c r="M791">
        <v>89</v>
      </c>
      <c r="N791">
        <v>85</v>
      </c>
      <c r="O791">
        <v>4.8901424535613929</v>
      </c>
      <c r="P791">
        <v>22.8818039492648</v>
      </c>
      <c r="Q791">
        <v>-0.57654778269153173</v>
      </c>
      <c r="R791">
        <v>0.20754945717960319</v>
      </c>
      <c r="S791">
        <v>248.57142857142861</v>
      </c>
      <c r="T791">
        <f t="shared" si="49"/>
        <v>-42.823118571160535</v>
      </c>
      <c r="U791">
        <f t="shared" si="50"/>
        <v>-1.36452370527984</v>
      </c>
      <c r="V791">
        <f t="shared" si="51"/>
        <v>28.48554318629002</v>
      </c>
    </row>
    <row r="792" spans="1:22" x14ac:dyDescent="0.3">
      <c r="A792">
        <v>2022</v>
      </c>
      <c r="B792">
        <v>3</v>
      </c>
      <c r="C792">
        <v>11140520</v>
      </c>
      <c r="D792" t="s">
        <v>32</v>
      </c>
      <c r="E792" t="s">
        <v>31</v>
      </c>
      <c r="F792" s="3">
        <v>200817</v>
      </c>
      <c r="H792" s="11" t="str">
        <f t="shared" si="48"/>
        <v>최고가</v>
      </c>
      <c r="I792">
        <v>39510048862</v>
      </c>
      <c r="J792">
        <v>39969514377</v>
      </c>
      <c r="K792">
        <v>39420836311</v>
      </c>
      <c r="L792">
        <v>315</v>
      </c>
      <c r="M792">
        <v>299</v>
      </c>
      <c r="N792">
        <v>312</v>
      </c>
      <c r="O792">
        <v>6.9399130411176868</v>
      </c>
      <c r="P792">
        <v>33.079780447165149</v>
      </c>
      <c r="Q792">
        <v>-1.1495398984992279E-2</v>
      </c>
      <c r="R792">
        <v>0.49503986743784861</v>
      </c>
      <c r="S792">
        <v>331.57894736842098</v>
      </c>
      <c r="T792">
        <f t="shared" si="49"/>
        <v>-57.743160599267426</v>
      </c>
      <c r="U792">
        <f t="shared" si="50"/>
        <v>-0.68404998271008211</v>
      </c>
      <c r="V792">
        <f t="shared" si="51"/>
        <v>29.514848458278991</v>
      </c>
    </row>
    <row r="793" spans="1:22" x14ac:dyDescent="0.3">
      <c r="A793">
        <v>2022</v>
      </c>
      <c r="B793">
        <v>3</v>
      </c>
      <c r="C793">
        <v>11140540</v>
      </c>
      <c r="D793" t="s">
        <v>32</v>
      </c>
      <c r="E793" t="s">
        <v>33</v>
      </c>
      <c r="F793" s="3">
        <v>290821</v>
      </c>
      <c r="H793" s="11" t="str">
        <f t="shared" si="48"/>
        <v>최고가</v>
      </c>
      <c r="I793">
        <v>19101725875</v>
      </c>
      <c r="J793">
        <v>8478795722</v>
      </c>
      <c r="K793">
        <v>21232498089</v>
      </c>
      <c r="L793">
        <v>263</v>
      </c>
      <c r="M793">
        <v>273</v>
      </c>
      <c r="N793">
        <v>269</v>
      </c>
      <c r="O793">
        <v>2.774907986808385</v>
      </c>
      <c r="P793">
        <v>12.358132905076049</v>
      </c>
      <c r="Q793">
        <v>1.2528819541478751</v>
      </c>
      <c r="R793">
        <v>1.138336620898116</v>
      </c>
      <c r="S793">
        <v>313.09523809523807</v>
      </c>
      <c r="T793">
        <f t="shared" si="49"/>
        <v>-54.420838438721297</v>
      </c>
      <c r="U793">
        <f t="shared" si="50"/>
        <v>-9.9195177548987417</v>
      </c>
      <c r="V793">
        <f t="shared" si="51"/>
        <v>15.544998702290014</v>
      </c>
    </row>
    <row r="794" spans="1:22" x14ac:dyDescent="0.3">
      <c r="A794">
        <v>2022</v>
      </c>
      <c r="B794">
        <v>3</v>
      </c>
      <c r="C794">
        <v>11140550</v>
      </c>
      <c r="D794" t="s">
        <v>32</v>
      </c>
      <c r="E794" t="s">
        <v>34</v>
      </c>
      <c r="F794" s="3">
        <v>222975</v>
      </c>
      <c r="H794" s="11" t="str">
        <f t="shared" si="48"/>
        <v>최고가</v>
      </c>
      <c r="I794">
        <v>58765691555</v>
      </c>
      <c r="J794">
        <v>3956916968</v>
      </c>
      <c r="K794">
        <v>61255102883</v>
      </c>
      <c r="L794">
        <v>461</v>
      </c>
      <c r="M794">
        <v>478</v>
      </c>
      <c r="N794">
        <v>466</v>
      </c>
      <c r="O794">
        <v>6.3522011761081254</v>
      </c>
      <c r="P794">
        <v>30.155808455719018</v>
      </c>
      <c r="Q794">
        <v>13.85138354689883</v>
      </c>
      <c r="R794">
        <v>7.5482704535464382</v>
      </c>
      <c r="S794">
        <v>465.65656565656559</v>
      </c>
      <c r="T794">
        <f t="shared" si="49"/>
        <v>-81.842708795377035</v>
      </c>
      <c r="U794">
        <f t="shared" si="50"/>
        <v>-7.9652543200443127</v>
      </c>
      <c r="V794">
        <f t="shared" si="51"/>
        <v>18.501077077740778</v>
      </c>
    </row>
    <row r="795" spans="1:22" x14ac:dyDescent="0.3">
      <c r="A795">
        <v>2022</v>
      </c>
      <c r="B795">
        <v>3</v>
      </c>
      <c r="C795">
        <v>11140570</v>
      </c>
      <c r="D795" t="s">
        <v>32</v>
      </c>
      <c r="E795" t="s">
        <v>35</v>
      </c>
      <c r="F795" s="3">
        <v>186579</v>
      </c>
      <c r="H795" s="11" t="str">
        <f t="shared" si="48"/>
        <v>최고가</v>
      </c>
      <c r="I795">
        <v>11563253798</v>
      </c>
      <c r="J795">
        <v>12837347180</v>
      </c>
      <c r="K795">
        <v>12282583033</v>
      </c>
      <c r="L795">
        <v>179</v>
      </c>
      <c r="M795">
        <v>179</v>
      </c>
      <c r="N795">
        <v>185</v>
      </c>
      <c r="O795">
        <v>3.8469961922027829</v>
      </c>
      <c r="P795">
        <v>17.691964109729319</v>
      </c>
      <c r="Q795">
        <v>-9.9248961965052965E-2</v>
      </c>
      <c r="R795">
        <v>0.45039213467850359</v>
      </c>
      <c r="S795">
        <v>157.01754385964909</v>
      </c>
      <c r="T795">
        <f t="shared" si="49"/>
        <v>-26.366924872889221</v>
      </c>
      <c r="U795">
        <f t="shared" si="50"/>
        <v>1.0259830199335944</v>
      </c>
      <c r="V795">
        <f t="shared" si="51"/>
        <v>32.101496445579969</v>
      </c>
    </row>
    <row r="796" spans="1:22" x14ac:dyDescent="0.3">
      <c r="A796">
        <v>2022</v>
      </c>
      <c r="B796">
        <v>3</v>
      </c>
      <c r="C796">
        <v>11140580</v>
      </c>
      <c r="D796" t="s">
        <v>32</v>
      </c>
      <c r="E796" t="s">
        <v>36</v>
      </c>
      <c r="F796" s="3">
        <v>164927</v>
      </c>
      <c r="H796" s="11" t="str">
        <f t="shared" si="48"/>
        <v>최고가</v>
      </c>
      <c r="I796">
        <v>5362011893</v>
      </c>
      <c r="J796">
        <v>18485457483</v>
      </c>
      <c r="K796">
        <v>5419617814</v>
      </c>
      <c r="L796">
        <v>60</v>
      </c>
      <c r="M796">
        <v>64</v>
      </c>
      <c r="N796">
        <v>62</v>
      </c>
      <c r="O796">
        <v>6.0206343738161152</v>
      </c>
      <c r="P796">
        <v>28.506204115708929</v>
      </c>
      <c r="Q796">
        <v>-0.70993350324539539</v>
      </c>
      <c r="R796">
        <v>0.139684748295307</v>
      </c>
      <c r="S796">
        <v>44.117647058823529</v>
      </c>
      <c r="T796">
        <f t="shared" si="49"/>
        <v>-6.0739293750129191</v>
      </c>
      <c r="U796">
        <f t="shared" si="50"/>
        <v>12.458860195009651</v>
      </c>
      <c r="V796">
        <f t="shared" si="51"/>
        <v>49.395214571634142</v>
      </c>
    </row>
    <row r="797" spans="1:22" x14ac:dyDescent="0.3">
      <c r="A797">
        <v>2022</v>
      </c>
      <c r="B797">
        <v>3</v>
      </c>
      <c r="C797">
        <v>11140590</v>
      </c>
      <c r="D797" t="s">
        <v>32</v>
      </c>
      <c r="E797" t="s">
        <v>37</v>
      </c>
      <c r="F797" s="3">
        <v>242253</v>
      </c>
      <c r="H797" s="11" t="str">
        <f t="shared" si="48"/>
        <v>최고가</v>
      </c>
      <c r="I797">
        <v>18158680886</v>
      </c>
      <c r="J797">
        <v>4666756640</v>
      </c>
      <c r="K797">
        <v>17489947419</v>
      </c>
      <c r="L797">
        <v>279</v>
      </c>
      <c r="M797">
        <v>287</v>
      </c>
      <c r="N797">
        <v>285</v>
      </c>
      <c r="O797">
        <v>2.9851655421581089</v>
      </c>
      <c r="P797">
        <v>13.404201972990011</v>
      </c>
      <c r="Q797">
        <v>2.8910708842962078</v>
      </c>
      <c r="R797">
        <v>1.971823251853478</v>
      </c>
      <c r="S797">
        <v>377.02702702702697</v>
      </c>
      <c r="T797">
        <f t="shared" si="49"/>
        <v>-65.912146595120632</v>
      </c>
      <c r="U797">
        <f t="shared" si="50"/>
        <v>-12.677178341670487</v>
      </c>
      <c r="V797">
        <f t="shared" si="51"/>
        <v>11.373677332816589</v>
      </c>
    </row>
    <row r="798" spans="1:22" x14ac:dyDescent="0.3">
      <c r="A798">
        <v>2022</v>
      </c>
      <c r="B798">
        <v>3</v>
      </c>
      <c r="C798">
        <v>11140605</v>
      </c>
      <c r="D798" t="s">
        <v>32</v>
      </c>
      <c r="E798" t="s">
        <v>38</v>
      </c>
      <c r="F798" s="3">
        <v>212645</v>
      </c>
      <c r="H798" s="11" t="str">
        <f t="shared" si="48"/>
        <v>최고가</v>
      </c>
      <c r="I798">
        <v>24897326492</v>
      </c>
      <c r="J798">
        <v>6299587733</v>
      </c>
      <c r="K798">
        <v>26345459946</v>
      </c>
      <c r="L798">
        <v>257</v>
      </c>
      <c r="M798">
        <v>261</v>
      </c>
      <c r="N798">
        <v>262</v>
      </c>
      <c r="O798">
        <v>5.0619972660856316</v>
      </c>
      <c r="P798">
        <v>23.736812480372009</v>
      </c>
      <c r="Q798">
        <v>2.9522152158587929</v>
      </c>
      <c r="R798">
        <v>2.002932595823653</v>
      </c>
      <c r="S798">
        <v>428.33333333333343</v>
      </c>
      <c r="T798">
        <f t="shared" si="49"/>
        <v>-75.134109346099208</v>
      </c>
      <c r="U798">
        <f t="shared" si="50"/>
        <v>-10.271240044479027</v>
      </c>
      <c r="V798">
        <f t="shared" si="51"/>
        <v>15.012972857744773</v>
      </c>
    </row>
    <row r="799" spans="1:22" x14ac:dyDescent="0.3">
      <c r="A799">
        <v>2022</v>
      </c>
      <c r="B799">
        <v>3</v>
      </c>
      <c r="C799">
        <v>11140615</v>
      </c>
      <c r="D799" t="s">
        <v>32</v>
      </c>
      <c r="E799" t="s">
        <v>39</v>
      </c>
      <c r="F799" s="3">
        <v>391082</v>
      </c>
      <c r="H799" s="11" t="str">
        <f t="shared" si="48"/>
        <v>최고가</v>
      </c>
      <c r="I799">
        <v>6924419442</v>
      </c>
      <c r="J799">
        <v>3297418939</v>
      </c>
      <c r="K799">
        <v>6857393389</v>
      </c>
      <c r="L799">
        <v>133</v>
      </c>
      <c r="M799">
        <v>139</v>
      </c>
      <c r="N799">
        <v>136</v>
      </c>
      <c r="O799">
        <v>1.479181236648522</v>
      </c>
      <c r="P799">
        <v>5.9116598089895396</v>
      </c>
      <c r="Q799">
        <v>1.099951377151958</v>
      </c>
      <c r="R799">
        <v>1.0605277741621999</v>
      </c>
      <c r="S799">
        <v>241.81818181818181</v>
      </c>
      <c r="T799">
        <f t="shared" si="49"/>
        <v>-41.609267984552361</v>
      </c>
      <c r="U799">
        <f t="shared" si="50"/>
        <v>-9.3148449360384973</v>
      </c>
      <c r="V799">
        <f t="shared" si="51"/>
        <v>16.459645219323566</v>
      </c>
    </row>
    <row r="800" spans="1:22" x14ac:dyDescent="0.3">
      <c r="A800">
        <v>2022</v>
      </c>
      <c r="B800">
        <v>3</v>
      </c>
      <c r="C800">
        <v>11140625</v>
      </c>
      <c r="D800" t="s">
        <v>32</v>
      </c>
      <c r="E800" t="s">
        <v>40</v>
      </c>
      <c r="F800" s="3">
        <v>176225</v>
      </c>
      <c r="H800" s="11" t="str">
        <f t="shared" si="48"/>
        <v>최고가</v>
      </c>
      <c r="I800">
        <v>9456539728</v>
      </c>
      <c r="J800">
        <v>1089777657</v>
      </c>
      <c r="K800">
        <v>9087424990</v>
      </c>
      <c r="L800">
        <v>96</v>
      </c>
      <c r="M800">
        <v>94</v>
      </c>
      <c r="N800">
        <v>93</v>
      </c>
      <c r="O800">
        <v>6.2108492720270281</v>
      </c>
      <c r="P800">
        <v>29.452557367766271</v>
      </c>
      <c r="Q800">
        <v>7.677494594661157</v>
      </c>
      <c r="R800">
        <v>4.4070858148325334</v>
      </c>
      <c r="S800">
        <v>188.23529411764699</v>
      </c>
      <c r="T800">
        <f t="shared" si="49"/>
        <v>-31.978105072256291</v>
      </c>
      <c r="U800">
        <f t="shared" si="50"/>
        <v>6.0142643251727552</v>
      </c>
      <c r="V800">
        <f t="shared" si="51"/>
        <v>39.646922632291172</v>
      </c>
    </row>
    <row r="801" spans="1:22" x14ac:dyDescent="0.3">
      <c r="A801">
        <v>2022</v>
      </c>
      <c r="B801">
        <v>3</v>
      </c>
      <c r="C801">
        <v>11140635</v>
      </c>
      <c r="D801" t="s">
        <v>32</v>
      </c>
      <c r="E801" t="s">
        <v>41</v>
      </c>
      <c r="F801" s="3">
        <v>197356</v>
      </c>
      <c r="H801" s="11" t="str">
        <f t="shared" si="48"/>
        <v>최고가</v>
      </c>
      <c r="I801">
        <v>4208200947</v>
      </c>
      <c r="J801">
        <v>4419329276</v>
      </c>
      <c r="K801">
        <v>4444699629</v>
      </c>
      <c r="L801">
        <v>55</v>
      </c>
      <c r="M801">
        <v>59</v>
      </c>
      <c r="N801">
        <v>58</v>
      </c>
      <c r="O801">
        <v>4.3076552294054684</v>
      </c>
      <c r="P801">
        <v>19.98382548361068</v>
      </c>
      <c r="Q801">
        <v>-4.7773839832793673E-2</v>
      </c>
      <c r="R801">
        <v>0.47658192593789622</v>
      </c>
      <c r="S801">
        <v>114.5833333333333</v>
      </c>
      <c r="T801">
        <f t="shared" si="49"/>
        <v>-18.739661539906574</v>
      </c>
      <c r="U801">
        <f t="shared" si="50"/>
        <v>4.4653306650209474</v>
      </c>
      <c r="V801">
        <f t="shared" si="51"/>
        <v>37.303958415635485</v>
      </c>
    </row>
    <row r="802" spans="1:22" x14ac:dyDescent="0.3">
      <c r="A802">
        <v>2022</v>
      </c>
      <c r="B802">
        <v>3</v>
      </c>
      <c r="C802">
        <v>11140645</v>
      </c>
      <c r="D802" t="s">
        <v>32</v>
      </c>
      <c r="E802" t="s">
        <v>42</v>
      </c>
      <c r="F802" s="3">
        <v>205477</v>
      </c>
      <c r="H802" s="11" t="str">
        <f t="shared" si="48"/>
        <v>최고가</v>
      </c>
      <c r="I802">
        <v>1498845626</v>
      </c>
      <c r="J802">
        <v>1431955463</v>
      </c>
      <c r="K802">
        <v>1620788004</v>
      </c>
      <c r="L802">
        <v>36</v>
      </c>
      <c r="M802">
        <v>33</v>
      </c>
      <c r="N802">
        <v>36</v>
      </c>
      <c r="O802">
        <v>2.2513793499581851</v>
      </c>
      <c r="P802">
        <v>9.7534839911987419</v>
      </c>
      <c r="Q802">
        <v>4.6712460497802498E-2</v>
      </c>
      <c r="R802">
        <v>0.52465517724893651</v>
      </c>
      <c r="S802">
        <v>105.88235294117651</v>
      </c>
      <c r="T802">
        <f t="shared" si="49"/>
        <v>-17.175718959545804</v>
      </c>
      <c r="U802">
        <f t="shared" si="50"/>
        <v>-0.17104265681458219</v>
      </c>
      <c r="V802">
        <f t="shared" si="51"/>
        <v>30.290838959600769</v>
      </c>
    </row>
    <row r="803" spans="1:22" x14ac:dyDescent="0.3">
      <c r="A803">
        <v>2022</v>
      </c>
      <c r="B803">
        <v>3</v>
      </c>
      <c r="C803">
        <v>11140650</v>
      </c>
      <c r="D803" t="s">
        <v>32</v>
      </c>
      <c r="E803" t="s">
        <v>43</v>
      </c>
      <c r="F803" s="3">
        <v>201600</v>
      </c>
      <c r="H803" s="11" t="str">
        <f t="shared" si="48"/>
        <v>최고가</v>
      </c>
      <c r="I803">
        <v>6611425989</v>
      </c>
      <c r="J803">
        <v>7368724334</v>
      </c>
      <c r="K803">
        <v>6444937504</v>
      </c>
      <c r="L803">
        <v>127</v>
      </c>
      <c r="M803">
        <v>129</v>
      </c>
      <c r="N803">
        <v>127</v>
      </c>
      <c r="O803">
        <v>2.8691838819626709</v>
      </c>
      <c r="P803">
        <v>12.827172400977931</v>
      </c>
      <c r="Q803">
        <v>-0.1027719739094802</v>
      </c>
      <c r="R803">
        <v>0.44859967759230512</v>
      </c>
      <c r="S803">
        <v>325.64102564102558</v>
      </c>
      <c r="T803">
        <f t="shared" si="49"/>
        <v>-56.675859190716494</v>
      </c>
      <c r="U803">
        <f t="shared" si="50"/>
        <v>-10.499451621207522</v>
      </c>
      <c r="V803">
        <f t="shared" si="51"/>
        <v>14.667773078143476</v>
      </c>
    </row>
    <row r="804" spans="1:22" x14ac:dyDescent="0.3">
      <c r="A804">
        <v>2022</v>
      </c>
      <c r="B804">
        <v>3</v>
      </c>
      <c r="C804">
        <v>11140665</v>
      </c>
      <c r="D804" t="s">
        <v>32</v>
      </c>
      <c r="E804" t="s">
        <v>44</v>
      </c>
      <c r="F804" s="3">
        <v>189873</v>
      </c>
      <c r="H804" s="11" t="str">
        <f t="shared" si="48"/>
        <v>최고가</v>
      </c>
      <c r="I804">
        <v>2121621068</v>
      </c>
      <c r="J804">
        <v>5273574622</v>
      </c>
      <c r="K804">
        <v>2211244311</v>
      </c>
      <c r="L804">
        <v>45</v>
      </c>
      <c r="M804">
        <v>46</v>
      </c>
      <c r="N804">
        <v>47</v>
      </c>
      <c r="O804">
        <v>2.758986553260129</v>
      </c>
      <c r="P804">
        <v>12.2789209161229</v>
      </c>
      <c r="Q804">
        <v>-0.59768824372956797</v>
      </c>
      <c r="R804">
        <v>0.19679349898506179</v>
      </c>
      <c r="S804">
        <v>173.07692307692309</v>
      </c>
      <c r="T804">
        <f t="shared" si="49"/>
        <v>-29.253490046015635</v>
      </c>
      <c r="U804">
        <f t="shared" si="50"/>
        <v>-2.5972278559462287</v>
      </c>
      <c r="V804">
        <f t="shared" si="51"/>
        <v>26.62091735431525</v>
      </c>
    </row>
    <row r="805" spans="1:22" x14ac:dyDescent="0.3">
      <c r="A805">
        <v>2022</v>
      </c>
      <c r="B805">
        <v>3</v>
      </c>
      <c r="C805">
        <v>11140670</v>
      </c>
      <c r="D805" t="s">
        <v>32</v>
      </c>
      <c r="E805" t="s">
        <v>45</v>
      </c>
      <c r="F805" s="3">
        <v>160136</v>
      </c>
      <c r="H805" s="11" t="str">
        <f t="shared" si="48"/>
        <v>최고가</v>
      </c>
      <c r="I805">
        <v>11900346632</v>
      </c>
      <c r="J805">
        <v>3135212292</v>
      </c>
      <c r="K805">
        <v>11313236950</v>
      </c>
      <c r="L805">
        <v>162</v>
      </c>
      <c r="M805">
        <v>160</v>
      </c>
      <c r="N805">
        <v>165</v>
      </c>
      <c r="O805">
        <v>5.0969821365145522</v>
      </c>
      <c r="P805">
        <v>23.91086848867953</v>
      </c>
      <c r="Q805">
        <v>2.7957068050433631</v>
      </c>
      <c r="R805">
        <v>1.9233033994311961</v>
      </c>
      <c r="S805">
        <v>490.90909090909088</v>
      </c>
      <c r="T805">
        <f t="shared" si="49"/>
        <v>-86.381680005984521</v>
      </c>
      <c r="U805">
        <f t="shared" si="50"/>
        <v>-13.574409077569349</v>
      </c>
      <c r="V805">
        <f t="shared" si="51"/>
        <v>10.016498802595578</v>
      </c>
    </row>
    <row r="806" spans="1:22" x14ac:dyDescent="0.3">
      <c r="A806">
        <v>2022</v>
      </c>
      <c r="B806">
        <v>3</v>
      </c>
      <c r="C806">
        <v>11140680</v>
      </c>
      <c r="D806" t="s">
        <v>32</v>
      </c>
      <c r="E806" t="s">
        <v>46</v>
      </c>
      <c r="F806" s="3">
        <v>189361</v>
      </c>
      <c r="H806" s="11" t="str">
        <f t="shared" si="48"/>
        <v>최고가</v>
      </c>
      <c r="I806">
        <v>6717302307</v>
      </c>
      <c r="J806">
        <v>1184144879</v>
      </c>
      <c r="K806">
        <v>7289012606</v>
      </c>
      <c r="L806">
        <v>102</v>
      </c>
      <c r="M806">
        <v>105</v>
      </c>
      <c r="N806">
        <v>108</v>
      </c>
      <c r="O806">
        <v>3.8642184898209262</v>
      </c>
      <c r="P806">
        <v>17.777648130866069</v>
      </c>
      <c r="Q806">
        <v>4.6727030839948416</v>
      </c>
      <c r="R806">
        <v>2.878291725910342</v>
      </c>
      <c r="S806">
        <v>212.5</v>
      </c>
      <c r="T806">
        <f t="shared" si="49"/>
        <v>-36.33952240903708</v>
      </c>
      <c r="U806">
        <f t="shared" si="50"/>
        <v>-1.4373743120960203</v>
      </c>
      <c r="V806">
        <f t="shared" si="51"/>
        <v>28.375347140246816</v>
      </c>
    </row>
    <row r="807" spans="1:22" x14ac:dyDescent="0.3">
      <c r="A807">
        <v>2022</v>
      </c>
      <c r="B807">
        <v>3</v>
      </c>
      <c r="C807">
        <v>11170510</v>
      </c>
      <c r="D807" t="s">
        <v>48</v>
      </c>
      <c r="E807" t="s">
        <v>47</v>
      </c>
      <c r="F807" s="3">
        <v>111490</v>
      </c>
      <c r="H807" s="11" t="str">
        <f t="shared" si="48"/>
        <v>중가</v>
      </c>
      <c r="I807">
        <v>4475508606</v>
      </c>
      <c r="J807">
        <v>13798191094</v>
      </c>
      <c r="K807">
        <v>5173751489</v>
      </c>
      <c r="L807">
        <v>82</v>
      </c>
      <c r="M807">
        <v>80</v>
      </c>
      <c r="N807">
        <v>83</v>
      </c>
      <c r="O807">
        <v>5.4393890078733964</v>
      </c>
      <c r="P807">
        <v>25.614404117513011</v>
      </c>
      <c r="Q807">
        <v>-0.67564526570833416</v>
      </c>
      <c r="R807">
        <v>0.15713010338238759</v>
      </c>
      <c r="S807">
        <v>95.348837209302332</v>
      </c>
      <c r="T807">
        <f t="shared" si="49"/>
        <v>-15.282390503268871</v>
      </c>
      <c r="U807">
        <f t="shared" si="50"/>
        <v>8.2539109284523207</v>
      </c>
      <c r="V807">
        <f t="shared" si="51"/>
        <v>43.034680277718145</v>
      </c>
    </row>
    <row r="808" spans="1:22" x14ac:dyDescent="0.3">
      <c r="A808">
        <v>2022</v>
      </c>
      <c r="B808">
        <v>3</v>
      </c>
      <c r="C808">
        <v>11170520</v>
      </c>
      <c r="D808" t="s">
        <v>48</v>
      </c>
      <c r="E808" t="s">
        <v>49</v>
      </c>
      <c r="F808" s="3">
        <v>99789</v>
      </c>
      <c r="H808" s="11" t="str">
        <f t="shared" si="48"/>
        <v>중가</v>
      </c>
      <c r="I808">
        <v>1664654979</v>
      </c>
      <c r="J808">
        <v>4365521202</v>
      </c>
      <c r="K808">
        <v>1666609048</v>
      </c>
      <c r="L808">
        <v>38</v>
      </c>
      <c r="M808">
        <v>35</v>
      </c>
      <c r="N808">
        <v>39</v>
      </c>
      <c r="O808">
        <v>4.8777041751077226</v>
      </c>
      <c r="P808">
        <v>22.819921281948311</v>
      </c>
      <c r="Q808">
        <v>-0.61868127493290781</v>
      </c>
      <c r="R808">
        <v>0.18611255093981521</v>
      </c>
      <c r="S808">
        <v>19.387755102040821</v>
      </c>
      <c r="T808">
        <f t="shared" si="49"/>
        <v>-1.6288979767354204</v>
      </c>
      <c r="U808">
        <f t="shared" si="50"/>
        <v>10.958513758141493</v>
      </c>
      <c r="V808">
        <f t="shared" si="51"/>
        <v>47.125744868312935</v>
      </c>
    </row>
    <row r="809" spans="1:22" x14ac:dyDescent="0.3">
      <c r="A809">
        <v>2022</v>
      </c>
      <c r="B809">
        <v>3</v>
      </c>
      <c r="C809">
        <v>11170530</v>
      </c>
      <c r="D809" t="s">
        <v>48</v>
      </c>
      <c r="E809" t="s">
        <v>50</v>
      </c>
      <c r="F809" s="3">
        <v>173996</v>
      </c>
      <c r="H809" s="11" t="str">
        <f t="shared" si="48"/>
        <v>최고가</v>
      </c>
      <c r="I809">
        <v>22359818735</v>
      </c>
      <c r="J809">
        <v>6998992876</v>
      </c>
      <c r="K809">
        <v>22097115093</v>
      </c>
      <c r="L809">
        <v>210</v>
      </c>
      <c r="M809">
        <v>203</v>
      </c>
      <c r="N809">
        <v>210</v>
      </c>
      <c r="O809">
        <v>6.7993470673351242</v>
      </c>
      <c r="P809">
        <v>32.380439503480311</v>
      </c>
      <c r="Q809">
        <v>2.1947194590915031</v>
      </c>
      <c r="R809">
        <v>1.617529804575526</v>
      </c>
      <c r="S809">
        <v>176.47058823529409</v>
      </c>
      <c r="T809">
        <f t="shared" si="49"/>
        <v>-29.863478484726226</v>
      </c>
      <c r="U809">
        <f t="shared" si="50"/>
        <v>7.5546821672373952</v>
      </c>
      <c r="V809">
        <f t="shared" si="51"/>
        <v>41.977005563216501</v>
      </c>
    </row>
    <row r="810" spans="1:22" x14ac:dyDescent="0.3">
      <c r="A810">
        <v>2022</v>
      </c>
      <c r="B810">
        <v>3</v>
      </c>
      <c r="C810">
        <v>11170555</v>
      </c>
      <c r="D810" t="s">
        <v>48</v>
      </c>
      <c r="E810" t="s">
        <v>51</v>
      </c>
      <c r="F810" s="3">
        <v>113473</v>
      </c>
      <c r="H810" s="11" t="str">
        <f t="shared" si="48"/>
        <v>중가</v>
      </c>
      <c r="I810">
        <v>6434272680</v>
      </c>
      <c r="J810">
        <v>932656239</v>
      </c>
      <c r="K810">
        <v>6955724390</v>
      </c>
      <c r="L810">
        <v>130</v>
      </c>
      <c r="M810">
        <v>127</v>
      </c>
      <c r="N810">
        <v>132</v>
      </c>
      <c r="O810">
        <v>4.8464201695331566</v>
      </c>
      <c r="P810">
        <v>22.664277740399619</v>
      </c>
      <c r="Q810">
        <v>5.8988684264835536</v>
      </c>
      <c r="R810">
        <v>3.502146765763777</v>
      </c>
      <c r="S810">
        <v>142.85714285714289</v>
      </c>
      <c r="T810">
        <f t="shared" si="49"/>
        <v>-23.821688234640316</v>
      </c>
      <c r="U810">
        <f t="shared" si="50"/>
        <v>4.8860617529604697</v>
      </c>
      <c r="V810">
        <f t="shared" si="51"/>
        <v>37.940369069775635</v>
      </c>
    </row>
    <row r="811" spans="1:22" x14ac:dyDescent="0.3">
      <c r="A811">
        <v>2022</v>
      </c>
      <c r="B811">
        <v>3</v>
      </c>
      <c r="C811">
        <v>11170560</v>
      </c>
      <c r="D811" t="s">
        <v>48</v>
      </c>
      <c r="E811" t="s">
        <v>52</v>
      </c>
      <c r="F811" s="3">
        <v>116500</v>
      </c>
      <c r="H811" s="11" t="str">
        <f t="shared" si="48"/>
        <v>고가</v>
      </c>
      <c r="I811">
        <v>9236156080</v>
      </c>
      <c r="J811">
        <v>2746691202</v>
      </c>
      <c r="K811">
        <v>9351049056</v>
      </c>
      <c r="L811">
        <v>143</v>
      </c>
      <c r="M811">
        <v>145</v>
      </c>
      <c r="N811">
        <v>147</v>
      </c>
      <c r="O811">
        <v>6.1600862237428764</v>
      </c>
      <c r="P811">
        <v>29.200002093285178</v>
      </c>
      <c r="Q811">
        <v>2.3626481467136551</v>
      </c>
      <c r="R811">
        <v>1.7029694712165819</v>
      </c>
      <c r="S811">
        <v>242.37288135593221</v>
      </c>
      <c r="T811">
        <f t="shared" si="49"/>
        <v>-41.708971487754852</v>
      </c>
      <c r="U811">
        <f t="shared" si="50"/>
        <v>2.42790349455945</v>
      </c>
      <c r="V811">
        <f t="shared" si="51"/>
        <v>34.222084041515757</v>
      </c>
    </row>
    <row r="812" spans="1:22" x14ac:dyDescent="0.3">
      <c r="A812">
        <v>2022</v>
      </c>
      <c r="B812">
        <v>3</v>
      </c>
      <c r="C812">
        <v>11170570</v>
      </c>
      <c r="D812" t="s">
        <v>48</v>
      </c>
      <c r="E812" t="s">
        <v>53</v>
      </c>
      <c r="F812" s="3">
        <v>112101</v>
      </c>
      <c r="H812" s="11" t="str">
        <f t="shared" si="48"/>
        <v>중가</v>
      </c>
      <c r="I812">
        <v>1076220085</v>
      </c>
      <c r="J812">
        <v>16683745600</v>
      </c>
      <c r="K812">
        <v>1111477742</v>
      </c>
      <c r="L812">
        <v>46</v>
      </c>
      <c r="M812">
        <v>53</v>
      </c>
      <c r="N812">
        <v>50</v>
      </c>
      <c r="O812">
        <v>2.3189493605813629</v>
      </c>
      <c r="P812">
        <v>10.08965691927239</v>
      </c>
      <c r="Q812">
        <v>-0.93549289765003374</v>
      </c>
      <c r="R812">
        <v>2.492341871799697E-2</v>
      </c>
      <c r="S812">
        <v>64.788732394366207</v>
      </c>
      <c r="T812">
        <f t="shared" si="49"/>
        <v>-9.7894176397224477</v>
      </c>
      <c r="U812">
        <f t="shared" si="50"/>
        <v>2.1129878514630596</v>
      </c>
      <c r="V812">
        <f t="shared" si="51"/>
        <v>33.745733051139808</v>
      </c>
    </row>
    <row r="813" spans="1:22" x14ac:dyDescent="0.3">
      <c r="A813">
        <v>2022</v>
      </c>
      <c r="B813">
        <v>3</v>
      </c>
      <c r="C813">
        <v>11170590</v>
      </c>
      <c r="D813" t="s">
        <v>48</v>
      </c>
      <c r="E813" t="s">
        <v>54</v>
      </c>
      <c r="F813" s="3">
        <v>139712</v>
      </c>
      <c r="H813" s="11" t="str">
        <f t="shared" si="48"/>
        <v>고가</v>
      </c>
      <c r="I813">
        <v>3507391261</v>
      </c>
      <c r="J813">
        <v>2840844658</v>
      </c>
      <c r="K813">
        <v>3874822526</v>
      </c>
      <c r="L813">
        <v>55</v>
      </c>
      <c r="M813">
        <v>55</v>
      </c>
      <c r="N813">
        <v>56</v>
      </c>
      <c r="O813">
        <v>5.0716036640454014</v>
      </c>
      <c r="P813">
        <v>23.784606034059401</v>
      </c>
      <c r="Q813">
        <v>0.23462972574827781</v>
      </c>
      <c r="R813">
        <v>0.62026474060850689</v>
      </c>
      <c r="S813">
        <v>196.42857142857139</v>
      </c>
      <c r="T813">
        <f t="shared" si="49"/>
        <v>-33.450791445714742</v>
      </c>
      <c r="U813">
        <f t="shared" si="50"/>
        <v>1.9811185314369784</v>
      </c>
      <c r="V813">
        <f t="shared" si="51"/>
        <v>33.546263502479121</v>
      </c>
    </row>
    <row r="814" spans="1:22" x14ac:dyDescent="0.3">
      <c r="A814">
        <v>2022</v>
      </c>
      <c r="B814">
        <v>3</v>
      </c>
      <c r="C814">
        <v>11170625</v>
      </c>
      <c r="D814" t="s">
        <v>48</v>
      </c>
      <c r="E814" t="s">
        <v>55</v>
      </c>
      <c r="F814" s="3">
        <v>136670</v>
      </c>
      <c r="H814" s="11" t="str">
        <f t="shared" si="48"/>
        <v>고가</v>
      </c>
      <c r="I814">
        <v>26729613358</v>
      </c>
      <c r="J814">
        <v>3245710101</v>
      </c>
      <c r="K814">
        <v>28125365317</v>
      </c>
      <c r="L814">
        <v>348</v>
      </c>
      <c r="M814">
        <v>334</v>
      </c>
      <c r="N814">
        <v>356</v>
      </c>
      <c r="O814">
        <v>6.2445008485448579</v>
      </c>
      <c r="P814">
        <v>29.61997999961077</v>
      </c>
      <c r="Q814">
        <v>7.2353668461532141</v>
      </c>
      <c r="R814">
        <v>4.1821376658285008</v>
      </c>
      <c r="S814">
        <v>120</v>
      </c>
      <c r="T814">
        <f t="shared" si="49"/>
        <v>-19.713270864581883</v>
      </c>
      <c r="U814">
        <f t="shared" si="50"/>
        <v>9.7324362735965195</v>
      </c>
      <c r="V814">
        <f t="shared" si="51"/>
        <v>45.271142733283767</v>
      </c>
    </row>
    <row r="815" spans="1:22" x14ac:dyDescent="0.3">
      <c r="A815">
        <v>2022</v>
      </c>
      <c r="B815">
        <v>3</v>
      </c>
      <c r="C815">
        <v>11170630</v>
      </c>
      <c r="D815" t="s">
        <v>48</v>
      </c>
      <c r="E815" t="s">
        <v>56</v>
      </c>
      <c r="F815" s="3">
        <v>222914</v>
      </c>
      <c r="H815" s="11" t="str">
        <f t="shared" si="48"/>
        <v>최고가</v>
      </c>
      <c r="I815">
        <v>3584239669</v>
      </c>
      <c r="J815">
        <v>1489611935</v>
      </c>
      <c r="K815">
        <v>3680005888</v>
      </c>
      <c r="L815">
        <v>70</v>
      </c>
      <c r="M815">
        <v>70</v>
      </c>
      <c r="N815">
        <v>69</v>
      </c>
      <c r="O815">
        <v>2.552226112255406</v>
      </c>
      <c r="P815">
        <v>11.250250619621349</v>
      </c>
      <c r="Q815">
        <v>1.4061566538133301</v>
      </c>
      <c r="R815">
        <v>1.216320552228483</v>
      </c>
      <c r="S815">
        <v>24.47552447552448</v>
      </c>
      <c r="T815">
        <f t="shared" si="49"/>
        <v>-2.5433902297485504</v>
      </c>
      <c r="U815">
        <f t="shared" si="50"/>
        <v>5.1053723513318063</v>
      </c>
      <c r="V815">
        <f t="shared" si="51"/>
        <v>38.272104958494744</v>
      </c>
    </row>
    <row r="816" spans="1:22" x14ac:dyDescent="0.3">
      <c r="A816">
        <v>2022</v>
      </c>
      <c r="B816">
        <v>3</v>
      </c>
      <c r="C816">
        <v>11170650</v>
      </c>
      <c r="D816" t="s">
        <v>48</v>
      </c>
      <c r="E816" t="s">
        <v>57</v>
      </c>
      <c r="F816" s="3">
        <v>164061</v>
      </c>
      <c r="H816" s="11" t="str">
        <f t="shared" si="48"/>
        <v>최고가</v>
      </c>
      <c r="I816">
        <v>8960658262</v>
      </c>
      <c r="J816">
        <v>14117010331</v>
      </c>
      <c r="K816">
        <v>9338462991</v>
      </c>
      <c r="L816">
        <v>107</v>
      </c>
      <c r="M816">
        <v>106</v>
      </c>
      <c r="N816">
        <v>104</v>
      </c>
      <c r="O816">
        <v>5.6716349906652441</v>
      </c>
      <c r="P816">
        <v>26.769869557704851</v>
      </c>
      <c r="Q816">
        <v>-0.36525807859451648</v>
      </c>
      <c r="R816">
        <v>0.31505057648421891</v>
      </c>
      <c r="S816">
        <v>187.71929824561411</v>
      </c>
      <c r="T816">
        <f t="shared" si="49"/>
        <v>-31.885358292101493</v>
      </c>
      <c r="U816">
        <f t="shared" si="50"/>
        <v>3.8823374065188219</v>
      </c>
      <c r="V816">
        <f t="shared" si="51"/>
        <v>36.422105061704166</v>
      </c>
    </row>
    <row r="817" spans="1:22" x14ac:dyDescent="0.3">
      <c r="A817">
        <v>2022</v>
      </c>
      <c r="B817">
        <v>3</v>
      </c>
      <c r="C817">
        <v>11170660</v>
      </c>
      <c r="D817" t="s">
        <v>48</v>
      </c>
      <c r="E817" t="s">
        <v>58</v>
      </c>
      <c r="F817" s="3">
        <v>171653</v>
      </c>
      <c r="H817" s="11" t="str">
        <f t="shared" si="48"/>
        <v>최고가</v>
      </c>
      <c r="I817">
        <v>1858617142</v>
      </c>
      <c r="J817">
        <v>2728806190</v>
      </c>
      <c r="K817">
        <v>1993066153</v>
      </c>
      <c r="L817">
        <v>52</v>
      </c>
      <c r="M817">
        <v>53</v>
      </c>
      <c r="N817">
        <v>58</v>
      </c>
      <c r="O817">
        <v>2.313623501816251</v>
      </c>
      <c r="P817">
        <v>10.06315981620755</v>
      </c>
      <c r="Q817">
        <v>-0.31889001541732798</v>
      </c>
      <c r="R817">
        <v>0.33864197064531898</v>
      </c>
      <c r="S817">
        <v>60.465116279069768</v>
      </c>
      <c r="T817">
        <f t="shared" si="49"/>
        <v>-9.0122767844297051</v>
      </c>
      <c r="U817">
        <f t="shared" si="50"/>
        <v>2.3956252669039269</v>
      </c>
      <c r="V817">
        <f t="shared" si="51"/>
        <v>34.173259011548659</v>
      </c>
    </row>
    <row r="818" spans="1:22" x14ac:dyDescent="0.3">
      <c r="A818">
        <v>2022</v>
      </c>
      <c r="B818">
        <v>3</v>
      </c>
      <c r="C818">
        <v>11170685</v>
      </c>
      <c r="D818" t="s">
        <v>48</v>
      </c>
      <c r="E818" t="s">
        <v>59</v>
      </c>
      <c r="F818" s="3">
        <v>130747</v>
      </c>
      <c r="H818" s="11" t="str">
        <f t="shared" si="48"/>
        <v>고가</v>
      </c>
      <c r="I818">
        <v>21137332367</v>
      </c>
      <c r="J818">
        <v>1511945575</v>
      </c>
      <c r="K818">
        <v>22226051251</v>
      </c>
      <c r="L818">
        <v>183</v>
      </c>
      <c r="M818">
        <v>189</v>
      </c>
      <c r="N818">
        <v>183</v>
      </c>
      <c r="O818">
        <v>9.8157806428149978</v>
      </c>
      <c r="P818">
        <v>47.387737830896889</v>
      </c>
      <c r="Q818">
        <v>12.98022039715285</v>
      </c>
      <c r="R818">
        <v>7.1050353508476967</v>
      </c>
      <c r="S818">
        <v>60.797342192691033</v>
      </c>
      <c r="T818">
        <f t="shared" si="49"/>
        <v>-9.0719921531805543</v>
      </c>
      <c r="U818">
        <f t="shared" si="50"/>
        <v>22.393278339663819</v>
      </c>
      <c r="V818">
        <f t="shared" si="51"/>
        <v>64.422317942825941</v>
      </c>
    </row>
    <row r="819" spans="1:22" x14ac:dyDescent="0.3">
      <c r="A819">
        <v>2022</v>
      </c>
      <c r="B819">
        <v>3</v>
      </c>
      <c r="C819">
        <v>11170700</v>
      </c>
      <c r="D819" t="s">
        <v>48</v>
      </c>
      <c r="E819" t="s">
        <v>60</v>
      </c>
      <c r="F819" s="3">
        <v>107562</v>
      </c>
      <c r="H819" s="11" t="str">
        <f t="shared" si="48"/>
        <v>중가</v>
      </c>
      <c r="I819">
        <v>3813730419</v>
      </c>
      <c r="J819">
        <v>8622503831</v>
      </c>
      <c r="K819">
        <v>3881336752</v>
      </c>
      <c r="L819">
        <v>82</v>
      </c>
      <c r="M819">
        <v>80</v>
      </c>
      <c r="N819">
        <v>84</v>
      </c>
      <c r="O819">
        <v>4.8043513455578566</v>
      </c>
      <c r="P819">
        <v>22.454977792005941</v>
      </c>
      <c r="Q819">
        <v>-0.55770035087851033</v>
      </c>
      <c r="R819">
        <v>0.2171387555534933</v>
      </c>
      <c r="S819">
        <v>115.49295774647889</v>
      </c>
      <c r="T819">
        <f t="shared" si="49"/>
        <v>-18.903160397246424</v>
      </c>
      <c r="U819">
        <f t="shared" si="50"/>
        <v>5.5999685279397422</v>
      </c>
      <c r="V819">
        <f t="shared" si="51"/>
        <v>39.020246194816991</v>
      </c>
    </row>
    <row r="820" spans="1:22" x14ac:dyDescent="0.3">
      <c r="A820">
        <v>2022</v>
      </c>
      <c r="B820">
        <v>3</v>
      </c>
      <c r="C820">
        <v>11200520</v>
      </c>
      <c r="D820" t="s">
        <v>62</v>
      </c>
      <c r="E820" t="s">
        <v>61</v>
      </c>
      <c r="F820" s="3">
        <v>134666</v>
      </c>
      <c r="H820" s="11" t="str">
        <f t="shared" si="48"/>
        <v>고가</v>
      </c>
      <c r="I820">
        <v>1799765196</v>
      </c>
      <c r="J820">
        <v>7622082294</v>
      </c>
      <c r="K820">
        <v>1941191796</v>
      </c>
      <c r="L820">
        <v>52</v>
      </c>
      <c r="M820">
        <v>51</v>
      </c>
      <c r="N820">
        <v>54</v>
      </c>
      <c r="O820">
        <v>2.8556964105305931</v>
      </c>
      <c r="P820">
        <v>12.76006981031953</v>
      </c>
      <c r="Q820">
        <v>-0.7638748669222909</v>
      </c>
      <c r="R820">
        <v>0.11224016931373459</v>
      </c>
      <c r="S820">
        <v>126.8292682926829</v>
      </c>
      <c r="T820">
        <f t="shared" si="49"/>
        <v>-20.940785810513972</v>
      </c>
      <c r="U820">
        <f t="shared" si="50"/>
        <v>0.12024719586832067</v>
      </c>
      <c r="V820">
        <f t="shared" si="51"/>
        <v>30.731452860033443</v>
      </c>
    </row>
    <row r="821" spans="1:22" x14ac:dyDescent="0.3">
      <c r="A821">
        <v>2022</v>
      </c>
      <c r="B821">
        <v>3</v>
      </c>
      <c r="C821">
        <v>11200535</v>
      </c>
      <c r="D821" t="s">
        <v>62</v>
      </c>
      <c r="E821" t="s">
        <v>63</v>
      </c>
      <c r="F821" s="3">
        <v>153294</v>
      </c>
      <c r="H821" s="11" t="str">
        <f t="shared" si="48"/>
        <v>최고가</v>
      </c>
      <c r="I821">
        <v>12767157429</v>
      </c>
      <c r="J821">
        <v>5033419655</v>
      </c>
      <c r="K821">
        <v>12896481933</v>
      </c>
      <c r="L821">
        <v>215</v>
      </c>
      <c r="M821">
        <v>214</v>
      </c>
      <c r="N821">
        <v>222</v>
      </c>
      <c r="O821">
        <v>4.3041568327487036</v>
      </c>
      <c r="P821">
        <v>19.966420332467131</v>
      </c>
      <c r="Q821">
        <v>1.5364778429149279</v>
      </c>
      <c r="R821">
        <v>1.2826260722130141</v>
      </c>
      <c r="S821">
        <v>298.61111111111109</v>
      </c>
      <c r="T821">
        <f t="shared" si="49"/>
        <v>-51.817414237208574</v>
      </c>
      <c r="U821">
        <f t="shared" si="50"/>
        <v>-5.3054888904864033</v>
      </c>
      <c r="V821">
        <f t="shared" si="51"/>
        <v>22.524319251676918</v>
      </c>
    </row>
    <row r="822" spans="1:22" x14ac:dyDescent="0.3">
      <c r="A822">
        <v>2022</v>
      </c>
      <c r="B822">
        <v>3</v>
      </c>
      <c r="C822">
        <v>11200540</v>
      </c>
      <c r="D822" t="s">
        <v>62</v>
      </c>
      <c r="E822" t="s">
        <v>64</v>
      </c>
      <c r="F822" s="3">
        <v>151073</v>
      </c>
      <c r="H822" s="11" t="str">
        <f t="shared" si="48"/>
        <v>최고가</v>
      </c>
      <c r="I822">
        <v>9886625780</v>
      </c>
      <c r="J822">
        <v>6314800175</v>
      </c>
      <c r="K822">
        <v>11152851443</v>
      </c>
      <c r="L822">
        <v>125</v>
      </c>
      <c r="M822">
        <v>129</v>
      </c>
      <c r="N822">
        <v>129</v>
      </c>
      <c r="O822">
        <v>5.8171293377668043</v>
      </c>
      <c r="P822">
        <v>27.49373004303262</v>
      </c>
      <c r="Q822">
        <v>0.56562765345144117</v>
      </c>
      <c r="R822">
        <v>0.78867165786776094</v>
      </c>
      <c r="S822">
        <v>119.04761904761899</v>
      </c>
      <c r="T822">
        <f t="shared" si="49"/>
        <v>-19.542086807496108</v>
      </c>
      <c r="U822">
        <f t="shared" si="50"/>
        <v>8.0419733108410298</v>
      </c>
      <c r="V822">
        <f t="shared" si="51"/>
        <v>42.714096984191009</v>
      </c>
    </row>
    <row r="823" spans="1:22" x14ac:dyDescent="0.3">
      <c r="A823">
        <v>2022</v>
      </c>
      <c r="B823">
        <v>3</v>
      </c>
      <c r="C823">
        <v>11200550</v>
      </c>
      <c r="D823" t="s">
        <v>62</v>
      </c>
      <c r="E823" t="s">
        <v>65</v>
      </c>
      <c r="F823" s="3">
        <v>151523</v>
      </c>
      <c r="H823" s="11" t="str">
        <f t="shared" si="48"/>
        <v>최고가</v>
      </c>
      <c r="I823">
        <v>7254236718</v>
      </c>
      <c r="J823">
        <v>545211044</v>
      </c>
      <c r="K823">
        <v>8641925648</v>
      </c>
      <c r="L823">
        <v>134</v>
      </c>
      <c r="M823">
        <v>135</v>
      </c>
      <c r="N823">
        <v>131</v>
      </c>
      <c r="O823">
        <v>3.9697746591054939</v>
      </c>
      <c r="P823">
        <v>18.302809014775399</v>
      </c>
      <c r="Q823">
        <v>12.305373759083279</v>
      </c>
      <c r="R823">
        <v>6.7616832255679649</v>
      </c>
      <c r="S823">
        <v>121.8181818181818</v>
      </c>
      <c r="T823">
        <f t="shared" si="49"/>
        <v>-20.040076791745619</v>
      </c>
      <c r="U823">
        <f t="shared" si="50"/>
        <v>4.4917181149776058</v>
      </c>
      <c r="V823">
        <f t="shared" si="51"/>
        <v>37.343872875891435</v>
      </c>
    </row>
    <row r="824" spans="1:22" x14ac:dyDescent="0.3">
      <c r="A824">
        <v>2022</v>
      </c>
      <c r="B824">
        <v>3</v>
      </c>
      <c r="C824">
        <v>11200560</v>
      </c>
      <c r="D824" t="s">
        <v>62</v>
      </c>
      <c r="E824" t="s">
        <v>66</v>
      </c>
      <c r="F824" s="3">
        <v>154840</v>
      </c>
      <c r="H824" s="11" t="str">
        <f t="shared" si="48"/>
        <v>최고가</v>
      </c>
      <c r="I824">
        <v>9124862843</v>
      </c>
      <c r="J824">
        <v>695544033</v>
      </c>
      <c r="K824">
        <v>9407005907</v>
      </c>
      <c r="L824">
        <v>130</v>
      </c>
      <c r="M824">
        <v>138</v>
      </c>
      <c r="N824">
        <v>131</v>
      </c>
      <c r="O824">
        <v>5.036830322229509</v>
      </c>
      <c r="P824">
        <v>23.61160241855983</v>
      </c>
      <c r="Q824">
        <v>12.11902972360055</v>
      </c>
      <c r="R824">
        <v>6.6668740985650956</v>
      </c>
      <c r="S824">
        <v>220.3389830508475</v>
      </c>
      <c r="T824">
        <f t="shared" si="49"/>
        <v>-37.748526777211254</v>
      </c>
      <c r="U824">
        <f t="shared" si="50"/>
        <v>1.8146179958295594</v>
      </c>
      <c r="V824">
        <f t="shared" si="51"/>
        <v>33.294409722670402</v>
      </c>
    </row>
    <row r="825" spans="1:22" x14ac:dyDescent="0.3">
      <c r="A825">
        <v>2022</v>
      </c>
      <c r="B825">
        <v>3</v>
      </c>
      <c r="C825">
        <v>11200570</v>
      </c>
      <c r="D825" t="s">
        <v>62</v>
      </c>
      <c r="E825" t="s">
        <v>67</v>
      </c>
      <c r="F825" s="3">
        <v>191267</v>
      </c>
      <c r="H825" s="11" t="str">
        <f t="shared" si="48"/>
        <v>최고가</v>
      </c>
      <c r="I825">
        <v>642120314</v>
      </c>
      <c r="J825">
        <v>3573006812</v>
      </c>
      <c r="K825">
        <v>743963297</v>
      </c>
      <c r="L825">
        <v>22</v>
      </c>
      <c r="M825">
        <v>21</v>
      </c>
      <c r="N825">
        <v>21</v>
      </c>
      <c r="O825">
        <v>1.695552232684618</v>
      </c>
      <c r="P825">
        <v>6.9881443413556754</v>
      </c>
      <c r="Q825">
        <v>-0.82028572913899056</v>
      </c>
      <c r="R825">
        <v>8.3539145498351564E-2</v>
      </c>
      <c r="S825">
        <v>52.38095238095238</v>
      </c>
      <c r="T825">
        <f t="shared" si="49"/>
        <v>-7.5592028114923746</v>
      </c>
      <c r="U825">
        <f t="shared" si="50"/>
        <v>1.2430191563297961</v>
      </c>
      <c r="V825">
        <f t="shared" si="51"/>
        <v>32.429791913862111</v>
      </c>
    </row>
    <row r="826" spans="1:22" x14ac:dyDescent="0.3">
      <c r="A826">
        <v>2022</v>
      </c>
      <c r="B826">
        <v>3</v>
      </c>
      <c r="C826">
        <v>11200590</v>
      </c>
      <c r="D826" t="s">
        <v>62</v>
      </c>
      <c r="E826" t="s">
        <v>68</v>
      </c>
      <c r="F826" s="3">
        <v>132862</v>
      </c>
      <c r="H826" s="11" t="str">
        <f t="shared" si="48"/>
        <v>고가</v>
      </c>
      <c r="I826">
        <v>909384987</v>
      </c>
      <c r="J826">
        <v>1826438290</v>
      </c>
      <c r="K826">
        <v>953228068</v>
      </c>
      <c r="L826">
        <v>20</v>
      </c>
      <c r="M826">
        <v>22</v>
      </c>
      <c r="N826">
        <v>21</v>
      </c>
      <c r="O826">
        <v>3.8025461130094889</v>
      </c>
      <c r="P826">
        <v>17.470816989317441</v>
      </c>
      <c r="Q826">
        <v>-0.50209925406239708</v>
      </c>
      <c r="R826">
        <v>0.24542778254532441</v>
      </c>
      <c r="S826">
        <v>43.478260869565219</v>
      </c>
      <c r="T826">
        <f t="shared" si="49"/>
        <v>-5.9590040169949798</v>
      </c>
      <c r="U826">
        <f t="shared" si="50"/>
        <v>6.9967928460692912</v>
      </c>
      <c r="V826">
        <f t="shared" si="51"/>
        <v>41.133125189267432</v>
      </c>
    </row>
    <row r="827" spans="1:22" x14ac:dyDescent="0.3">
      <c r="A827">
        <v>2022</v>
      </c>
      <c r="B827">
        <v>3</v>
      </c>
      <c r="C827">
        <v>11200615</v>
      </c>
      <c r="D827" t="s">
        <v>62</v>
      </c>
      <c r="E827" t="s">
        <v>69</v>
      </c>
      <c r="F827" s="3">
        <v>173882</v>
      </c>
      <c r="H827" s="11" t="str">
        <f t="shared" si="48"/>
        <v>최고가</v>
      </c>
      <c r="I827">
        <v>3458091257</v>
      </c>
      <c r="J827">
        <v>833773888</v>
      </c>
      <c r="K827">
        <v>4535477021</v>
      </c>
      <c r="L827">
        <v>110</v>
      </c>
      <c r="M827">
        <v>106</v>
      </c>
      <c r="N827">
        <v>110</v>
      </c>
      <c r="O827">
        <v>2.0088459252350281</v>
      </c>
      <c r="P827">
        <v>8.5468366813499212</v>
      </c>
      <c r="Q827">
        <v>3.1475168589112741</v>
      </c>
      <c r="R827">
        <v>2.1022992228909718</v>
      </c>
      <c r="S827">
        <v>171.875</v>
      </c>
      <c r="T827">
        <f t="shared" si="49"/>
        <v>-29.037452473972298</v>
      </c>
      <c r="U827">
        <f t="shared" si="50"/>
        <v>-4.0173575569385349</v>
      </c>
      <c r="V827">
        <f t="shared" si="51"/>
        <v>24.472785928138606</v>
      </c>
    </row>
    <row r="828" spans="1:22" x14ac:dyDescent="0.3">
      <c r="A828">
        <v>2022</v>
      </c>
      <c r="B828">
        <v>3</v>
      </c>
      <c r="C828">
        <v>11200620</v>
      </c>
      <c r="D828" t="s">
        <v>62</v>
      </c>
      <c r="E828" t="s">
        <v>70</v>
      </c>
      <c r="F828" s="3">
        <v>187159</v>
      </c>
      <c r="H828" s="11" t="str">
        <f t="shared" si="48"/>
        <v>최고가</v>
      </c>
      <c r="I828">
        <v>2577278964</v>
      </c>
      <c r="J828">
        <v>3532081759</v>
      </c>
      <c r="K828">
        <v>3025021091</v>
      </c>
      <c r="L828">
        <v>54</v>
      </c>
      <c r="M828">
        <v>53</v>
      </c>
      <c r="N828">
        <v>54</v>
      </c>
      <c r="O828">
        <v>2.8334427603280998</v>
      </c>
      <c r="P828">
        <v>12.649353907215421</v>
      </c>
      <c r="Q828">
        <v>-0.2703229597013414</v>
      </c>
      <c r="R828">
        <v>0.36335218013286191</v>
      </c>
      <c r="S828">
        <v>64.285714285714292</v>
      </c>
      <c r="T828">
        <f t="shared" si="49"/>
        <v>-9.6990035250644731</v>
      </c>
      <c r="U828">
        <f t="shared" si="50"/>
        <v>3.4876463321149411</v>
      </c>
      <c r="V828">
        <f t="shared" si="51"/>
        <v>35.825083324910715</v>
      </c>
    </row>
    <row r="829" spans="1:22" x14ac:dyDescent="0.3">
      <c r="A829">
        <v>2022</v>
      </c>
      <c r="B829">
        <v>3</v>
      </c>
      <c r="C829">
        <v>11200645</v>
      </c>
      <c r="D829" t="s">
        <v>62</v>
      </c>
      <c r="E829" t="s">
        <v>71</v>
      </c>
      <c r="F829" s="3">
        <v>199879</v>
      </c>
      <c r="H829" s="11" t="str">
        <f t="shared" si="48"/>
        <v>최고가</v>
      </c>
      <c r="I829">
        <v>1177798033</v>
      </c>
      <c r="J829">
        <v>11223940982</v>
      </c>
      <c r="K829">
        <v>1324701698</v>
      </c>
      <c r="L829">
        <v>58</v>
      </c>
      <c r="M829">
        <v>53</v>
      </c>
      <c r="N829">
        <v>58</v>
      </c>
      <c r="O829">
        <v>1.1288419848414419</v>
      </c>
      <c r="P829">
        <v>4.1686591639856632</v>
      </c>
      <c r="Q829">
        <v>-0.89506377172787599</v>
      </c>
      <c r="R829">
        <v>4.5493168236618239E-2</v>
      </c>
      <c r="S829">
        <v>29.896907216494849</v>
      </c>
      <c r="T829">
        <f t="shared" si="49"/>
        <v>-3.5178472369933216</v>
      </c>
      <c r="U829">
        <f t="shared" si="50"/>
        <v>1.038074044542159</v>
      </c>
      <c r="V829">
        <f t="shared" si="51"/>
        <v>32.119785697553354</v>
      </c>
    </row>
    <row r="830" spans="1:22" x14ac:dyDescent="0.3">
      <c r="A830">
        <v>2022</v>
      </c>
      <c r="B830">
        <v>3</v>
      </c>
      <c r="C830">
        <v>11200650</v>
      </c>
      <c r="D830" t="s">
        <v>62</v>
      </c>
      <c r="E830" t="s">
        <v>72</v>
      </c>
      <c r="F830" s="3">
        <v>134286</v>
      </c>
      <c r="H830" s="11" t="str">
        <f t="shared" si="48"/>
        <v>고가</v>
      </c>
      <c r="I830">
        <v>4927557505</v>
      </c>
      <c r="J830">
        <v>7548902774</v>
      </c>
      <c r="K830">
        <v>5010720583</v>
      </c>
      <c r="L830">
        <v>70</v>
      </c>
      <c r="M830">
        <v>71</v>
      </c>
      <c r="N830">
        <v>71</v>
      </c>
      <c r="O830">
        <v>5.8245236653160788</v>
      </c>
      <c r="P830">
        <v>27.530518149478802</v>
      </c>
      <c r="Q830">
        <v>-0.34724851378778671</v>
      </c>
      <c r="R830">
        <v>0.32421358034749997</v>
      </c>
      <c r="S830">
        <v>35.532994923857871</v>
      </c>
      <c r="T830">
        <f t="shared" si="49"/>
        <v>-4.5308960148228277</v>
      </c>
      <c r="U830">
        <f t="shared" si="50"/>
        <v>12.470832986362051</v>
      </c>
      <c r="V830">
        <f t="shared" si="51"/>
        <v>49.413324980384253</v>
      </c>
    </row>
    <row r="831" spans="1:22" x14ac:dyDescent="0.3">
      <c r="A831">
        <v>2022</v>
      </c>
      <c r="B831">
        <v>3</v>
      </c>
      <c r="C831">
        <v>11200660</v>
      </c>
      <c r="D831" t="s">
        <v>62</v>
      </c>
      <c r="E831" t="s">
        <v>73</v>
      </c>
      <c r="F831" s="3">
        <v>197503</v>
      </c>
      <c r="H831" s="11" t="str">
        <f t="shared" si="48"/>
        <v>최고가</v>
      </c>
      <c r="I831">
        <v>16622402854</v>
      </c>
      <c r="J831">
        <v>15254598795</v>
      </c>
      <c r="K831">
        <v>17411088695</v>
      </c>
      <c r="L831">
        <v>181</v>
      </c>
      <c r="M831">
        <v>181</v>
      </c>
      <c r="N831">
        <v>180</v>
      </c>
      <c r="O831">
        <v>5.166530795670254</v>
      </c>
      <c r="P831">
        <v>24.25688554826467</v>
      </c>
      <c r="Q831">
        <v>8.9665030026769704E-2</v>
      </c>
      <c r="R831">
        <v>0.54650881806454943</v>
      </c>
      <c r="S831">
        <v>203.37078651685391</v>
      </c>
      <c r="T831">
        <f t="shared" si="49"/>
        <v>-34.698607816887687</v>
      </c>
      <c r="U831">
        <f t="shared" si="50"/>
        <v>1.8281621926789384</v>
      </c>
      <c r="V831">
        <f t="shared" si="51"/>
        <v>33.31489708722178</v>
      </c>
    </row>
    <row r="832" spans="1:22" x14ac:dyDescent="0.3">
      <c r="A832">
        <v>2022</v>
      </c>
      <c r="B832">
        <v>3</v>
      </c>
      <c r="C832">
        <v>11200670</v>
      </c>
      <c r="D832" t="s">
        <v>62</v>
      </c>
      <c r="E832" t="s">
        <v>74</v>
      </c>
      <c r="F832" s="3">
        <v>145366</v>
      </c>
      <c r="H832" s="11" t="str">
        <f t="shared" si="48"/>
        <v>최고가</v>
      </c>
      <c r="I832">
        <v>9271400974</v>
      </c>
      <c r="J832">
        <v>860942994</v>
      </c>
      <c r="K832">
        <v>9575500807</v>
      </c>
      <c r="L832">
        <v>172</v>
      </c>
      <c r="M832">
        <v>171</v>
      </c>
      <c r="N832">
        <v>176</v>
      </c>
      <c r="O832">
        <v>4.1201361494345861</v>
      </c>
      <c r="P832">
        <v>19.050884411053492</v>
      </c>
      <c r="Q832">
        <v>9.768890668271121</v>
      </c>
      <c r="R832">
        <v>5.4711576293262407</v>
      </c>
      <c r="S832">
        <v>147.008547008547</v>
      </c>
      <c r="T832">
        <f t="shared" si="49"/>
        <v>-24.56787515014237</v>
      </c>
      <c r="U832">
        <f t="shared" si="50"/>
        <v>3.2493111863492841</v>
      </c>
      <c r="V832">
        <f t="shared" si="51"/>
        <v>35.464570326538905</v>
      </c>
    </row>
    <row r="833" spans="1:22" x14ac:dyDescent="0.3">
      <c r="A833">
        <v>2022</v>
      </c>
      <c r="B833">
        <v>3</v>
      </c>
      <c r="C833">
        <v>11200690</v>
      </c>
      <c r="D833" t="s">
        <v>62</v>
      </c>
      <c r="E833" t="s">
        <v>75</v>
      </c>
      <c r="F833" s="3">
        <v>157618</v>
      </c>
      <c r="H833" s="11" t="str">
        <f t="shared" si="48"/>
        <v>최고가</v>
      </c>
      <c r="I833">
        <v>21465180710</v>
      </c>
      <c r="J833">
        <v>4076647631</v>
      </c>
      <c r="K833">
        <v>21568652464</v>
      </c>
      <c r="L833">
        <v>287</v>
      </c>
      <c r="M833">
        <v>294</v>
      </c>
      <c r="N833">
        <v>294</v>
      </c>
      <c r="O833">
        <v>5.2723511850816864</v>
      </c>
      <c r="P833">
        <v>24.783360974718619</v>
      </c>
      <c r="Q833">
        <v>4.2654000671464951</v>
      </c>
      <c r="R833">
        <v>2.6710618923769509</v>
      </c>
      <c r="S833">
        <v>278.64077669902912</v>
      </c>
      <c r="T833">
        <f t="shared" si="49"/>
        <v>-48.227881227887877</v>
      </c>
      <c r="U833">
        <f t="shared" si="50"/>
        <v>-1.5424715025316633</v>
      </c>
      <c r="V833">
        <f t="shared" si="51"/>
        <v>28.216373929968956</v>
      </c>
    </row>
    <row r="834" spans="1:22" x14ac:dyDescent="0.3">
      <c r="A834">
        <v>2022</v>
      </c>
      <c r="B834">
        <v>3</v>
      </c>
      <c r="C834">
        <v>11200720</v>
      </c>
      <c r="D834" t="s">
        <v>62</v>
      </c>
      <c r="E834" t="s">
        <v>76</v>
      </c>
      <c r="F834" s="3">
        <v>144778</v>
      </c>
      <c r="H834" s="11" t="str">
        <f t="shared" si="48"/>
        <v>최고가</v>
      </c>
      <c r="I834">
        <v>968654104</v>
      </c>
      <c r="J834">
        <v>14750825158</v>
      </c>
      <c r="K834">
        <v>994173869</v>
      </c>
      <c r="L834">
        <v>39</v>
      </c>
      <c r="M834">
        <v>37</v>
      </c>
      <c r="N834">
        <v>42</v>
      </c>
      <c r="O834">
        <v>1.90615860282246</v>
      </c>
      <c r="P834">
        <v>8.0359488254342271</v>
      </c>
      <c r="Q834">
        <v>-0.93433220896970248</v>
      </c>
      <c r="R834">
        <v>2.5513960187270441E-2</v>
      </c>
      <c r="S834">
        <v>52</v>
      </c>
      <c r="T834">
        <f t="shared" si="49"/>
        <v>-7.4907291886580669</v>
      </c>
      <c r="U834">
        <f t="shared" si="50"/>
        <v>1.7758584481571478</v>
      </c>
      <c r="V834">
        <f t="shared" si="51"/>
        <v>33.235780850700948</v>
      </c>
    </row>
    <row r="835" spans="1:22" x14ac:dyDescent="0.3">
      <c r="A835">
        <v>2022</v>
      </c>
      <c r="B835">
        <v>3</v>
      </c>
      <c r="C835">
        <v>11200790</v>
      </c>
      <c r="D835" t="s">
        <v>62</v>
      </c>
      <c r="E835" t="s">
        <v>77</v>
      </c>
      <c r="F835" s="3">
        <v>145596</v>
      </c>
      <c r="H835" s="11" t="str">
        <f t="shared" ref="H835:H898" si="52">IF(F835 &lt; $G$2, "최저가",
 IF(F835 &lt; $G$3, "저가",
 IF(F835 &lt; $G$4, "중가",
 IF(F835 &lt; $G$5, "고가",
 "최고가"))))</f>
        <v>최고가</v>
      </c>
      <c r="I835">
        <v>5459375441</v>
      </c>
      <c r="J835">
        <v>5160745521</v>
      </c>
      <c r="K835">
        <v>5740480506</v>
      </c>
      <c r="L835">
        <v>122</v>
      </c>
      <c r="M835">
        <v>125</v>
      </c>
      <c r="N835">
        <v>122</v>
      </c>
      <c r="O835">
        <v>3.4150036955067571</v>
      </c>
      <c r="P835">
        <v>15.542723918988029</v>
      </c>
      <c r="Q835">
        <v>5.7865655026937718E-2</v>
      </c>
      <c r="R835">
        <v>0.53032975993070153</v>
      </c>
      <c r="S835">
        <v>52.813852813852812</v>
      </c>
      <c r="T835">
        <f t="shared" ref="T835:T898" si="53">1-((S835-4.761905)/(561.111-4.761905))*100</f>
        <v>-7.637013746531359</v>
      </c>
      <c r="U835">
        <f t="shared" ref="U835:U898" si="54">(P835*0.5 + R835*0.2 +T835*0.3)</f>
        <v>5.5863237875207474</v>
      </c>
      <c r="V835">
        <f t="shared" ref="V835:V898" si="55" xml:space="preserve"> (U835 - MIN($U$2:$U$4657)) / (MAX($U$2:$U$4657) - MIN($U$2:$U$4657)) * 100</f>
        <v>38.999606745000825</v>
      </c>
    </row>
    <row r="836" spans="1:22" x14ac:dyDescent="0.3">
      <c r="A836">
        <v>2022</v>
      </c>
      <c r="B836">
        <v>3</v>
      </c>
      <c r="C836">
        <v>11215710</v>
      </c>
      <c r="D836" t="s">
        <v>79</v>
      </c>
      <c r="E836" t="s">
        <v>78</v>
      </c>
      <c r="F836" s="3">
        <v>154594</v>
      </c>
      <c r="H836" s="11" t="str">
        <f t="shared" si="52"/>
        <v>최고가</v>
      </c>
      <c r="I836">
        <v>23499392132</v>
      </c>
      <c r="J836">
        <v>5529382693</v>
      </c>
      <c r="K836">
        <v>24880284478</v>
      </c>
      <c r="L836">
        <v>339</v>
      </c>
      <c r="M836">
        <v>341</v>
      </c>
      <c r="N836">
        <v>344</v>
      </c>
      <c r="O836">
        <v>4.9822072153411074</v>
      </c>
      <c r="P836">
        <v>23.339842659847349</v>
      </c>
      <c r="Q836">
        <v>3.249912410972998</v>
      </c>
      <c r="R836">
        <v>2.1543965861084202</v>
      </c>
      <c r="S836">
        <v>292.24137931034483</v>
      </c>
      <c r="T836">
        <f t="shared" si="53"/>
        <v>-50.672497878395006</v>
      </c>
      <c r="U836">
        <f t="shared" si="54"/>
        <v>-3.1009487163731428</v>
      </c>
      <c r="V836">
        <f t="shared" si="55"/>
        <v>25.858973843417822</v>
      </c>
    </row>
    <row r="837" spans="1:22" x14ac:dyDescent="0.3">
      <c r="A837">
        <v>2022</v>
      </c>
      <c r="B837">
        <v>3</v>
      </c>
      <c r="C837">
        <v>11215730</v>
      </c>
      <c r="D837" t="s">
        <v>79</v>
      </c>
      <c r="E837" t="s">
        <v>80</v>
      </c>
      <c r="F837" s="3">
        <v>115789</v>
      </c>
      <c r="H837" s="11" t="str">
        <f t="shared" si="52"/>
        <v>고가</v>
      </c>
      <c r="I837">
        <v>8197750951</v>
      </c>
      <c r="J837">
        <v>4968495498</v>
      </c>
      <c r="K837">
        <v>7382212692</v>
      </c>
      <c r="L837">
        <v>169</v>
      </c>
      <c r="M837">
        <v>155</v>
      </c>
      <c r="N837">
        <v>163</v>
      </c>
      <c r="O837">
        <v>4.6547697465910769</v>
      </c>
      <c r="P837">
        <v>21.710782495204381</v>
      </c>
      <c r="Q837">
        <v>0.64994633773944099</v>
      </c>
      <c r="R837">
        <v>0.83157177445408803</v>
      </c>
      <c r="S837">
        <v>228.37837837837839</v>
      </c>
      <c r="T837">
        <f t="shared" si="53"/>
        <v>-39.193553901328514</v>
      </c>
      <c r="U837">
        <f t="shared" si="54"/>
        <v>-0.73636056790554605</v>
      </c>
      <c r="V837">
        <f t="shared" si="55"/>
        <v>29.435721874346871</v>
      </c>
    </row>
    <row r="838" spans="1:22" x14ac:dyDescent="0.3">
      <c r="A838">
        <v>2022</v>
      </c>
      <c r="B838">
        <v>3</v>
      </c>
      <c r="C838">
        <v>11215740</v>
      </c>
      <c r="D838" t="s">
        <v>79</v>
      </c>
      <c r="E838" t="s">
        <v>81</v>
      </c>
      <c r="F838" s="3">
        <v>89225</v>
      </c>
      <c r="H838" s="11" t="str">
        <f t="shared" si="52"/>
        <v>저가</v>
      </c>
      <c r="I838">
        <v>7487916973</v>
      </c>
      <c r="J838">
        <v>1793247328</v>
      </c>
      <c r="K838">
        <v>7962377178</v>
      </c>
      <c r="L838">
        <v>128</v>
      </c>
      <c r="M838">
        <v>129</v>
      </c>
      <c r="N838">
        <v>133</v>
      </c>
      <c r="O838">
        <v>7.2848729929407554</v>
      </c>
      <c r="P838">
        <v>34.796018109450308</v>
      </c>
      <c r="Q838">
        <v>3.175618642271302</v>
      </c>
      <c r="R838">
        <v>2.1165970003362551</v>
      </c>
      <c r="S838">
        <v>206.45161290322579</v>
      </c>
      <c r="T838">
        <f t="shared" si="53"/>
        <v>-35.252365594883507</v>
      </c>
      <c r="U838">
        <f t="shared" si="54"/>
        <v>7.245618776327353</v>
      </c>
      <c r="V838">
        <f t="shared" si="55"/>
        <v>41.50950686768843</v>
      </c>
    </row>
    <row r="839" spans="1:22" x14ac:dyDescent="0.3">
      <c r="A839">
        <v>2022</v>
      </c>
      <c r="B839">
        <v>3</v>
      </c>
      <c r="C839">
        <v>11215750</v>
      </c>
      <c r="D839" t="s">
        <v>79</v>
      </c>
      <c r="E839" t="s">
        <v>82</v>
      </c>
      <c r="F839" s="3">
        <v>99001</v>
      </c>
      <c r="H839" s="11" t="str">
        <f t="shared" si="52"/>
        <v>중가</v>
      </c>
      <c r="I839">
        <v>6830081333</v>
      </c>
      <c r="J839">
        <v>3461849687</v>
      </c>
      <c r="K839">
        <v>7171242373</v>
      </c>
      <c r="L839">
        <v>113</v>
      </c>
      <c r="M839">
        <v>109</v>
      </c>
      <c r="N839">
        <v>117</v>
      </c>
      <c r="O839">
        <v>6.7836798098748874</v>
      </c>
      <c r="P839">
        <v>32.302492086176152</v>
      </c>
      <c r="Q839">
        <v>0.97295721956052683</v>
      </c>
      <c r="R839">
        <v>0.99591499927773508</v>
      </c>
      <c r="S839">
        <v>205.45454545454541</v>
      </c>
      <c r="T839">
        <f t="shared" si="53"/>
        <v>-35.073149441277579</v>
      </c>
      <c r="U839">
        <f t="shared" si="54"/>
        <v>5.8284842105603509</v>
      </c>
      <c r="V839">
        <f t="shared" si="55"/>
        <v>39.365905974250182</v>
      </c>
    </row>
    <row r="840" spans="1:22" x14ac:dyDescent="0.3">
      <c r="A840">
        <v>2022</v>
      </c>
      <c r="B840">
        <v>3</v>
      </c>
      <c r="C840">
        <v>11215760</v>
      </c>
      <c r="D840" t="s">
        <v>79</v>
      </c>
      <c r="E840" t="s">
        <v>83</v>
      </c>
      <c r="F840" s="3">
        <v>79350</v>
      </c>
      <c r="H840" s="11" t="str">
        <f t="shared" si="52"/>
        <v>저가</v>
      </c>
      <c r="I840">
        <v>2313568331</v>
      </c>
      <c r="J840">
        <v>5585906204</v>
      </c>
      <c r="K840">
        <v>2690066967</v>
      </c>
      <c r="L840">
        <v>98</v>
      </c>
      <c r="M840">
        <v>92</v>
      </c>
      <c r="N840">
        <v>97</v>
      </c>
      <c r="O840">
        <v>3.305725703597969</v>
      </c>
      <c r="P840">
        <v>14.99904629965398</v>
      </c>
      <c r="Q840">
        <v>-0.58582041185308809</v>
      </c>
      <c r="R840">
        <v>0.2028316787245478</v>
      </c>
      <c r="S840">
        <v>163.33333333333329</v>
      </c>
      <c r="T840">
        <f t="shared" si="53"/>
        <v>-27.502145461984306</v>
      </c>
      <c r="U840">
        <f t="shared" si="54"/>
        <v>-0.71055415302339142</v>
      </c>
      <c r="V840">
        <f t="shared" si="55"/>
        <v>29.474757443257634</v>
      </c>
    </row>
    <row r="841" spans="1:22" x14ac:dyDescent="0.3">
      <c r="A841">
        <v>2022</v>
      </c>
      <c r="B841">
        <v>3</v>
      </c>
      <c r="C841">
        <v>11215770</v>
      </c>
      <c r="D841" t="s">
        <v>79</v>
      </c>
      <c r="E841" t="s">
        <v>84</v>
      </c>
      <c r="F841" s="3">
        <v>104446</v>
      </c>
      <c r="H841" s="11" t="str">
        <f t="shared" si="52"/>
        <v>중가</v>
      </c>
      <c r="I841">
        <v>3612566702</v>
      </c>
      <c r="J841">
        <v>3335558931</v>
      </c>
      <c r="K841">
        <v>4050237461</v>
      </c>
      <c r="L841">
        <v>109</v>
      </c>
      <c r="M841">
        <v>109</v>
      </c>
      <c r="N841">
        <v>110</v>
      </c>
      <c r="O841">
        <v>3.5257787415736912</v>
      </c>
      <c r="P841">
        <v>16.093849651400461</v>
      </c>
      <c r="Q841">
        <v>8.3046882615548073E-2</v>
      </c>
      <c r="R841">
        <v>0.5431416012024225</v>
      </c>
      <c r="S841">
        <v>46.982758620689658</v>
      </c>
      <c r="T841">
        <f t="shared" si="53"/>
        <v>-6.588913867234683</v>
      </c>
      <c r="U841">
        <f t="shared" si="54"/>
        <v>6.1788789857703099</v>
      </c>
      <c r="V841">
        <f t="shared" si="55"/>
        <v>39.895923780138389</v>
      </c>
    </row>
    <row r="842" spans="1:22" x14ac:dyDescent="0.3">
      <c r="A842">
        <v>2022</v>
      </c>
      <c r="B842">
        <v>3</v>
      </c>
      <c r="C842">
        <v>11215780</v>
      </c>
      <c r="D842" t="s">
        <v>79</v>
      </c>
      <c r="E842" t="s">
        <v>85</v>
      </c>
      <c r="F842" s="3">
        <v>124504</v>
      </c>
      <c r="H842" s="11" t="str">
        <f t="shared" si="52"/>
        <v>고가</v>
      </c>
      <c r="I842">
        <v>7697512846</v>
      </c>
      <c r="J842">
        <v>4861265016</v>
      </c>
      <c r="K842">
        <v>8284765977</v>
      </c>
      <c r="L842">
        <v>63</v>
      </c>
      <c r="M842">
        <v>64</v>
      </c>
      <c r="N842">
        <v>65</v>
      </c>
      <c r="O842">
        <v>10.90395521315706</v>
      </c>
      <c r="P842">
        <v>52.801601587811767</v>
      </c>
      <c r="Q842">
        <v>0.58343822454957472</v>
      </c>
      <c r="R842">
        <v>0.79773341663488317</v>
      </c>
      <c r="S842">
        <v>57.272727272727273</v>
      </c>
      <c r="T842">
        <f t="shared" si="53"/>
        <v>-8.4384663774329081</v>
      </c>
      <c r="U842">
        <f t="shared" si="54"/>
        <v>24.028807564002989</v>
      </c>
      <c r="V842">
        <f t="shared" si="55"/>
        <v>66.896269246554311</v>
      </c>
    </row>
    <row r="843" spans="1:22" x14ac:dyDescent="0.3">
      <c r="A843">
        <v>2022</v>
      </c>
      <c r="B843">
        <v>3</v>
      </c>
      <c r="C843">
        <v>11215810</v>
      </c>
      <c r="D843" t="s">
        <v>79</v>
      </c>
      <c r="E843" t="s">
        <v>86</v>
      </c>
      <c r="F843" s="3">
        <v>143548</v>
      </c>
      <c r="H843" s="11" t="str">
        <f t="shared" si="52"/>
        <v>고가</v>
      </c>
      <c r="I843">
        <v>5054615340</v>
      </c>
      <c r="J843">
        <v>2741117437</v>
      </c>
      <c r="K843">
        <v>4945280891</v>
      </c>
      <c r="L843">
        <v>80</v>
      </c>
      <c r="M843">
        <v>80</v>
      </c>
      <c r="N843">
        <v>83</v>
      </c>
      <c r="O843">
        <v>4.8905586168621884</v>
      </c>
      <c r="P843">
        <v>22.883874436365438</v>
      </c>
      <c r="Q843">
        <v>0.84399809791877956</v>
      </c>
      <c r="R843">
        <v>0.93030247934793064</v>
      </c>
      <c r="S843">
        <v>33.472803347280333</v>
      </c>
      <c r="T843">
        <f t="shared" si="53"/>
        <v>-4.1605904647477381</v>
      </c>
      <c r="U843">
        <f t="shared" si="54"/>
        <v>10.379820574627985</v>
      </c>
      <c r="V843">
        <f t="shared" si="55"/>
        <v>46.250395938739139</v>
      </c>
    </row>
    <row r="844" spans="1:22" x14ac:dyDescent="0.3">
      <c r="A844">
        <v>2022</v>
      </c>
      <c r="B844">
        <v>3</v>
      </c>
      <c r="C844">
        <v>11215820</v>
      </c>
      <c r="D844" t="s">
        <v>79</v>
      </c>
      <c r="E844" t="s">
        <v>87</v>
      </c>
      <c r="F844" s="3">
        <v>98935</v>
      </c>
      <c r="H844" s="11" t="str">
        <f t="shared" si="52"/>
        <v>중가</v>
      </c>
      <c r="I844">
        <v>6214912408</v>
      </c>
      <c r="J844">
        <v>3932789260</v>
      </c>
      <c r="K844">
        <v>5399222499</v>
      </c>
      <c r="L844">
        <v>157</v>
      </c>
      <c r="M844">
        <v>160</v>
      </c>
      <c r="N844">
        <v>159</v>
      </c>
      <c r="O844">
        <v>4.445728042577727</v>
      </c>
      <c r="P844">
        <v>20.670762505869529</v>
      </c>
      <c r="Q844">
        <v>0.58028106697992765</v>
      </c>
      <c r="R844">
        <v>0.7961271009177564</v>
      </c>
      <c r="S844">
        <v>275.43859649122811</v>
      </c>
      <c r="T844">
        <f t="shared" si="53"/>
        <v>-47.652310918422195</v>
      </c>
      <c r="U844">
        <f t="shared" si="54"/>
        <v>-3.8010866024083416</v>
      </c>
      <c r="V844">
        <f t="shared" si="55"/>
        <v>24.799923959031776</v>
      </c>
    </row>
    <row r="845" spans="1:22" x14ac:dyDescent="0.3">
      <c r="A845">
        <v>2022</v>
      </c>
      <c r="B845">
        <v>3</v>
      </c>
      <c r="C845">
        <v>11215830</v>
      </c>
      <c r="D845" t="s">
        <v>79</v>
      </c>
      <c r="E845" t="s">
        <v>88</v>
      </c>
      <c r="F845" s="3">
        <v>112274</v>
      </c>
      <c r="H845" s="11" t="str">
        <f t="shared" si="52"/>
        <v>중가</v>
      </c>
      <c r="I845">
        <v>3930561621</v>
      </c>
      <c r="J845">
        <v>5550604560</v>
      </c>
      <c r="K845">
        <v>3764636171</v>
      </c>
      <c r="L845">
        <v>70</v>
      </c>
      <c r="M845">
        <v>72</v>
      </c>
      <c r="N845">
        <v>71</v>
      </c>
      <c r="O845">
        <v>5.556929208899656</v>
      </c>
      <c r="P845">
        <v>26.19918770983362</v>
      </c>
      <c r="Q845">
        <v>-0.29186783556420381</v>
      </c>
      <c r="R845">
        <v>0.35239046157475712</v>
      </c>
      <c r="S845">
        <v>41.666666666666671</v>
      </c>
      <c r="T845">
        <f t="shared" si="53"/>
        <v>-5.6333821692774881</v>
      </c>
      <c r="U845">
        <f t="shared" si="54"/>
        <v>11.480057296448516</v>
      </c>
      <c r="V845">
        <f t="shared" si="55"/>
        <v>47.914647504441064</v>
      </c>
    </row>
    <row r="846" spans="1:22" x14ac:dyDescent="0.3">
      <c r="A846">
        <v>2022</v>
      </c>
      <c r="B846">
        <v>3</v>
      </c>
      <c r="C846">
        <v>11215840</v>
      </c>
      <c r="D846" t="s">
        <v>79</v>
      </c>
      <c r="E846" t="s">
        <v>89</v>
      </c>
      <c r="F846" s="3">
        <v>118040</v>
      </c>
      <c r="H846" s="11" t="str">
        <f t="shared" si="52"/>
        <v>고가</v>
      </c>
      <c r="I846">
        <v>5735247381</v>
      </c>
      <c r="J846">
        <v>8543523037</v>
      </c>
      <c r="K846">
        <v>6044399476</v>
      </c>
      <c r="L846">
        <v>89</v>
      </c>
      <c r="M846">
        <v>92</v>
      </c>
      <c r="N846">
        <v>88</v>
      </c>
      <c r="O846">
        <v>6.065832844703186</v>
      </c>
      <c r="P846">
        <v>28.731074619093839</v>
      </c>
      <c r="Q846">
        <v>-0.32870229808452728</v>
      </c>
      <c r="R846">
        <v>0.33364962435866391</v>
      </c>
      <c r="S846">
        <v>74.166666666666671</v>
      </c>
      <c r="T846">
        <f t="shared" si="53"/>
        <v>-11.475038117329312</v>
      </c>
      <c r="U846">
        <f t="shared" si="54"/>
        <v>10.989755799219859</v>
      </c>
      <c r="V846">
        <f t="shared" si="55"/>
        <v>47.173002530913358</v>
      </c>
    </row>
    <row r="847" spans="1:22" x14ac:dyDescent="0.3">
      <c r="A847">
        <v>2022</v>
      </c>
      <c r="B847">
        <v>3</v>
      </c>
      <c r="C847">
        <v>11215847</v>
      </c>
      <c r="D847" t="s">
        <v>79</v>
      </c>
      <c r="E847" t="s">
        <v>90</v>
      </c>
      <c r="F847" s="3">
        <v>133161</v>
      </c>
      <c r="H847" s="11" t="str">
        <f t="shared" si="52"/>
        <v>고가</v>
      </c>
      <c r="I847">
        <v>7078821404</v>
      </c>
      <c r="J847">
        <v>5718650907</v>
      </c>
      <c r="K847">
        <v>7367458308</v>
      </c>
      <c r="L847">
        <v>141</v>
      </c>
      <c r="M847">
        <v>147</v>
      </c>
      <c r="N847">
        <v>142</v>
      </c>
      <c r="O847">
        <v>4.189115024549845</v>
      </c>
      <c r="P847">
        <v>19.39406669279149</v>
      </c>
      <c r="Q847">
        <v>0.23784814270356369</v>
      </c>
      <c r="R847">
        <v>0.62190222420743946</v>
      </c>
      <c r="S847">
        <v>121.551724137931</v>
      </c>
      <c r="T847">
        <f t="shared" si="53"/>
        <v>-19.992182819661277</v>
      </c>
      <c r="U847">
        <f t="shared" si="54"/>
        <v>3.8237589453388505</v>
      </c>
      <c r="V847">
        <f t="shared" si="55"/>
        <v>36.333497497712067</v>
      </c>
    </row>
    <row r="848" spans="1:22" x14ac:dyDescent="0.3">
      <c r="A848">
        <v>2022</v>
      </c>
      <c r="B848">
        <v>3</v>
      </c>
      <c r="C848">
        <v>11215850</v>
      </c>
      <c r="D848" t="s">
        <v>79</v>
      </c>
      <c r="E848" t="s">
        <v>91</v>
      </c>
      <c r="F848" s="3">
        <v>107183</v>
      </c>
      <c r="H848" s="11" t="str">
        <f t="shared" si="52"/>
        <v>중가</v>
      </c>
      <c r="I848">
        <v>12200216099</v>
      </c>
      <c r="J848">
        <v>7623566086</v>
      </c>
      <c r="K848">
        <v>12261703909</v>
      </c>
      <c r="L848">
        <v>202</v>
      </c>
      <c r="M848">
        <v>192</v>
      </c>
      <c r="N848">
        <v>204</v>
      </c>
      <c r="O848">
        <v>6.2610581281017934</v>
      </c>
      <c r="P848">
        <v>29.702355436557649</v>
      </c>
      <c r="Q848">
        <v>0.60032928964892296</v>
      </c>
      <c r="R848">
        <v>0.80632734416290552</v>
      </c>
      <c r="S848">
        <v>360.71428571428572</v>
      </c>
      <c r="T848">
        <f t="shared" si="53"/>
        <v>-62.980041293009684</v>
      </c>
      <c r="U848">
        <f t="shared" si="54"/>
        <v>-3.8815692007914979</v>
      </c>
      <c r="V848">
        <f t="shared" si="55"/>
        <v>24.678183530163619</v>
      </c>
    </row>
    <row r="849" spans="1:22" x14ac:dyDescent="0.3">
      <c r="A849">
        <v>2022</v>
      </c>
      <c r="B849">
        <v>3</v>
      </c>
      <c r="C849">
        <v>11215860</v>
      </c>
      <c r="D849" t="s">
        <v>79</v>
      </c>
      <c r="E849" t="s">
        <v>92</v>
      </c>
      <c r="F849" s="3">
        <v>92023</v>
      </c>
      <c r="H849" s="11" t="str">
        <f t="shared" si="52"/>
        <v>저가</v>
      </c>
      <c r="I849">
        <v>6035269346</v>
      </c>
      <c r="J849">
        <v>16605911735</v>
      </c>
      <c r="K849">
        <v>6711858881</v>
      </c>
      <c r="L849">
        <v>122</v>
      </c>
      <c r="M849">
        <v>124</v>
      </c>
      <c r="N849">
        <v>123</v>
      </c>
      <c r="O849">
        <v>5.9730744691668214</v>
      </c>
      <c r="P849">
        <v>28.26958505560518</v>
      </c>
      <c r="Q849">
        <v>-0.63655898921348808</v>
      </c>
      <c r="R849">
        <v>0.17701663070089979</v>
      </c>
      <c r="S849">
        <v>87.769784172661872</v>
      </c>
      <c r="T849">
        <f t="shared" si="53"/>
        <v>-13.920106803204536</v>
      </c>
      <c r="U849">
        <f t="shared" si="54"/>
        <v>9.9941638129814088</v>
      </c>
      <c r="V849">
        <f t="shared" si="55"/>
        <v>45.667039778501341</v>
      </c>
    </row>
    <row r="850" spans="1:22" x14ac:dyDescent="0.3">
      <c r="A850">
        <v>2022</v>
      </c>
      <c r="B850">
        <v>3</v>
      </c>
      <c r="C850">
        <v>11215870</v>
      </c>
      <c r="D850" t="s">
        <v>79</v>
      </c>
      <c r="E850" t="s">
        <v>93</v>
      </c>
      <c r="F850" s="3">
        <v>118888</v>
      </c>
      <c r="H850" s="11" t="str">
        <f t="shared" si="52"/>
        <v>고가</v>
      </c>
      <c r="I850">
        <v>10156104771</v>
      </c>
      <c r="J850">
        <v>8381664713</v>
      </c>
      <c r="K850">
        <v>10207299877</v>
      </c>
      <c r="L850">
        <v>160</v>
      </c>
      <c r="M850">
        <v>160</v>
      </c>
      <c r="N850">
        <v>164</v>
      </c>
      <c r="O850">
        <v>5.9323485426760199</v>
      </c>
      <c r="P850">
        <v>28.066966263175559</v>
      </c>
      <c r="Q850">
        <v>0.2117049677789945</v>
      </c>
      <c r="R850">
        <v>0.6086009581633679</v>
      </c>
      <c r="S850">
        <v>156.8627450980392</v>
      </c>
      <c r="T850">
        <f t="shared" si="53"/>
        <v>-26.339100838842771</v>
      </c>
      <c r="U850">
        <f t="shared" si="54"/>
        <v>6.2534730715676226</v>
      </c>
      <c r="V850">
        <f t="shared" si="55"/>
        <v>40.008757065574329</v>
      </c>
    </row>
    <row r="851" spans="1:22" x14ac:dyDescent="0.3">
      <c r="A851">
        <v>2022</v>
      </c>
      <c r="B851">
        <v>3</v>
      </c>
      <c r="C851">
        <v>11230536</v>
      </c>
      <c r="D851" t="s">
        <v>95</v>
      </c>
      <c r="E851" t="s">
        <v>94</v>
      </c>
      <c r="F851" s="3">
        <v>94913</v>
      </c>
      <c r="H851" s="11" t="str">
        <f t="shared" si="52"/>
        <v>저가</v>
      </c>
      <c r="I851">
        <v>19274881942</v>
      </c>
      <c r="J851">
        <v>3756237295</v>
      </c>
      <c r="K851">
        <v>18752872805</v>
      </c>
      <c r="L851">
        <v>349</v>
      </c>
      <c r="M851">
        <v>355</v>
      </c>
      <c r="N851">
        <v>355</v>
      </c>
      <c r="O851">
        <v>6.4654400563275942</v>
      </c>
      <c r="P851">
        <v>30.719192205167509</v>
      </c>
      <c r="Q851">
        <v>4.1314335139734562</v>
      </c>
      <c r="R851">
        <v>2.602901664328781</v>
      </c>
      <c r="S851">
        <v>216.77018633540371</v>
      </c>
      <c r="T851">
        <f t="shared" si="53"/>
        <v>-37.107059621514026</v>
      </c>
      <c r="U851">
        <f t="shared" si="54"/>
        <v>4.7480585489953047</v>
      </c>
      <c r="V851">
        <f t="shared" si="55"/>
        <v>37.731621221502699</v>
      </c>
    </row>
    <row r="852" spans="1:22" x14ac:dyDescent="0.3">
      <c r="A852">
        <v>2022</v>
      </c>
      <c r="B852">
        <v>3</v>
      </c>
      <c r="C852">
        <v>11230545</v>
      </c>
      <c r="D852" t="s">
        <v>95</v>
      </c>
      <c r="E852" t="s">
        <v>96</v>
      </c>
      <c r="F852" s="3">
        <v>98542</v>
      </c>
      <c r="H852" s="11" t="str">
        <f t="shared" si="52"/>
        <v>중가</v>
      </c>
      <c r="I852">
        <v>10763374181</v>
      </c>
      <c r="J852">
        <v>1237178133</v>
      </c>
      <c r="K852">
        <v>11395926225</v>
      </c>
      <c r="L852">
        <v>269</v>
      </c>
      <c r="M852">
        <v>251</v>
      </c>
      <c r="N852">
        <v>275</v>
      </c>
      <c r="O852">
        <v>4.5116175419608808</v>
      </c>
      <c r="P852">
        <v>20.99857458896167</v>
      </c>
      <c r="Q852">
        <v>7.6999389125155187</v>
      </c>
      <c r="R852">
        <v>4.4185051563555104</v>
      </c>
      <c r="S852">
        <v>227.9661016949153</v>
      </c>
      <c r="T852">
        <f t="shared" si="53"/>
        <v>-39.119449946245581</v>
      </c>
      <c r="U852">
        <f t="shared" si="54"/>
        <v>-0.35284665812173799</v>
      </c>
      <c r="V852">
        <f t="shared" si="55"/>
        <v>30.015836691610971</v>
      </c>
    </row>
    <row r="853" spans="1:22" x14ac:dyDescent="0.3">
      <c r="A853">
        <v>2022</v>
      </c>
      <c r="B853">
        <v>3</v>
      </c>
      <c r="C853">
        <v>11230560</v>
      </c>
      <c r="D853" t="s">
        <v>95</v>
      </c>
      <c r="E853" t="s">
        <v>97</v>
      </c>
      <c r="F853" s="3">
        <v>93087</v>
      </c>
      <c r="H853" s="11" t="str">
        <f t="shared" si="52"/>
        <v>저가</v>
      </c>
      <c r="I853">
        <v>5089556852</v>
      </c>
      <c r="J853">
        <v>3940014940</v>
      </c>
      <c r="K853">
        <v>5224916388</v>
      </c>
      <c r="L853">
        <v>216</v>
      </c>
      <c r="M853">
        <v>212</v>
      </c>
      <c r="N853">
        <v>221</v>
      </c>
      <c r="O853">
        <v>2.8125138853024829</v>
      </c>
      <c r="P853">
        <v>12.545228998342971</v>
      </c>
      <c r="Q853">
        <v>0.29176080027757462</v>
      </c>
      <c r="R853">
        <v>0.64933219794260788</v>
      </c>
      <c r="S853">
        <v>181.51260504201679</v>
      </c>
      <c r="T853">
        <f t="shared" si="53"/>
        <v>-30.769747022239116</v>
      </c>
      <c r="U853">
        <f t="shared" si="54"/>
        <v>-2.8284431679117272</v>
      </c>
      <c r="V853">
        <f t="shared" si="55"/>
        <v>26.271174033335992</v>
      </c>
    </row>
    <row r="854" spans="1:22" x14ac:dyDescent="0.3">
      <c r="A854">
        <v>2022</v>
      </c>
      <c r="B854">
        <v>3</v>
      </c>
      <c r="C854">
        <v>11230570</v>
      </c>
      <c r="D854" t="s">
        <v>95</v>
      </c>
      <c r="E854" t="s">
        <v>98</v>
      </c>
      <c r="F854" s="3">
        <v>114642</v>
      </c>
      <c r="H854" s="11" t="str">
        <f t="shared" si="52"/>
        <v>고가</v>
      </c>
      <c r="I854">
        <v>1261894124</v>
      </c>
      <c r="J854">
        <v>7470082732</v>
      </c>
      <c r="K854">
        <v>1708750266</v>
      </c>
      <c r="L854">
        <v>49</v>
      </c>
      <c r="M854">
        <v>50</v>
      </c>
      <c r="N854">
        <v>49</v>
      </c>
      <c r="O854">
        <v>2.4959769743222329</v>
      </c>
      <c r="P854">
        <v>10.97040106467505</v>
      </c>
      <c r="Q854">
        <v>-0.83107360798102603</v>
      </c>
      <c r="R854">
        <v>7.8050430109224481E-2</v>
      </c>
      <c r="S854">
        <v>56.97674418604651</v>
      </c>
      <c r="T854">
        <f t="shared" si="53"/>
        <v>-8.3852654125457882</v>
      </c>
      <c r="U854">
        <f t="shared" si="54"/>
        <v>2.9852309945956339</v>
      </c>
      <c r="V854">
        <f t="shared" si="55"/>
        <v>35.065114587714206</v>
      </c>
    </row>
    <row r="855" spans="1:22" x14ac:dyDescent="0.3">
      <c r="A855">
        <v>2022</v>
      </c>
      <c r="B855">
        <v>3</v>
      </c>
      <c r="C855">
        <v>11230600</v>
      </c>
      <c r="D855" t="s">
        <v>95</v>
      </c>
      <c r="E855" t="s">
        <v>99</v>
      </c>
      <c r="F855" s="3">
        <v>111691</v>
      </c>
      <c r="H855" s="11" t="str">
        <f t="shared" si="52"/>
        <v>중가</v>
      </c>
      <c r="I855">
        <v>5342444744</v>
      </c>
      <c r="J855">
        <v>13024900976</v>
      </c>
      <c r="K855">
        <v>5414835261</v>
      </c>
      <c r="L855">
        <v>85</v>
      </c>
      <c r="M855">
        <v>89</v>
      </c>
      <c r="N855">
        <v>87</v>
      </c>
      <c r="O855">
        <v>6.252596807848076</v>
      </c>
      <c r="P855">
        <v>29.660258849938419</v>
      </c>
      <c r="Q855">
        <v>-0.5898283792065584</v>
      </c>
      <c r="R855">
        <v>0.20079248340040379</v>
      </c>
      <c r="S855">
        <v>104.93827160493829</v>
      </c>
      <c r="T855">
        <f t="shared" si="53"/>
        <v>-17.006026702521787</v>
      </c>
      <c r="U855">
        <f t="shared" si="54"/>
        <v>9.7684799108927542</v>
      </c>
      <c r="V855">
        <f t="shared" si="55"/>
        <v>45.32566343652352</v>
      </c>
    </row>
    <row r="856" spans="1:22" x14ac:dyDescent="0.3">
      <c r="A856">
        <v>2022</v>
      </c>
      <c r="B856">
        <v>3</v>
      </c>
      <c r="C856">
        <v>11230610</v>
      </c>
      <c r="D856" t="s">
        <v>95</v>
      </c>
      <c r="E856" t="s">
        <v>100</v>
      </c>
      <c r="F856" s="3">
        <v>78206</v>
      </c>
      <c r="H856" s="11" t="str">
        <f t="shared" si="52"/>
        <v>저가</v>
      </c>
      <c r="I856">
        <v>8793215191</v>
      </c>
      <c r="J856">
        <v>10532834905</v>
      </c>
      <c r="K856">
        <v>8934019556</v>
      </c>
      <c r="L856">
        <v>111</v>
      </c>
      <c r="M856">
        <v>111</v>
      </c>
      <c r="N856">
        <v>116</v>
      </c>
      <c r="O856">
        <v>11.254912932777801</v>
      </c>
      <c r="P856">
        <v>54.547679221170696</v>
      </c>
      <c r="Q856">
        <v>-0.16516158562156821</v>
      </c>
      <c r="R856">
        <v>0.41685675324730131</v>
      </c>
      <c r="S856">
        <v>130.58823529411771</v>
      </c>
      <c r="T856">
        <f t="shared" si="53"/>
        <v>-21.616434793358962</v>
      </c>
      <c r="U856">
        <f t="shared" si="54"/>
        <v>20.872280523227122</v>
      </c>
      <c r="V856">
        <f t="shared" si="55"/>
        <v>62.121610333971134</v>
      </c>
    </row>
    <row r="857" spans="1:22" x14ac:dyDescent="0.3">
      <c r="A857">
        <v>2022</v>
      </c>
      <c r="B857">
        <v>3</v>
      </c>
      <c r="C857">
        <v>11230650</v>
      </c>
      <c r="D857" t="s">
        <v>95</v>
      </c>
      <c r="E857" t="s">
        <v>101</v>
      </c>
      <c r="F857" s="3">
        <v>86986</v>
      </c>
      <c r="H857" s="11" t="str">
        <f t="shared" si="52"/>
        <v>저가</v>
      </c>
      <c r="I857">
        <v>16279768340</v>
      </c>
      <c r="J857">
        <v>5379047756</v>
      </c>
      <c r="K857">
        <v>16728022921</v>
      </c>
      <c r="L857">
        <v>309</v>
      </c>
      <c r="M857">
        <v>313</v>
      </c>
      <c r="N857">
        <v>317</v>
      </c>
      <c r="O857">
        <v>6.7297335757295507</v>
      </c>
      <c r="P857">
        <v>32.034099890823093</v>
      </c>
      <c r="Q857">
        <v>2.0265149294948932</v>
      </c>
      <c r="R857">
        <v>1.531949793561646</v>
      </c>
      <c r="S857">
        <v>247.2</v>
      </c>
      <c r="T857">
        <f t="shared" si="53"/>
        <v>-42.576613528957026</v>
      </c>
      <c r="U857">
        <f t="shared" si="54"/>
        <v>3.550455845436769</v>
      </c>
      <c r="V857">
        <f t="shared" si="55"/>
        <v>35.920090907200695</v>
      </c>
    </row>
    <row r="858" spans="1:22" x14ac:dyDescent="0.3">
      <c r="A858">
        <v>2022</v>
      </c>
      <c r="B858">
        <v>3</v>
      </c>
      <c r="C858">
        <v>11230660</v>
      </c>
      <c r="D858" t="s">
        <v>95</v>
      </c>
      <c r="E858" t="s">
        <v>102</v>
      </c>
      <c r="F858" s="3">
        <v>87096</v>
      </c>
      <c r="H858" s="11" t="str">
        <f t="shared" si="52"/>
        <v>저가</v>
      </c>
      <c r="I858">
        <v>13147098825</v>
      </c>
      <c r="J858">
        <v>4914869425</v>
      </c>
      <c r="K858">
        <v>13513160466</v>
      </c>
      <c r="L858">
        <v>252</v>
      </c>
      <c r="M858">
        <v>248</v>
      </c>
      <c r="N858">
        <v>258</v>
      </c>
      <c r="O858">
        <v>6.6556222869443342</v>
      </c>
      <c r="P858">
        <v>31.665382930081751</v>
      </c>
      <c r="Q858">
        <v>1.674964009852612</v>
      </c>
      <c r="R858">
        <v>1.3530858138158099</v>
      </c>
      <c r="S858">
        <v>231.1926605504587</v>
      </c>
      <c r="T858">
        <f t="shared" si="53"/>
        <v>-39.699402153329409</v>
      </c>
      <c r="U858">
        <f t="shared" si="54"/>
        <v>4.1934879818052142</v>
      </c>
      <c r="V858">
        <f t="shared" si="55"/>
        <v>36.892760895871007</v>
      </c>
    </row>
    <row r="859" spans="1:22" x14ac:dyDescent="0.3">
      <c r="A859">
        <v>2022</v>
      </c>
      <c r="B859">
        <v>3</v>
      </c>
      <c r="C859">
        <v>11230705</v>
      </c>
      <c r="D859" t="s">
        <v>95</v>
      </c>
      <c r="E859" t="s">
        <v>103</v>
      </c>
      <c r="F859" s="3">
        <v>93160</v>
      </c>
      <c r="H859" s="11" t="str">
        <f t="shared" si="52"/>
        <v>저가</v>
      </c>
      <c r="I859">
        <v>6837024290</v>
      </c>
      <c r="J859">
        <v>2153629698</v>
      </c>
      <c r="K859">
        <v>7219888128</v>
      </c>
      <c r="L859">
        <v>161</v>
      </c>
      <c r="M859">
        <v>157</v>
      </c>
      <c r="N859">
        <v>168</v>
      </c>
      <c r="O859">
        <v>5.0648811338774378</v>
      </c>
      <c r="P859">
        <v>23.751160240137139</v>
      </c>
      <c r="Q859">
        <v>2.1746517501821709</v>
      </c>
      <c r="R859">
        <v>1.607319647015544</v>
      </c>
      <c r="S859">
        <v>134.16666666666671</v>
      </c>
      <c r="T859">
        <f t="shared" si="53"/>
        <v>-22.259633713732686</v>
      </c>
      <c r="U859">
        <f t="shared" si="54"/>
        <v>5.5191539353518726</v>
      </c>
      <c r="V859">
        <f t="shared" si="55"/>
        <v>38.898003581406137</v>
      </c>
    </row>
    <row r="860" spans="1:22" x14ac:dyDescent="0.3">
      <c r="A860">
        <v>2022</v>
      </c>
      <c r="B860">
        <v>3</v>
      </c>
      <c r="C860">
        <v>11230710</v>
      </c>
      <c r="D860" t="s">
        <v>95</v>
      </c>
      <c r="E860" t="s">
        <v>104</v>
      </c>
      <c r="F860" s="3">
        <v>112619</v>
      </c>
      <c r="H860" s="11" t="str">
        <f t="shared" si="52"/>
        <v>중가</v>
      </c>
      <c r="I860">
        <v>7663900958</v>
      </c>
      <c r="J860">
        <v>1420017113</v>
      </c>
      <c r="K860">
        <v>8052316787</v>
      </c>
      <c r="L860">
        <v>137</v>
      </c>
      <c r="M860">
        <v>144</v>
      </c>
      <c r="N860">
        <v>140</v>
      </c>
      <c r="O860">
        <v>5.5191873983282367</v>
      </c>
      <c r="P860">
        <v>26.011415429593018</v>
      </c>
      <c r="Q860">
        <v>4.3970483086706293</v>
      </c>
      <c r="R860">
        <v>2.7380425972759959</v>
      </c>
      <c r="S860">
        <v>180.26315789473679</v>
      </c>
      <c r="T860">
        <f t="shared" si="53"/>
        <v>-30.545167318864202</v>
      </c>
      <c r="U860">
        <f t="shared" si="54"/>
        <v>4.3897660385924482</v>
      </c>
      <c r="V860">
        <f t="shared" si="55"/>
        <v>37.189657060889552</v>
      </c>
    </row>
    <row r="861" spans="1:22" x14ac:dyDescent="0.3">
      <c r="A861">
        <v>2022</v>
      </c>
      <c r="B861">
        <v>3</v>
      </c>
      <c r="C861">
        <v>11230720</v>
      </c>
      <c r="D861" t="s">
        <v>95</v>
      </c>
      <c r="E861" t="s">
        <v>105</v>
      </c>
      <c r="F861" s="3">
        <v>120096</v>
      </c>
      <c r="H861" s="11" t="str">
        <f t="shared" si="52"/>
        <v>고가</v>
      </c>
      <c r="I861">
        <v>3299112664</v>
      </c>
      <c r="J861">
        <v>2412692969</v>
      </c>
      <c r="K861">
        <v>3069738707</v>
      </c>
      <c r="L861">
        <v>80</v>
      </c>
      <c r="M861">
        <v>73</v>
      </c>
      <c r="N861">
        <v>83</v>
      </c>
      <c r="O861">
        <v>3.815365143070728</v>
      </c>
      <c r="P861">
        <v>17.534593964206259</v>
      </c>
      <c r="Q861">
        <v>0.36739846569346057</v>
      </c>
      <c r="R861">
        <v>0.68781553875916901</v>
      </c>
      <c r="S861">
        <v>126.984126984127</v>
      </c>
      <c r="T861">
        <f t="shared" si="53"/>
        <v>-20.968620616544186</v>
      </c>
      <c r="U861">
        <f t="shared" si="54"/>
        <v>2.6142739048917081</v>
      </c>
      <c r="V861">
        <f t="shared" si="55"/>
        <v>34.503993598836061</v>
      </c>
    </row>
    <row r="862" spans="1:22" x14ac:dyDescent="0.3">
      <c r="A862">
        <v>2022</v>
      </c>
      <c r="B862">
        <v>3</v>
      </c>
      <c r="C862">
        <v>11230730</v>
      </c>
      <c r="D862" t="s">
        <v>95</v>
      </c>
      <c r="E862" t="s">
        <v>106</v>
      </c>
      <c r="F862" s="3">
        <v>116378</v>
      </c>
      <c r="H862" s="11" t="str">
        <f t="shared" si="52"/>
        <v>고가</v>
      </c>
      <c r="I862">
        <v>1449221413</v>
      </c>
      <c r="J862">
        <v>1018618097</v>
      </c>
      <c r="K862">
        <v>1419631307</v>
      </c>
      <c r="L862">
        <v>49</v>
      </c>
      <c r="M862">
        <v>51</v>
      </c>
      <c r="N862">
        <v>50</v>
      </c>
      <c r="O862">
        <v>2.8237436250915731</v>
      </c>
      <c r="P862">
        <v>12.60109896893476</v>
      </c>
      <c r="Q862">
        <v>0.42273283507155279</v>
      </c>
      <c r="R862">
        <v>0.71596885872136007</v>
      </c>
      <c r="S862">
        <v>46.666666666666657</v>
      </c>
      <c r="T862">
        <f t="shared" si="53"/>
        <v>-6.5320984689777664</v>
      </c>
      <c r="U862">
        <f t="shared" si="54"/>
        <v>4.4841137155183226</v>
      </c>
      <c r="V862">
        <f t="shared" si="55"/>
        <v>37.332370229728717</v>
      </c>
    </row>
    <row r="863" spans="1:22" x14ac:dyDescent="0.3">
      <c r="A863">
        <v>2022</v>
      </c>
      <c r="B863">
        <v>3</v>
      </c>
      <c r="C863">
        <v>11230740</v>
      </c>
      <c r="D863" t="s">
        <v>95</v>
      </c>
      <c r="E863" t="s">
        <v>107</v>
      </c>
      <c r="F863" s="3">
        <v>84302</v>
      </c>
      <c r="H863" s="11" t="str">
        <f t="shared" si="52"/>
        <v>저가</v>
      </c>
      <c r="I863">
        <v>3977252097</v>
      </c>
      <c r="J863">
        <v>3732743614</v>
      </c>
      <c r="K863">
        <v>4152119471</v>
      </c>
      <c r="L863">
        <v>115</v>
      </c>
      <c r="M863">
        <v>117</v>
      </c>
      <c r="N863">
        <v>117</v>
      </c>
      <c r="O863">
        <v>4.5583208574830518</v>
      </c>
      <c r="P863">
        <v>21.23093196444578</v>
      </c>
      <c r="Q863">
        <v>6.5503690658782004E-2</v>
      </c>
      <c r="R863">
        <v>0.53421588104209639</v>
      </c>
      <c r="S863">
        <v>110.57692307692309</v>
      </c>
      <c r="T863">
        <f t="shared" si="53"/>
        <v>-18.01953629976213</v>
      </c>
      <c r="U863">
        <f t="shared" si="54"/>
        <v>5.316448268502671</v>
      </c>
      <c r="V863">
        <f t="shared" si="55"/>
        <v>38.591384817698426</v>
      </c>
    </row>
    <row r="864" spans="1:22" x14ac:dyDescent="0.3">
      <c r="A864">
        <v>2022</v>
      </c>
      <c r="B864">
        <v>3</v>
      </c>
      <c r="C864">
        <v>11230750</v>
      </c>
      <c r="D864" t="s">
        <v>95</v>
      </c>
      <c r="E864" t="s">
        <v>108</v>
      </c>
      <c r="F864" s="3">
        <v>90862</v>
      </c>
      <c r="H864" s="11" t="str">
        <f t="shared" si="52"/>
        <v>저가</v>
      </c>
      <c r="I864">
        <v>1362205667</v>
      </c>
      <c r="J864">
        <v>974121626</v>
      </c>
      <c r="K864">
        <v>1395302827</v>
      </c>
      <c r="L864">
        <v>44</v>
      </c>
      <c r="M864">
        <v>39</v>
      </c>
      <c r="N864">
        <v>40</v>
      </c>
      <c r="O864">
        <v>3.785865708992814</v>
      </c>
      <c r="P864">
        <v>17.38782898608908</v>
      </c>
      <c r="Q864">
        <v>0.39839382541333712</v>
      </c>
      <c r="R864">
        <v>0.70358552564696353</v>
      </c>
      <c r="S864">
        <v>63.768115942028992</v>
      </c>
      <c r="T864">
        <f t="shared" si="53"/>
        <v>-9.6059687114309042</v>
      </c>
      <c r="U864">
        <f t="shared" si="54"/>
        <v>5.9528409847446611</v>
      </c>
      <c r="V864">
        <f t="shared" si="55"/>
        <v>39.554011817326781</v>
      </c>
    </row>
    <row r="865" spans="1:22" x14ac:dyDescent="0.3">
      <c r="A865">
        <v>2022</v>
      </c>
      <c r="B865">
        <v>3</v>
      </c>
      <c r="C865">
        <v>11260520</v>
      </c>
      <c r="D865" t="s">
        <v>110</v>
      </c>
      <c r="E865" t="s">
        <v>109</v>
      </c>
      <c r="F865" s="3">
        <v>66144</v>
      </c>
      <c r="H865" s="11" t="str">
        <f t="shared" si="52"/>
        <v>저가</v>
      </c>
      <c r="I865">
        <v>4649236040</v>
      </c>
      <c r="J865">
        <v>11724362809</v>
      </c>
      <c r="K865">
        <v>4489463754</v>
      </c>
      <c r="L865">
        <v>167</v>
      </c>
      <c r="M865">
        <v>162</v>
      </c>
      <c r="N865">
        <v>167</v>
      </c>
      <c r="O865">
        <v>4.6766208350916294</v>
      </c>
      <c r="P865">
        <v>21.819495581602911</v>
      </c>
      <c r="Q865">
        <v>-0.60345512027049386</v>
      </c>
      <c r="R865">
        <v>0.19385939632402349</v>
      </c>
      <c r="S865">
        <v>228.76712328767121</v>
      </c>
      <c r="T865">
        <f t="shared" si="53"/>
        <v>-39.263428178609907</v>
      </c>
      <c r="U865">
        <f t="shared" si="54"/>
        <v>-0.83050878351671109</v>
      </c>
      <c r="V865">
        <f t="shared" si="55"/>
        <v>29.293310416765571</v>
      </c>
    </row>
    <row r="866" spans="1:22" x14ac:dyDescent="0.3">
      <c r="A866">
        <v>2022</v>
      </c>
      <c r="B866">
        <v>3</v>
      </c>
      <c r="C866">
        <v>11260540</v>
      </c>
      <c r="D866" t="s">
        <v>110</v>
      </c>
      <c r="E866" t="s">
        <v>111</v>
      </c>
      <c r="F866" s="3">
        <v>76072</v>
      </c>
      <c r="H866" s="11" t="str">
        <f t="shared" si="52"/>
        <v>저가</v>
      </c>
      <c r="I866">
        <v>1310680804</v>
      </c>
      <c r="J866">
        <v>4235038159</v>
      </c>
      <c r="K866">
        <v>1387193896</v>
      </c>
      <c r="L866">
        <v>52</v>
      </c>
      <c r="M866">
        <v>50</v>
      </c>
      <c r="N866">
        <v>53</v>
      </c>
      <c r="O866">
        <v>3.6815122627865819</v>
      </c>
      <c r="P866">
        <v>16.86865186531929</v>
      </c>
      <c r="Q866">
        <v>-0.69051499542816752</v>
      </c>
      <c r="R866">
        <v>0.14956460180969749</v>
      </c>
      <c r="S866">
        <v>47.272727272727273</v>
      </c>
      <c r="T866">
        <f t="shared" si="53"/>
        <v>-6.6410337780323463</v>
      </c>
      <c r="U866">
        <f t="shared" si="54"/>
        <v>6.4719287196118804</v>
      </c>
      <c r="V866">
        <f t="shared" si="55"/>
        <v>40.339199730396956</v>
      </c>
    </row>
    <row r="867" spans="1:22" x14ac:dyDescent="0.3">
      <c r="A867">
        <v>2022</v>
      </c>
      <c r="B867">
        <v>3</v>
      </c>
      <c r="C867">
        <v>11260565</v>
      </c>
      <c r="D867" t="s">
        <v>110</v>
      </c>
      <c r="E867" t="s">
        <v>112</v>
      </c>
      <c r="F867" s="3">
        <v>98441</v>
      </c>
      <c r="H867" s="11" t="str">
        <f t="shared" si="52"/>
        <v>중가</v>
      </c>
      <c r="I867">
        <v>13244980850</v>
      </c>
      <c r="J867">
        <v>5680186320</v>
      </c>
      <c r="K867">
        <v>13659601654</v>
      </c>
      <c r="L867">
        <v>200</v>
      </c>
      <c r="M867">
        <v>209</v>
      </c>
      <c r="N867">
        <v>204</v>
      </c>
      <c r="O867">
        <v>7.4748556947252096</v>
      </c>
      <c r="P867">
        <v>35.741216142619123</v>
      </c>
      <c r="Q867">
        <v>1.331786336543975</v>
      </c>
      <c r="R867">
        <v>1.1784820196617281</v>
      </c>
      <c r="S867">
        <v>198.019801980198</v>
      </c>
      <c r="T867">
        <f t="shared" si="53"/>
        <v>-33.736804412380316</v>
      </c>
      <c r="U867">
        <f t="shared" si="54"/>
        <v>7.9852631515278123</v>
      </c>
      <c r="V867">
        <f t="shared" si="55"/>
        <v>42.628315470489063</v>
      </c>
    </row>
    <row r="868" spans="1:22" x14ac:dyDescent="0.3">
      <c r="A868">
        <v>2022</v>
      </c>
      <c r="B868">
        <v>3</v>
      </c>
      <c r="C868">
        <v>11260570</v>
      </c>
      <c r="D868" t="s">
        <v>110</v>
      </c>
      <c r="E868" t="s">
        <v>113</v>
      </c>
      <c r="F868" s="3">
        <v>108069</v>
      </c>
      <c r="H868" s="11" t="str">
        <f t="shared" si="52"/>
        <v>중가</v>
      </c>
      <c r="I868">
        <v>5002060983</v>
      </c>
      <c r="J868">
        <v>1065683266</v>
      </c>
      <c r="K868">
        <v>5125817610</v>
      </c>
      <c r="L868">
        <v>102</v>
      </c>
      <c r="M868">
        <v>109</v>
      </c>
      <c r="N868">
        <v>108</v>
      </c>
      <c r="O868">
        <v>5.042027013484546</v>
      </c>
      <c r="P868">
        <v>23.637456890083339</v>
      </c>
      <c r="Q868">
        <v>3.6937595274204109</v>
      </c>
      <c r="R868">
        <v>2.3802195244391711</v>
      </c>
      <c r="S868">
        <v>117.2413793103448</v>
      </c>
      <c r="T868">
        <f t="shared" si="53"/>
        <v>-19.217427388885174</v>
      </c>
      <c r="U868">
        <f t="shared" si="54"/>
        <v>6.5295441332639523</v>
      </c>
      <c r="V868">
        <f t="shared" si="55"/>
        <v>40.426350559375258</v>
      </c>
    </row>
    <row r="869" spans="1:22" x14ac:dyDescent="0.3">
      <c r="A869">
        <v>2022</v>
      </c>
      <c r="B869">
        <v>3</v>
      </c>
      <c r="C869">
        <v>11260575</v>
      </c>
      <c r="D869" t="s">
        <v>110</v>
      </c>
      <c r="E869" t="s">
        <v>114</v>
      </c>
      <c r="F869" s="3">
        <v>105755</v>
      </c>
      <c r="H869" s="11" t="str">
        <f t="shared" si="52"/>
        <v>중가</v>
      </c>
      <c r="I869">
        <v>7204867526</v>
      </c>
      <c r="J869">
        <v>13352109746</v>
      </c>
      <c r="K869">
        <v>7927770388</v>
      </c>
      <c r="L869">
        <v>204</v>
      </c>
      <c r="M869">
        <v>205</v>
      </c>
      <c r="N869">
        <v>212</v>
      </c>
      <c r="O869">
        <v>3.7106706873462731</v>
      </c>
      <c r="P869">
        <v>17.013720259890238</v>
      </c>
      <c r="Q869">
        <v>-0.46039482425925832</v>
      </c>
      <c r="R869">
        <v>0.26664638807538688</v>
      </c>
      <c r="S869">
        <v>122.1556886227545</v>
      </c>
      <c r="T869">
        <f t="shared" si="53"/>
        <v>-20.100741365051469</v>
      </c>
      <c r="U869">
        <f t="shared" si="54"/>
        <v>2.5299669980447561</v>
      </c>
      <c r="V869">
        <f t="shared" si="55"/>
        <v>34.376468404542088</v>
      </c>
    </row>
    <row r="870" spans="1:22" x14ac:dyDescent="0.3">
      <c r="A870">
        <v>2022</v>
      </c>
      <c r="B870">
        <v>3</v>
      </c>
      <c r="C870">
        <v>11260580</v>
      </c>
      <c r="D870" t="s">
        <v>110</v>
      </c>
      <c r="E870" t="s">
        <v>115</v>
      </c>
      <c r="F870" s="3">
        <v>72924</v>
      </c>
      <c r="H870" s="11" t="str">
        <f t="shared" si="52"/>
        <v>저가</v>
      </c>
      <c r="I870">
        <v>1185078540</v>
      </c>
      <c r="J870">
        <v>622894605</v>
      </c>
      <c r="K870">
        <v>1251567864</v>
      </c>
      <c r="L870">
        <v>53</v>
      </c>
      <c r="M870">
        <v>53</v>
      </c>
      <c r="N870">
        <v>57</v>
      </c>
      <c r="O870">
        <v>3.4068912616529521</v>
      </c>
      <c r="P870">
        <v>15.50236310481492</v>
      </c>
      <c r="Q870">
        <v>0.90253460294458643</v>
      </c>
      <c r="R870">
        <v>0.96008499921726187</v>
      </c>
      <c r="S870">
        <v>62.352941176470587</v>
      </c>
      <c r="T870">
        <f t="shared" si="53"/>
        <v>-9.3516005856845315</v>
      </c>
      <c r="U870">
        <f t="shared" si="54"/>
        <v>5.1377183765455534</v>
      </c>
      <c r="V870">
        <f t="shared" si="55"/>
        <v>38.321032541112722</v>
      </c>
    </row>
    <row r="871" spans="1:22" x14ac:dyDescent="0.3">
      <c r="A871">
        <v>2022</v>
      </c>
      <c r="B871">
        <v>3</v>
      </c>
      <c r="C871">
        <v>11260590</v>
      </c>
      <c r="D871" t="s">
        <v>110</v>
      </c>
      <c r="E871" t="s">
        <v>116</v>
      </c>
      <c r="F871" s="3">
        <v>83486</v>
      </c>
      <c r="H871" s="11" t="str">
        <f t="shared" si="52"/>
        <v>저가</v>
      </c>
      <c r="I871">
        <v>19433238294</v>
      </c>
      <c r="J871">
        <v>7322656167</v>
      </c>
      <c r="K871">
        <v>20241516894</v>
      </c>
      <c r="L871">
        <v>269</v>
      </c>
      <c r="M871">
        <v>275</v>
      </c>
      <c r="N871">
        <v>283</v>
      </c>
      <c r="O871">
        <v>9.6147220344373725</v>
      </c>
      <c r="P871">
        <v>46.387435174890882</v>
      </c>
      <c r="Q871">
        <v>1.6538509866921081</v>
      </c>
      <c r="R871">
        <v>1.3423438156131129</v>
      </c>
      <c r="S871">
        <v>395.58823529411762</v>
      </c>
      <c r="T871">
        <f t="shared" si="53"/>
        <v>-69.248398677473816</v>
      </c>
      <c r="U871">
        <f t="shared" si="54"/>
        <v>2.6876667473259204</v>
      </c>
      <c r="V871">
        <f t="shared" si="55"/>
        <v>34.615009846985231</v>
      </c>
    </row>
    <row r="872" spans="1:22" x14ac:dyDescent="0.3">
      <c r="A872">
        <v>2022</v>
      </c>
      <c r="B872">
        <v>3</v>
      </c>
      <c r="C872">
        <v>11260600</v>
      </c>
      <c r="D872" t="s">
        <v>110</v>
      </c>
      <c r="E872" t="s">
        <v>117</v>
      </c>
      <c r="F872" s="3">
        <v>75282</v>
      </c>
      <c r="H872" s="11" t="str">
        <f t="shared" si="52"/>
        <v>저가</v>
      </c>
      <c r="I872">
        <v>810016362</v>
      </c>
      <c r="J872">
        <v>6677182078</v>
      </c>
      <c r="K872">
        <v>940689932</v>
      </c>
      <c r="L872">
        <v>41</v>
      </c>
      <c r="M872">
        <v>37</v>
      </c>
      <c r="N872">
        <v>41</v>
      </c>
      <c r="O872">
        <v>2.915924514070996</v>
      </c>
      <c r="P872">
        <v>13.059715433174521</v>
      </c>
      <c r="Q872">
        <v>-0.87868889113135851</v>
      </c>
      <c r="R872">
        <v>5.3824468619323107E-2</v>
      </c>
      <c r="S872">
        <v>60.294117647058819</v>
      </c>
      <c r="T872">
        <f t="shared" si="53"/>
        <v>-8.9815409328667677</v>
      </c>
      <c r="U872">
        <f t="shared" si="54"/>
        <v>3.8461603304510947</v>
      </c>
      <c r="V872">
        <f t="shared" si="55"/>
        <v>36.367382514915683</v>
      </c>
    </row>
    <row r="873" spans="1:22" x14ac:dyDescent="0.3">
      <c r="A873">
        <v>2022</v>
      </c>
      <c r="B873">
        <v>3</v>
      </c>
      <c r="C873">
        <v>11260610</v>
      </c>
      <c r="D873" t="s">
        <v>110</v>
      </c>
      <c r="E873" t="s">
        <v>118</v>
      </c>
      <c r="F873" s="3">
        <v>89868</v>
      </c>
      <c r="H873" s="11" t="str">
        <f t="shared" si="52"/>
        <v>저가</v>
      </c>
      <c r="I873">
        <v>8966119893</v>
      </c>
      <c r="J873">
        <v>4031652222</v>
      </c>
      <c r="K873">
        <v>10172122941</v>
      </c>
      <c r="L873">
        <v>203</v>
      </c>
      <c r="M873">
        <v>200</v>
      </c>
      <c r="N873">
        <v>204</v>
      </c>
      <c r="O873">
        <v>5.4608584307157164</v>
      </c>
      <c r="P873">
        <v>25.721218348773149</v>
      </c>
      <c r="Q873">
        <v>1.2239318768800289</v>
      </c>
      <c r="R873">
        <v>1.123607243886827</v>
      </c>
      <c r="S873">
        <v>207.14285714285711</v>
      </c>
      <c r="T873">
        <f t="shared" si="53"/>
        <v>-35.37661208792963</v>
      </c>
      <c r="U873">
        <f t="shared" si="54"/>
        <v>2.4723469967850527</v>
      </c>
      <c r="V873">
        <f t="shared" si="55"/>
        <v>34.289310636208803</v>
      </c>
    </row>
    <row r="874" spans="1:22" x14ac:dyDescent="0.3">
      <c r="A874">
        <v>2022</v>
      </c>
      <c r="B874">
        <v>3</v>
      </c>
      <c r="C874">
        <v>11260620</v>
      </c>
      <c r="D874" t="s">
        <v>110</v>
      </c>
      <c r="E874" t="s">
        <v>119</v>
      </c>
      <c r="F874" s="3">
        <v>110767</v>
      </c>
      <c r="H874" s="11" t="str">
        <f t="shared" si="52"/>
        <v>중가</v>
      </c>
      <c r="I874">
        <v>8475123216</v>
      </c>
      <c r="J874">
        <v>11088962508</v>
      </c>
      <c r="K874">
        <v>9386941711</v>
      </c>
      <c r="L874">
        <v>108</v>
      </c>
      <c r="M874">
        <v>112</v>
      </c>
      <c r="N874">
        <v>112</v>
      </c>
      <c r="O874">
        <v>7.8717150125048381</v>
      </c>
      <c r="P874">
        <v>37.715662463714189</v>
      </c>
      <c r="Q874">
        <v>-0.23571540530633739</v>
      </c>
      <c r="R874">
        <v>0.38095999897930249</v>
      </c>
      <c r="S874">
        <v>90</v>
      </c>
      <c r="T874">
        <f t="shared" si="53"/>
        <v>-14.3209730663802</v>
      </c>
      <c r="U874">
        <f t="shared" si="54"/>
        <v>14.637731311738895</v>
      </c>
      <c r="V874">
        <f t="shared" si="55"/>
        <v>52.691041365598259</v>
      </c>
    </row>
    <row r="875" spans="1:22" x14ac:dyDescent="0.3">
      <c r="A875">
        <v>2022</v>
      </c>
      <c r="B875">
        <v>3</v>
      </c>
      <c r="C875">
        <v>11260630</v>
      </c>
      <c r="D875" t="s">
        <v>110</v>
      </c>
      <c r="E875" t="s">
        <v>120</v>
      </c>
      <c r="F875" s="3">
        <v>70613</v>
      </c>
      <c r="H875" s="11" t="str">
        <f t="shared" si="52"/>
        <v>저가</v>
      </c>
      <c r="I875">
        <v>5734742782</v>
      </c>
      <c r="J875">
        <v>3170746923</v>
      </c>
      <c r="K875">
        <v>6735259866</v>
      </c>
      <c r="L875">
        <v>117</v>
      </c>
      <c r="M875">
        <v>114</v>
      </c>
      <c r="N875">
        <v>117</v>
      </c>
      <c r="O875">
        <v>7.712601798637893</v>
      </c>
      <c r="P875">
        <v>36.924045672366347</v>
      </c>
      <c r="Q875">
        <v>0.80864096733840773</v>
      </c>
      <c r="R875">
        <v>0.91231328707264481</v>
      </c>
      <c r="S875">
        <v>167.1428571428572</v>
      </c>
      <c r="T875">
        <f t="shared" si="53"/>
        <v>-28.1868816903274</v>
      </c>
      <c r="U875">
        <f t="shared" si="54"/>
        <v>10.188420986499484</v>
      </c>
      <c r="V875">
        <f t="shared" si="55"/>
        <v>45.960879093954603</v>
      </c>
    </row>
    <row r="876" spans="1:22" x14ac:dyDescent="0.3">
      <c r="A876">
        <v>2022</v>
      </c>
      <c r="B876">
        <v>3</v>
      </c>
      <c r="C876">
        <v>11260655</v>
      </c>
      <c r="D876" t="s">
        <v>110</v>
      </c>
      <c r="E876" t="s">
        <v>121</v>
      </c>
      <c r="F876" s="3">
        <v>80768</v>
      </c>
      <c r="H876" s="11" t="str">
        <f t="shared" si="52"/>
        <v>저가</v>
      </c>
      <c r="I876">
        <v>12982479465</v>
      </c>
      <c r="J876">
        <v>6155246021</v>
      </c>
      <c r="K876">
        <v>13384588933</v>
      </c>
      <c r="L876">
        <v>235</v>
      </c>
      <c r="M876">
        <v>235</v>
      </c>
      <c r="N876">
        <v>238</v>
      </c>
      <c r="O876">
        <v>7.5999011528335068</v>
      </c>
      <c r="P876">
        <v>36.363339735717346</v>
      </c>
      <c r="Q876">
        <v>1.1091731217090861</v>
      </c>
      <c r="R876">
        <v>1.0652196632727891</v>
      </c>
      <c r="S876">
        <v>81.597222222222229</v>
      </c>
      <c r="T876">
        <f t="shared" si="53"/>
        <v>-12.810630396050563</v>
      </c>
      <c r="U876">
        <f t="shared" si="54"/>
        <v>14.551524681698062</v>
      </c>
      <c r="V876">
        <f t="shared" si="55"/>
        <v>52.56064259215799</v>
      </c>
    </row>
    <row r="877" spans="1:22" x14ac:dyDescent="0.3">
      <c r="A877">
        <v>2022</v>
      </c>
      <c r="B877">
        <v>3</v>
      </c>
      <c r="C877">
        <v>11260660</v>
      </c>
      <c r="D877" t="s">
        <v>110</v>
      </c>
      <c r="E877" t="s">
        <v>122</v>
      </c>
      <c r="F877" s="3">
        <v>65722</v>
      </c>
      <c r="H877" s="11" t="str">
        <f t="shared" si="52"/>
        <v>저가</v>
      </c>
      <c r="I877">
        <v>4230347569</v>
      </c>
      <c r="J877">
        <v>2340662139</v>
      </c>
      <c r="K877">
        <v>4444441045</v>
      </c>
      <c r="L877">
        <v>60</v>
      </c>
      <c r="M877">
        <v>57</v>
      </c>
      <c r="N877">
        <v>59</v>
      </c>
      <c r="O877">
        <v>11.919870027737479</v>
      </c>
      <c r="P877">
        <v>57.85596009302931</v>
      </c>
      <c r="Q877">
        <v>0.80732942978576538</v>
      </c>
      <c r="R877">
        <v>0.91164599589761264</v>
      </c>
      <c r="S877">
        <v>60.606060606060609</v>
      </c>
      <c r="T877">
        <f t="shared" si="53"/>
        <v>-9.0376105772330959</v>
      </c>
      <c r="U877">
        <f t="shared" si="54"/>
        <v>26.399026072524251</v>
      </c>
      <c r="V877">
        <f t="shared" si="55"/>
        <v>70.481533931535111</v>
      </c>
    </row>
    <row r="878" spans="1:22" x14ac:dyDescent="0.3">
      <c r="A878">
        <v>2022</v>
      </c>
      <c r="B878">
        <v>3</v>
      </c>
      <c r="C878">
        <v>11260680</v>
      </c>
      <c r="D878" t="s">
        <v>110</v>
      </c>
      <c r="E878" t="s">
        <v>123</v>
      </c>
      <c r="F878" s="3">
        <v>100697</v>
      </c>
      <c r="H878" s="11" t="str">
        <f t="shared" si="52"/>
        <v>중가</v>
      </c>
      <c r="I878">
        <v>8541934111</v>
      </c>
      <c r="J878">
        <v>6205461750</v>
      </c>
      <c r="K878">
        <v>8736899715</v>
      </c>
      <c r="L878">
        <v>148</v>
      </c>
      <c r="M878">
        <v>141</v>
      </c>
      <c r="N878">
        <v>152</v>
      </c>
      <c r="O878">
        <v>6.3684751747288368</v>
      </c>
      <c r="P878">
        <v>30.236774519174311</v>
      </c>
      <c r="Q878">
        <v>0.37651869516398201</v>
      </c>
      <c r="R878">
        <v>0.69245577847452122</v>
      </c>
      <c r="S878">
        <v>58.498023715415023</v>
      </c>
      <c r="T878">
        <f t="shared" si="53"/>
        <v>-8.6587051544345588</v>
      </c>
      <c r="U878">
        <f t="shared" si="54"/>
        <v>12.659266868951692</v>
      </c>
      <c r="V878">
        <f t="shared" si="55"/>
        <v>49.698355808670186</v>
      </c>
    </row>
    <row r="879" spans="1:22" x14ac:dyDescent="0.3">
      <c r="A879">
        <v>2022</v>
      </c>
      <c r="B879">
        <v>3</v>
      </c>
      <c r="C879">
        <v>11260690</v>
      </c>
      <c r="D879" t="s">
        <v>110</v>
      </c>
      <c r="E879" t="s">
        <v>124</v>
      </c>
      <c r="F879" s="3">
        <v>122343</v>
      </c>
      <c r="H879" s="11" t="str">
        <f t="shared" si="52"/>
        <v>고가</v>
      </c>
      <c r="I879">
        <v>3112802725</v>
      </c>
      <c r="J879">
        <v>7283019238</v>
      </c>
      <c r="K879">
        <v>3309388400</v>
      </c>
      <c r="L879">
        <v>48</v>
      </c>
      <c r="M879">
        <v>45</v>
      </c>
      <c r="N879">
        <v>49</v>
      </c>
      <c r="O879">
        <v>5.8896396716002766</v>
      </c>
      <c r="P879">
        <v>27.854481965602751</v>
      </c>
      <c r="Q879">
        <v>-0.57259446621277754</v>
      </c>
      <c r="R879">
        <v>0.20956084693589869</v>
      </c>
      <c r="S879">
        <v>48.484848484848477</v>
      </c>
      <c r="T879">
        <f t="shared" si="53"/>
        <v>-6.8589043961415044</v>
      </c>
      <c r="U879">
        <f t="shared" si="54"/>
        <v>11.911481833346105</v>
      </c>
      <c r="V879">
        <f t="shared" si="55"/>
        <v>48.567233395071938</v>
      </c>
    </row>
    <row r="880" spans="1:22" x14ac:dyDescent="0.3">
      <c r="A880">
        <v>2022</v>
      </c>
      <c r="B880">
        <v>3</v>
      </c>
      <c r="C880">
        <v>11290525</v>
      </c>
      <c r="D880" t="s">
        <v>126</v>
      </c>
      <c r="E880" t="s">
        <v>125</v>
      </c>
      <c r="F880" s="3">
        <v>95657</v>
      </c>
      <c r="H880" s="11" t="str">
        <f t="shared" si="52"/>
        <v>중가</v>
      </c>
      <c r="I880">
        <v>7877381171</v>
      </c>
      <c r="J880">
        <v>8185849132</v>
      </c>
      <c r="K880">
        <v>7708369301</v>
      </c>
      <c r="L880">
        <v>80</v>
      </c>
      <c r="M880">
        <v>86</v>
      </c>
      <c r="N880">
        <v>83</v>
      </c>
      <c r="O880">
        <v>11.43753952344778</v>
      </c>
      <c r="P880">
        <v>55.456279281514263</v>
      </c>
      <c r="Q880">
        <v>-3.7683074293922862E-2</v>
      </c>
      <c r="R880">
        <v>0.48171596024735308</v>
      </c>
      <c r="S880">
        <v>27.97202797202797</v>
      </c>
      <c r="T880">
        <f t="shared" si="53"/>
        <v>-3.1718631666018924</v>
      </c>
      <c r="U880">
        <f t="shared" si="54"/>
        <v>26.872923882826033</v>
      </c>
      <c r="V880">
        <f t="shared" si="55"/>
        <v>71.198366188753752</v>
      </c>
    </row>
    <row r="881" spans="1:22" x14ac:dyDescent="0.3">
      <c r="A881">
        <v>2022</v>
      </c>
      <c r="B881">
        <v>3</v>
      </c>
      <c r="C881">
        <v>11290555</v>
      </c>
      <c r="D881" t="s">
        <v>126</v>
      </c>
      <c r="E881" t="s">
        <v>127</v>
      </c>
      <c r="F881" s="3">
        <v>99877</v>
      </c>
      <c r="H881" s="11" t="str">
        <f t="shared" si="52"/>
        <v>중가</v>
      </c>
      <c r="I881">
        <v>10500808933</v>
      </c>
      <c r="J881">
        <v>198363370</v>
      </c>
      <c r="K881">
        <v>11013890897</v>
      </c>
      <c r="L881">
        <v>200</v>
      </c>
      <c r="M881">
        <v>197</v>
      </c>
      <c r="N881">
        <v>204</v>
      </c>
      <c r="O881">
        <v>5.8409671301256099</v>
      </c>
      <c r="P881">
        <v>27.612327337633641</v>
      </c>
      <c r="Q881">
        <v>51.937238024338868</v>
      </c>
      <c r="R881">
        <v>26.9257976430284</v>
      </c>
      <c r="S881">
        <v>217.39130434782609</v>
      </c>
      <c r="T881">
        <f t="shared" si="53"/>
        <v>-37.218701397874312</v>
      </c>
      <c r="U881">
        <f t="shared" si="54"/>
        <v>8.0257127780602051</v>
      </c>
      <c r="V881">
        <f t="shared" si="55"/>
        <v>42.689500807202066</v>
      </c>
    </row>
    <row r="882" spans="1:22" x14ac:dyDescent="0.3">
      <c r="A882">
        <v>2022</v>
      </c>
      <c r="B882">
        <v>3</v>
      </c>
      <c r="C882">
        <v>11290575</v>
      </c>
      <c r="D882" t="s">
        <v>126</v>
      </c>
      <c r="E882" t="s">
        <v>128</v>
      </c>
      <c r="F882" s="3">
        <v>130328</v>
      </c>
      <c r="H882" s="11" t="str">
        <f t="shared" si="52"/>
        <v>고가</v>
      </c>
      <c r="I882">
        <v>11867208089</v>
      </c>
      <c r="J882">
        <v>5721731620</v>
      </c>
      <c r="K882">
        <v>11738416132</v>
      </c>
      <c r="L882">
        <v>205</v>
      </c>
      <c r="M882">
        <v>204</v>
      </c>
      <c r="N882">
        <v>204</v>
      </c>
      <c r="O882">
        <v>4.9353102212487352</v>
      </c>
      <c r="P882">
        <v>23.10652169872148</v>
      </c>
      <c r="Q882">
        <v>1.0740588474158459</v>
      </c>
      <c r="R882">
        <v>1.047354032733786</v>
      </c>
      <c r="S882">
        <v>280.82191780821921</v>
      </c>
      <c r="T882">
        <f t="shared" si="53"/>
        <v>-48.619926641242969</v>
      </c>
      <c r="U882">
        <f t="shared" si="54"/>
        <v>-2.8232463364653917</v>
      </c>
      <c r="V882">
        <f t="shared" si="55"/>
        <v>26.279034918816112</v>
      </c>
    </row>
    <row r="883" spans="1:22" x14ac:dyDescent="0.3">
      <c r="A883">
        <v>2022</v>
      </c>
      <c r="B883">
        <v>3</v>
      </c>
      <c r="C883">
        <v>11290580</v>
      </c>
      <c r="D883" t="s">
        <v>126</v>
      </c>
      <c r="E883" t="s">
        <v>129</v>
      </c>
      <c r="F883" s="3">
        <v>217283</v>
      </c>
      <c r="H883" s="11" t="str">
        <f t="shared" si="52"/>
        <v>최고가</v>
      </c>
      <c r="I883">
        <v>179379782</v>
      </c>
      <c r="J883">
        <v>2711280400</v>
      </c>
      <c r="K883">
        <v>195066308</v>
      </c>
      <c r="L883">
        <v>10</v>
      </c>
      <c r="M883">
        <v>9</v>
      </c>
      <c r="N883">
        <v>10</v>
      </c>
      <c r="O883">
        <v>0.91728698926694163</v>
      </c>
      <c r="P883">
        <v>3.1161350981319198</v>
      </c>
      <c r="Q883">
        <v>-0.93383945754928188</v>
      </c>
      <c r="R883">
        <v>2.5764664922082459E-2</v>
      </c>
      <c r="S883">
        <v>20.408163265306118</v>
      </c>
      <c r="T883">
        <f t="shared" si="53"/>
        <v>-1.81230946647017</v>
      </c>
      <c r="U883">
        <f t="shared" si="54"/>
        <v>1.0195276421093253</v>
      </c>
      <c r="V883">
        <f t="shared" si="55"/>
        <v>32.091731844528063</v>
      </c>
    </row>
    <row r="884" spans="1:22" x14ac:dyDescent="0.3">
      <c r="A884">
        <v>2022</v>
      </c>
      <c r="B884">
        <v>3</v>
      </c>
      <c r="C884">
        <v>11290600</v>
      </c>
      <c r="D884" t="s">
        <v>126</v>
      </c>
      <c r="E884" t="s">
        <v>130</v>
      </c>
      <c r="F884" s="3">
        <v>113078</v>
      </c>
      <c r="H884" s="11" t="str">
        <f t="shared" si="52"/>
        <v>중가</v>
      </c>
      <c r="I884">
        <v>8965482771</v>
      </c>
      <c r="J884">
        <v>1362754112</v>
      </c>
      <c r="K884">
        <v>10072844263</v>
      </c>
      <c r="L884">
        <v>138</v>
      </c>
      <c r="M884">
        <v>138</v>
      </c>
      <c r="N884">
        <v>144</v>
      </c>
      <c r="O884">
        <v>6.3837219988289053</v>
      </c>
      <c r="P884">
        <v>30.31263020506621</v>
      </c>
      <c r="Q884">
        <v>5.5789438403103491</v>
      </c>
      <c r="R884">
        <v>3.3393738031451439</v>
      </c>
      <c r="S884">
        <v>103.75939849624061</v>
      </c>
      <c r="T884">
        <f t="shared" si="53"/>
        <v>-16.794132206908795</v>
      </c>
      <c r="U884">
        <f t="shared" si="54"/>
        <v>10.785950201089495</v>
      </c>
      <c r="V884">
        <f t="shared" si="55"/>
        <v>46.864719977658794</v>
      </c>
    </row>
    <row r="885" spans="1:22" x14ac:dyDescent="0.3">
      <c r="A885">
        <v>2022</v>
      </c>
      <c r="B885">
        <v>3</v>
      </c>
      <c r="C885">
        <v>11290610</v>
      </c>
      <c r="D885" t="s">
        <v>126</v>
      </c>
      <c r="E885" t="s">
        <v>131</v>
      </c>
      <c r="F885" s="3">
        <v>101095</v>
      </c>
      <c r="H885" s="11" t="str">
        <f t="shared" si="52"/>
        <v>중가</v>
      </c>
      <c r="I885">
        <v>3487127453</v>
      </c>
      <c r="J885">
        <v>2237689230</v>
      </c>
      <c r="K885">
        <v>3434586134</v>
      </c>
      <c r="L885">
        <v>88</v>
      </c>
      <c r="M885">
        <v>91</v>
      </c>
      <c r="N885">
        <v>89</v>
      </c>
      <c r="O885">
        <v>4.3552487296926934</v>
      </c>
      <c r="P885">
        <v>20.220611688041771</v>
      </c>
      <c r="Q885">
        <v>0.55836092262016201</v>
      </c>
      <c r="R885">
        <v>0.78497445122257015</v>
      </c>
      <c r="S885">
        <v>157.14285714285711</v>
      </c>
      <c r="T885">
        <f t="shared" si="53"/>
        <v>-26.389449090926821</v>
      </c>
      <c r="U885">
        <f t="shared" si="54"/>
        <v>2.3504660069873538</v>
      </c>
      <c r="V885">
        <f t="shared" si="55"/>
        <v>34.104949739978686</v>
      </c>
    </row>
    <row r="886" spans="1:22" x14ac:dyDescent="0.3">
      <c r="A886">
        <v>2022</v>
      </c>
      <c r="B886">
        <v>3</v>
      </c>
      <c r="C886">
        <v>11290620</v>
      </c>
      <c r="D886" t="s">
        <v>126</v>
      </c>
      <c r="E886" t="s">
        <v>132</v>
      </c>
      <c r="F886" s="3">
        <v>102096</v>
      </c>
      <c r="H886" s="11" t="str">
        <f t="shared" si="52"/>
        <v>중가</v>
      </c>
      <c r="I886">
        <v>1755826805</v>
      </c>
      <c r="J886">
        <v>1482755176</v>
      </c>
      <c r="K886">
        <v>1963438374</v>
      </c>
      <c r="L886">
        <v>52</v>
      </c>
      <c r="M886">
        <v>52</v>
      </c>
      <c r="N886">
        <v>53</v>
      </c>
      <c r="O886">
        <v>3.6747440422253841</v>
      </c>
      <c r="P886">
        <v>16.834978753491701</v>
      </c>
      <c r="Q886">
        <v>0.18416501484530981</v>
      </c>
      <c r="R886">
        <v>0.59458903184343637</v>
      </c>
      <c r="S886">
        <v>118.1818181818182</v>
      </c>
      <c r="T886">
        <f t="shared" si="53"/>
        <v>-19.38646493741815</v>
      </c>
      <c r="U886">
        <f t="shared" si="54"/>
        <v>2.7204677018890928</v>
      </c>
      <c r="V886">
        <f t="shared" si="55"/>
        <v>34.664625569588949</v>
      </c>
    </row>
    <row r="887" spans="1:22" x14ac:dyDescent="0.3">
      <c r="A887">
        <v>2022</v>
      </c>
      <c r="B887">
        <v>3</v>
      </c>
      <c r="C887">
        <v>11290630</v>
      </c>
      <c r="D887" t="s">
        <v>126</v>
      </c>
      <c r="E887" t="s">
        <v>133</v>
      </c>
      <c r="F887" s="3">
        <v>99900</v>
      </c>
      <c r="H887" s="11" t="str">
        <f t="shared" si="52"/>
        <v>중가</v>
      </c>
      <c r="I887">
        <v>3010631285</v>
      </c>
      <c r="J887">
        <v>3090774130</v>
      </c>
      <c r="K887">
        <v>3195006410</v>
      </c>
      <c r="L887">
        <v>52</v>
      </c>
      <c r="M887">
        <v>50</v>
      </c>
      <c r="N887">
        <v>53</v>
      </c>
      <c r="O887">
        <v>6.4394122434400209</v>
      </c>
      <c r="P887">
        <v>30.589699165443651</v>
      </c>
      <c r="Q887">
        <v>-2.5929699689831429E-2</v>
      </c>
      <c r="R887">
        <v>0.48769590579626693</v>
      </c>
      <c r="S887">
        <v>44.44444444444445</v>
      </c>
      <c r="T887">
        <f t="shared" si="53"/>
        <v>-6.1326690024443096</v>
      </c>
      <c r="U887">
        <f t="shared" si="54"/>
        <v>13.552588063147788</v>
      </c>
      <c r="V887">
        <f t="shared" si="55"/>
        <v>51.049620647072913</v>
      </c>
    </row>
    <row r="888" spans="1:22" x14ac:dyDescent="0.3">
      <c r="A888">
        <v>2022</v>
      </c>
      <c r="B888">
        <v>3</v>
      </c>
      <c r="C888">
        <v>11290640</v>
      </c>
      <c r="D888" t="s">
        <v>126</v>
      </c>
      <c r="E888" t="s">
        <v>134</v>
      </c>
      <c r="F888" s="3">
        <v>72242</v>
      </c>
      <c r="H888" s="11" t="str">
        <f t="shared" si="52"/>
        <v>저가</v>
      </c>
      <c r="I888">
        <v>2344220929</v>
      </c>
      <c r="J888">
        <v>781226537</v>
      </c>
      <c r="K888">
        <v>2662069750</v>
      </c>
      <c r="L888">
        <v>52</v>
      </c>
      <c r="M888">
        <v>55</v>
      </c>
      <c r="N888">
        <v>52</v>
      </c>
      <c r="O888">
        <v>6.9336661208989634</v>
      </c>
      <c r="P888">
        <v>33.048700898087063</v>
      </c>
      <c r="Q888">
        <v>2.0006929078498521</v>
      </c>
      <c r="R888">
        <v>1.518811925621449</v>
      </c>
      <c r="S888">
        <v>14.016172506738551</v>
      </c>
      <c r="T888">
        <f t="shared" si="53"/>
        <v>-0.66339221001852278</v>
      </c>
      <c r="U888">
        <f t="shared" si="54"/>
        <v>16.629095171162266</v>
      </c>
      <c r="V888">
        <f t="shared" si="55"/>
        <v>55.703238972894788</v>
      </c>
    </row>
    <row r="889" spans="1:22" x14ac:dyDescent="0.3">
      <c r="A889">
        <v>2022</v>
      </c>
      <c r="B889">
        <v>3</v>
      </c>
      <c r="C889">
        <v>11290650</v>
      </c>
      <c r="D889" t="s">
        <v>126</v>
      </c>
      <c r="E889" t="s">
        <v>135</v>
      </c>
      <c r="F889" s="3">
        <v>107295</v>
      </c>
      <c r="H889" s="11" t="str">
        <f t="shared" si="52"/>
        <v>중가</v>
      </c>
      <c r="I889">
        <v>3885581397</v>
      </c>
      <c r="J889">
        <v>2563151676</v>
      </c>
      <c r="K889">
        <v>4046726955</v>
      </c>
      <c r="L889">
        <v>77</v>
      </c>
      <c r="M889">
        <v>77</v>
      </c>
      <c r="N889">
        <v>78</v>
      </c>
      <c r="O889">
        <v>5.2256857847714828</v>
      </c>
      <c r="P889">
        <v>24.551192234217801</v>
      </c>
      <c r="Q889">
        <v>0.51593892526241592</v>
      </c>
      <c r="R889">
        <v>0.76339075778807519</v>
      </c>
      <c r="S889">
        <v>24.600638977635779</v>
      </c>
      <c r="T889">
        <f t="shared" si="53"/>
        <v>-2.5658787182238116</v>
      </c>
      <c r="U889">
        <f t="shared" si="54"/>
        <v>11.658510653199372</v>
      </c>
      <c r="V889">
        <f t="shared" si="55"/>
        <v>48.184581485453762</v>
      </c>
    </row>
    <row r="890" spans="1:22" x14ac:dyDescent="0.3">
      <c r="A890">
        <v>2022</v>
      </c>
      <c r="B890">
        <v>3</v>
      </c>
      <c r="C890">
        <v>11290660</v>
      </c>
      <c r="D890" t="s">
        <v>126</v>
      </c>
      <c r="E890" t="s">
        <v>136</v>
      </c>
      <c r="F890" s="3">
        <v>165365</v>
      </c>
      <c r="H890" s="11" t="str">
        <f t="shared" si="52"/>
        <v>최고가</v>
      </c>
      <c r="I890">
        <v>1091473554</v>
      </c>
      <c r="J890">
        <v>7194700956</v>
      </c>
      <c r="K890">
        <v>1082252213</v>
      </c>
      <c r="L890">
        <v>47</v>
      </c>
      <c r="M890">
        <v>48</v>
      </c>
      <c r="N890">
        <v>47</v>
      </c>
      <c r="O890">
        <v>1.560375974659967</v>
      </c>
      <c r="P890">
        <v>6.3156182007337831</v>
      </c>
      <c r="Q890">
        <v>-0.84829479909241134</v>
      </c>
      <c r="R890">
        <v>6.9288539281914779E-2</v>
      </c>
      <c r="S890">
        <v>59.493670886075947</v>
      </c>
      <c r="T890">
        <f t="shared" si="53"/>
        <v>-8.8376660226392474</v>
      </c>
      <c r="U890">
        <f t="shared" si="54"/>
        <v>0.5203670014315005</v>
      </c>
      <c r="V890">
        <f t="shared" si="55"/>
        <v>31.33668626087379</v>
      </c>
    </row>
    <row r="891" spans="1:22" x14ac:dyDescent="0.3">
      <c r="A891">
        <v>2022</v>
      </c>
      <c r="B891">
        <v>3</v>
      </c>
      <c r="C891">
        <v>11290685</v>
      </c>
      <c r="D891" t="s">
        <v>126</v>
      </c>
      <c r="E891" t="s">
        <v>137</v>
      </c>
      <c r="F891" s="3">
        <v>96376</v>
      </c>
      <c r="H891" s="11" t="str">
        <f t="shared" si="52"/>
        <v>중가</v>
      </c>
      <c r="I891">
        <v>3062571281</v>
      </c>
      <c r="J891">
        <v>1802206211</v>
      </c>
      <c r="K891">
        <v>3126155389</v>
      </c>
      <c r="L891">
        <v>77</v>
      </c>
      <c r="M891">
        <v>79</v>
      </c>
      <c r="N891">
        <v>78</v>
      </c>
      <c r="O891">
        <v>4.5854722937015211</v>
      </c>
      <c r="P891">
        <v>21.366015231871479</v>
      </c>
      <c r="Q891">
        <v>0.69934564774396957</v>
      </c>
      <c r="R891">
        <v>0.85670542278332307</v>
      </c>
      <c r="S891">
        <v>132.7586206896552</v>
      </c>
      <c r="T891">
        <f t="shared" si="53"/>
        <v>-22.006546939679158</v>
      </c>
      <c r="U891">
        <f t="shared" si="54"/>
        <v>4.252384618588656</v>
      </c>
      <c r="V891">
        <f t="shared" si="55"/>
        <v>36.981849741968816</v>
      </c>
    </row>
    <row r="892" spans="1:22" x14ac:dyDescent="0.3">
      <c r="A892">
        <v>2022</v>
      </c>
      <c r="B892">
        <v>3</v>
      </c>
      <c r="C892">
        <v>11290705</v>
      </c>
      <c r="D892" t="s">
        <v>126</v>
      </c>
      <c r="E892" t="s">
        <v>138</v>
      </c>
      <c r="F892" s="3">
        <v>103993</v>
      </c>
      <c r="H892" s="11" t="str">
        <f t="shared" si="52"/>
        <v>중가</v>
      </c>
      <c r="I892">
        <v>9263807710</v>
      </c>
      <c r="J892">
        <v>4791305276</v>
      </c>
      <c r="K892">
        <v>9251795675</v>
      </c>
      <c r="L892">
        <v>158</v>
      </c>
      <c r="M892">
        <v>161</v>
      </c>
      <c r="N892">
        <v>164</v>
      </c>
      <c r="O892">
        <v>6.2644915594840898</v>
      </c>
      <c r="P892">
        <v>29.719437373802901</v>
      </c>
      <c r="Q892">
        <v>0.93346221465016921</v>
      </c>
      <c r="R892">
        <v>0.97582051690364224</v>
      </c>
      <c r="S892">
        <v>108.2191780821918</v>
      </c>
      <c r="T892">
        <f t="shared" si="53"/>
        <v>-17.595747528301775</v>
      </c>
      <c r="U892">
        <f t="shared" si="54"/>
        <v>9.776158531791646</v>
      </c>
      <c r="V892">
        <f t="shared" si="55"/>
        <v>45.337278352295698</v>
      </c>
    </row>
    <row r="893" spans="1:22" x14ac:dyDescent="0.3">
      <c r="A893">
        <v>2022</v>
      </c>
      <c r="B893">
        <v>3</v>
      </c>
      <c r="C893">
        <v>11290715</v>
      </c>
      <c r="D893" t="s">
        <v>126</v>
      </c>
      <c r="E893" t="s">
        <v>139</v>
      </c>
      <c r="F893" s="3">
        <v>89408</v>
      </c>
      <c r="H893" s="11" t="str">
        <f t="shared" si="52"/>
        <v>저가</v>
      </c>
      <c r="I893">
        <v>2472585861</v>
      </c>
      <c r="J893">
        <v>1688775079</v>
      </c>
      <c r="K893">
        <v>2352198624</v>
      </c>
      <c r="L893">
        <v>91</v>
      </c>
      <c r="M893">
        <v>82</v>
      </c>
      <c r="N893">
        <v>89</v>
      </c>
      <c r="O893">
        <v>3.3766892843049341</v>
      </c>
      <c r="P893">
        <v>15.35210284785982</v>
      </c>
      <c r="Q893">
        <v>0.46412976585616711</v>
      </c>
      <c r="R893">
        <v>0.73703101323636844</v>
      </c>
      <c r="S893">
        <v>112.3456790123457</v>
      </c>
      <c r="T893">
        <f t="shared" si="53"/>
        <v>-18.337458257633312</v>
      </c>
      <c r="U893">
        <f t="shared" si="54"/>
        <v>2.3222201492871903</v>
      </c>
      <c r="V893">
        <f t="shared" si="55"/>
        <v>34.062224195584648</v>
      </c>
    </row>
    <row r="894" spans="1:22" x14ac:dyDescent="0.3">
      <c r="A894">
        <v>2022</v>
      </c>
      <c r="B894">
        <v>3</v>
      </c>
      <c r="C894">
        <v>11290725</v>
      </c>
      <c r="D894" t="s">
        <v>126</v>
      </c>
      <c r="E894" t="s">
        <v>140</v>
      </c>
      <c r="F894" s="3">
        <v>107776</v>
      </c>
      <c r="H894" s="11" t="str">
        <f t="shared" si="52"/>
        <v>중가</v>
      </c>
      <c r="I894">
        <v>5891782998</v>
      </c>
      <c r="J894">
        <v>2070420767</v>
      </c>
      <c r="K894">
        <v>6428564156</v>
      </c>
      <c r="L894">
        <v>137</v>
      </c>
      <c r="M894">
        <v>136</v>
      </c>
      <c r="N894">
        <v>140</v>
      </c>
      <c r="O894">
        <v>4.4336520307416007</v>
      </c>
      <c r="P894">
        <v>20.610682179982909</v>
      </c>
      <c r="Q894">
        <v>1.8456935381966251</v>
      </c>
      <c r="R894">
        <v>1.43995050735953</v>
      </c>
      <c r="S894">
        <v>100.7352941176471</v>
      </c>
      <c r="T894">
        <f t="shared" si="53"/>
        <v>-16.250569827501401</v>
      </c>
      <c r="U894">
        <f t="shared" si="54"/>
        <v>5.7181602432129397</v>
      </c>
      <c r="V894">
        <f t="shared" si="55"/>
        <v>39.199026582069408</v>
      </c>
    </row>
    <row r="895" spans="1:22" x14ac:dyDescent="0.3">
      <c r="A895">
        <v>2022</v>
      </c>
      <c r="B895">
        <v>3</v>
      </c>
      <c r="C895">
        <v>11290760</v>
      </c>
      <c r="D895" t="s">
        <v>126</v>
      </c>
      <c r="E895" t="s">
        <v>141</v>
      </c>
      <c r="F895" s="3">
        <v>81219</v>
      </c>
      <c r="H895" s="11" t="str">
        <f t="shared" si="52"/>
        <v>저가</v>
      </c>
      <c r="I895">
        <v>2320835881</v>
      </c>
      <c r="J895">
        <v>655810648</v>
      </c>
      <c r="K895">
        <v>2547851402</v>
      </c>
      <c r="L895">
        <v>71</v>
      </c>
      <c r="M895">
        <v>69</v>
      </c>
      <c r="N895">
        <v>71</v>
      </c>
      <c r="O895">
        <v>4.4718366816001121</v>
      </c>
      <c r="P895">
        <v>20.800657670118071</v>
      </c>
      <c r="Q895">
        <v>2.538881059765898</v>
      </c>
      <c r="R895">
        <v>1.792634206620491</v>
      </c>
      <c r="S895">
        <v>101.4285714285714</v>
      </c>
      <c r="T895">
        <f t="shared" si="53"/>
        <v>-16.375181751409411</v>
      </c>
      <c r="U895">
        <f t="shared" si="54"/>
        <v>5.8463011509603104</v>
      </c>
      <c r="V895">
        <f t="shared" si="55"/>
        <v>39.392856420793713</v>
      </c>
    </row>
    <row r="896" spans="1:22" x14ac:dyDescent="0.3">
      <c r="A896">
        <v>2022</v>
      </c>
      <c r="B896">
        <v>3</v>
      </c>
      <c r="C896">
        <v>11290770</v>
      </c>
      <c r="D896" t="s">
        <v>126</v>
      </c>
      <c r="E896" t="s">
        <v>142</v>
      </c>
      <c r="F896" s="3">
        <v>76362</v>
      </c>
      <c r="H896" s="11" t="str">
        <f t="shared" si="52"/>
        <v>저가</v>
      </c>
      <c r="I896">
        <v>2418422234</v>
      </c>
      <c r="J896">
        <v>9559208386</v>
      </c>
      <c r="K896">
        <v>2588838955</v>
      </c>
      <c r="L896">
        <v>83</v>
      </c>
      <c r="M896">
        <v>78</v>
      </c>
      <c r="N896">
        <v>82</v>
      </c>
      <c r="O896">
        <v>4.2396912479896098</v>
      </c>
      <c r="P896">
        <v>19.64569248014665</v>
      </c>
      <c r="Q896">
        <v>-0.74700601385132315</v>
      </c>
      <c r="R896">
        <v>0.1208227956857299</v>
      </c>
      <c r="S896">
        <v>123.8805970149254</v>
      </c>
      <c r="T896">
        <f t="shared" si="53"/>
        <v>-20.410782022558227</v>
      </c>
      <c r="U896">
        <f t="shared" si="54"/>
        <v>3.7237761924430037</v>
      </c>
      <c r="V896">
        <f t="shared" si="55"/>
        <v>36.182260541382547</v>
      </c>
    </row>
    <row r="897" spans="1:22" x14ac:dyDescent="0.3">
      <c r="A897">
        <v>2022</v>
      </c>
      <c r="B897">
        <v>3</v>
      </c>
      <c r="C897">
        <v>11290780</v>
      </c>
      <c r="D897" t="s">
        <v>126</v>
      </c>
      <c r="E897" t="s">
        <v>143</v>
      </c>
      <c r="F897" s="3">
        <v>115541</v>
      </c>
      <c r="H897" s="11" t="str">
        <f t="shared" si="52"/>
        <v>고가</v>
      </c>
      <c r="I897">
        <v>968547880</v>
      </c>
      <c r="J897">
        <v>864034567</v>
      </c>
      <c r="K897">
        <v>1069811682</v>
      </c>
      <c r="L897">
        <v>31</v>
      </c>
      <c r="M897">
        <v>30</v>
      </c>
      <c r="N897">
        <v>31</v>
      </c>
      <c r="O897">
        <v>3.004559228133544</v>
      </c>
      <c r="P897">
        <v>13.50068904085302</v>
      </c>
      <c r="Q897">
        <v>0.12095964327316081</v>
      </c>
      <c r="R897">
        <v>0.56243106078134264</v>
      </c>
      <c r="S897">
        <v>47.692307692307693</v>
      </c>
      <c r="T897">
        <f t="shared" si="53"/>
        <v>-6.7164505304547477</v>
      </c>
      <c r="U897">
        <f t="shared" si="54"/>
        <v>4.8478955734463538</v>
      </c>
      <c r="V897">
        <f t="shared" si="55"/>
        <v>37.882637744549442</v>
      </c>
    </row>
    <row r="898" spans="1:22" x14ac:dyDescent="0.3">
      <c r="A898">
        <v>2022</v>
      </c>
      <c r="B898">
        <v>3</v>
      </c>
      <c r="C898">
        <v>11290810</v>
      </c>
      <c r="D898" t="s">
        <v>126</v>
      </c>
      <c r="E898" t="s">
        <v>144</v>
      </c>
      <c r="F898" s="3">
        <v>82884</v>
      </c>
      <c r="H898" s="11" t="str">
        <f t="shared" si="52"/>
        <v>저가</v>
      </c>
      <c r="I898">
        <v>13907821559</v>
      </c>
      <c r="J898">
        <v>5323970599</v>
      </c>
      <c r="K898">
        <v>13759714408</v>
      </c>
      <c r="L898">
        <v>189</v>
      </c>
      <c r="M898">
        <v>187</v>
      </c>
      <c r="N898">
        <v>190</v>
      </c>
      <c r="O898">
        <v>9.8647048157031314</v>
      </c>
      <c r="P898">
        <v>47.631144370302458</v>
      </c>
      <c r="Q898">
        <v>1.612302472446467</v>
      </c>
      <c r="R898">
        <v>1.3212045376443231</v>
      </c>
      <c r="S898">
        <v>109.2485549132948</v>
      </c>
      <c r="T898">
        <f t="shared" si="53"/>
        <v>-17.780771075630991</v>
      </c>
      <c r="U898">
        <f t="shared" si="54"/>
        <v>18.745581769990796</v>
      </c>
      <c r="V898">
        <f t="shared" si="55"/>
        <v>58.904701045583266</v>
      </c>
    </row>
    <row r="899" spans="1:22" x14ac:dyDescent="0.3">
      <c r="A899">
        <v>2022</v>
      </c>
      <c r="B899">
        <v>3</v>
      </c>
      <c r="C899">
        <v>11305534</v>
      </c>
      <c r="D899" t="s">
        <v>146</v>
      </c>
      <c r="E899" t="s">
        <v>145</v>
      </c>
      <c r="F899" s="3">
        <v>109027</v>
      </c>
      <c r="H899" s="11" t="str">
        <f t="shared" ref="H899:H962" si="56">IF(F899 &lt; $G$2, "최저가",
 IF(F899 &lt; $G$3, "저가",
 IF(F899 &lt; $G$4, "중가",
 IF(F899 &lt; $G$5, "고가",
 "최고가"))))</f>
        <v>중가</v>
      </c>
      <c r="I899">
        <v>1587508607</v>
      </c>
      <c r="J899">
        <v>10173365733</v>
      </c>
      <c r="K899">
        <v>1645258111</v>
      </c>
      <c r="L899">
        <v>53</v>
      </c>
      <c r="M899">
        <v>54</v>
      </c>
      <c r="N899">
        <v>54</v>
      </c>
      <c r="O899">
        <v>3.0525560523647721</v>
      </c>
      <c r="P899">
        <v>13.73948185428072</v>
      </c>
      <c r="Q899">
        <v>-0.84395443468128784</v>
      </c>
      <c r="R899">
        <v>7.1496853380227182E-2</v>
      </c>
      <c r="S899">
        <v>58.241758241758241</v>
      </c>
      <c r="T899">
        <f t="shared" ref="T899:T962" si="57">1-((S899-4.761905)/(561.111-4.761905))*100</f>
        <v>-8.6126431627894071</v>
      </c>
      <c r="U899">
        <f t="shared" ref="U899:U962" si="58">(P899*0.5 + R899*0.2 +T899*0.3)</f>
        <v>4.3002473489795836</v>
      </c>
      <c r="V899">
        <f t="shared" ref="V899:V962" si="59" xml:space="preserve"> (U899 - MIN($U$2:$U$4657)) / (MAX($U$2:$U$4657) - MIN($U$2:$U$4657)) * 100</f>
        <v>37.054248365294221</v>
      </c>
    </row>
    <row r="900" spans="1:22" x14ac:dyDescent="0.3">
      <c r="A900">
        <v>2022</v>
      </c>
      <c r="B900">
        <v>3</v>
      </c>
      <c r="C900">
        <v>11305535</v>
      </c>
      <c r="D900" t="s">
        <v>146</v>
      </c>
      <c r="E900" t="s">
        <v>147</v>
      </c>
      <c r="F900" s="3">
        <v>95094</v>
      </c>
      <c r="H900" s="11" t="str">
        <f t="shared" si="56"/>
        <v>저가</v>
      </c>
      <c r="I900">
        <v>6762848833</v>
      </c>
      <c r="J900">
        <v>5205057620</v>
      </c>
      <c r="K900">
        <v>6838860855</v>
      </c>
      <c r="L900">
        <v>168</v>
      </c>
      <c r="M900">
        <v>162</v>
      </c>
      <c r="N900">
        <v>167</v>
      </c>
      <c r="O900">
        <v>4.7035392555881499</v>
      </c>
      <c r="P900">
        <v>21.953419553997978</v>
      </c>
      <c r="Q900">
        <v>0.29928414375554979</v>
      </c>
      <c r="R900">
        <v>0.65315996535915966</v>
      </c>
      <c r="S900">
        <v>180.64516129032259</v>
      </c>
      <c r="T900">
        <f t="shared" si="57"/>
        <v>-30.613829854494966</v>
      </c>
      <c r="U900">
        <f t="shared" si="58"/>
        <v>1.9231928137223324</v>
      </c>
      <c r="V900">
        <f t="shared" si="59"/>
        <v>33.458643298127555</v>
      </c>
    </row>
    <row r="901" spans="1:22" x14ac:dyDescent="0.3">
      <c r="A901">
        <v>2022</v>
      </c>
      <c r="B901">
        <v>3</v>
      </c>
      <c r="C901">
        <v>11305545</v>
      </c>
      <c r="D901" t="s">
        <v>146</v>
      </c>
      <c r="E901" t="s">
        <v>148</v>
      </c>
      <c r="F901" s="3">
        <v>100198</v>
      </c>
      <c r="H901" s="11" t="str">
        <f t="shared" si="56"/>
        <v>중가</v>
      </c>
      <c r="I901">
        <v>15891188097</v>
      </c>
      <c r="J901">
        <v>1982448132</v>
      </c>
      <c r="K901">
        <v>15472397808</v>
      </c>
      <c r="L901">
        <v>234</v>
      </c>
      <c r="M901">
        <v>240</v>
      </c>
      <c r="N901">
        <v>239</v>
      </c>
      <c r="O901">
        <v>7.5307624507463826</v>
      </c>
      <c r="P901">
        <v>36.019362286113868</v>
      </c>
      <c r="Q901">
        <v>7.0159414213617364</v>
      </c>
      <c r="R901">
        <v>4.0704972105124959</v>
      </c>
      <c r="S901">
        <v>231.68316831683171</v>
      </c>
      <c r="T901">
        <f t="shared" si="57"/>
        <v>-39.787567618283212</v>
      </c>
      <c r="U901">
        <f t="shared" si="58"/>
        <v>6.887510299674469</v>
      </c>
      <c r="V901">
        <f t="shared" si="59"/>
        <v>40.967821082128985</v>
      </c>
    </row>
    <row r="902" spans="1:22" x14ac:dyDescent="0.3">
      <c r="A902">
        <v>2022</v>
      </c>
      <c r="B902">
        <v>3</v>
      </c>
      <c r="C902">
        <v>11305555</v>
      </c>
      <c r="D902" t="s">
        <v>146</v>
      </c>
      <c r="E902" t="s">
        <v>149</v>
      </c>
      <c r="F902" s="3">
        <v>81598</v>
      </c>
      <c r="H902" s="11" t="str">
        <f t="shared" si="56"/>
        <v>저가</v>
      </c>
      <c r="I902">
        <v>6504744705</v>
      </c>
      <c r="J902">
        <v>5976161713</v>
      </c>
      <c r="K902">
        <v>6652376235</v>
      </c>
      <c r="L902">
        <v>202</v>
      </c>
      <c r="M902">
        <v>218</v>
      </c>
      <c r="N902">
        <v>212</v>
      </c>
      <c r="O902">
        <v>4.3848714239178026</v>
      </c>
      <c r="P902">
        <v>20.36798990750988</v>
      </c>
      <c r="Q902">
        <v>8.8448575755600542E-2</v>
      </c>
      <c r="R902">
        <v>0.54588990387612535</v>
      </c>
      <c r="S902">
        <v>224.4444444444444</v>
      </c>
      <c r="T902">
        <f t="shared" si="57"/>
        <v>-38.486455791654407</v>
      </c>
      <c r="U902">
        <f t="shared" si="58"/>
        <v>-1.2527638029661556</v>
      </c>
      <c r="V902">
        <f t="shared" si="59"/>
        <v>28.654594617422475</v>
      </c>
    </row>
    <row r="903" spans="1:22" x14ac:dyDescent="0.3">
      <c r="A903">
        <v>2022</v>
      </c>
      <c r="B903">
        <v>3</v>
      </c>
      <c r="C903">
        <v>11305575</v>
      </c>
      <c r="D903" t="s">
        <v>146</v>
      </c>
      <c r="E903" t="s">
        <v>150</v>
      </c>
      <c r="F903" s="3">
        <v>147112</v>
      </c>
      <c r="H903" s="11" t="str">
        <f t="shared" si="56"/>
        <v>최고가</v>
      </c>
      <c r="I903">
        <v>2225764887</v>
      </c>
      <c r="J903">
        <v>849335581</v>
      </c>
      <c r="K903">
        <v>2022656297</v>
      </c>
      <c r="L903">
        <v>55</v>
      </c>
      <c r="M903">
        <v>57</v>
      </c>
      <c r="N903">
        <v>54</v>
      </c>
      <c r="O903">
        <v>3.0565111759830068</v>
      </c>
      <c r="P903">
        <v>13.75915930401578</v>
      </c>
      <c r="Q903">
        <v>1.620595365119879</v>
      </c>
      <c r="R903">
        <v>1.325423840465892</v>
      </c>
      <c r="S903">
        <v>88.709677419354833</v>
      </c>
      <c r="T903">
        <f t="shared" si="57"/>
        <v>-14.089046279360771</v>
      </c>
      <c r="U903">
        <f t="shared" si="58"/>
        <v>2.9179505362928371</v>
      </c>
      <c r="V903">
        <f t="shared" si="59"/>
        <v>34.963344117913579</v>
      </c>
    </row>
    <row r="904" spans="1:22" x14ac:dyDescent="0.3">
      <c r="A904">
        <v>2022</v>
      </c>
      <c r="B904">
        <v>3</v>
      </c>
      <c r="C904">
        <v>11305595</v>
      </c>
      <c r="D904" t="s">
        <v>146</v>
      </c>
      <c r="E904" t="s">
        <v>151</v>
      </c>
      <c r="F904" s="3">
        <v>92729</v>
      </c>
      <c r="H904" s="11" t="str">
        <f t="shared" si="56"/>
        <v>저가</v>
      </c>
      <c r="I904">
        <v>7439904799</v>
      </c>
      <c r="J904">
        <v>1619037672</v>
      </c>
      <c r="K904">
        <v>7873689736</v>
      </c>
      <c r="L904">
        <v>152</v>
      </c>
      <c r="M904">
        <v>161</v>
      </c>
      <c r="N904">
        <v>155</v>
      </c>
      <c r="O904">
        <v>5.8649687798356522</v>
      </c>
      <c r="P904">
        <v>27.73173985196075</v>
      </c>
      <c r="Q904">
        <v>3.5952635492474201</v>
      </c>
      <c r="R904">
        <v>2.330106207532173</v>
      </c>
      <c r="S904">
        <v>230.30303030303031</v>
      </c>
      <c r="T904">
        <f t="shared" si="57"/>
        <v>-39.539497112515349</v>
      </c>
      <c r="U904">
        <f t="shared" si="58"/>
        <v>2.470042033732204</v>
      </c>
      <c r="V904">
        <f t="shared" si="59"/>
        <v>34.285824078912988</v>
      </c>
    </row>
    <row r="905" spans="1:22" x14ac:dyDescent="0.3">
      <c r="A905">
        <v>2022</v>
      </c>
      <c r="B905">
        <v>3</v>
      </c>
      <c r="C905">
        <v>11305603</v>
      </c>
      <c r="D905" t="s">
        <v>146</v>
      </c>
      <c r="E905" t="s">
        <v>152</v>
      </c>
      <c r="F905" s="3">
        <v>71940</v>
      </c>
      <c r="H905" s="11" t="str">
        <f t="shared" si="56"/>
        <v>저가</v>
      </c>
      <c r="I905">
        <v>1056150121</v>
      </c>
      <c r="J905">
        <v>3904800291</v>
      </c>
      <c r="K905">
        <v>1218573982</v>
      </c>
      <c r="L905">
        <v>28</v>
      </c>
      <c r="M905">
        <v>29</v>
      </c>
      <c r="N905">
        <v>29</v>
      </c>
      <c r="O905">
        <v>5.8257880299279377</v>
      </c>
      <c r="P905">
        <v>27.536808590309001</v>
      </c>
      <c r="Q905">
        <v>-0.72952518892341989</v>
      </c>
      <c r="R905">
        <v>0.12971678441153539</v>
      </c>
      <c r="S905">
        <v>29.473684210526319</v>
      </c>
      <c r="T905">
        <f t="shared" si="57"/>
        <v>-3.4417757542189085</v>
      </c>
      <c r="U905">
        <f t="shared" si="58"/>
        <v>12.761814925771134</v>
      </c>
      <c r="V905">
        <f t="shared" si="59"/>
        <v>49.853473121823534</v>
      </c>
    </row>
    <row r="906" spans="1:22" x14ac:dyDescent="0.3">
      <c r="A906">
        <v>2022</v>
      </c>
      <c r="B906">
        <v>3</v>
      </c>
      <c r="C906">
        <v>11305608</v>
      </c>
      <c r="D906" t="s">
        <v>146</v>
      </c>
      <c r="E906" t="s">
        <v>153</v>
      </c>
      <c r="F906" s="3">
        <v>95754</v>
      </c>
      <c r="H906" s="11" t="str">
        <f t="shared" si="56"/>
        <v>중가</v>
      </c>
      <c r="I906">
        <v>2086676064</v>
      </c>
      <c r="J906">
        <v>3649568616</v>
      </c>
      <c r="K906">
        <v>2133226630</v>
      </c>
      <c r="L906">
        <v>38</v>
      </c>
      <c r="M906">
        <v>40</v>
      </c>
      <c r="N906">
        <v>39</v>
      </c>
      <c r="O906">
        <v>6.3719447751529961</v>
      </c>
      <c r="P906">
        <v>30.254036403893259</v>
      </c>
      <c r="Q906">
        <v>-0.42824035288668211</v>
      </c>
      <c r="R906">
        <v>0.2830061140638005</v>
      </c>
      <c r="S906">
        <v>34.54545454545454</v>
      </c>
      <c r="T906">
        <f t="shared" si="57"/>
        <v>-4.3533922878861766</v>
      </c>
      <c r="U906">
        <f t="shared" si="58"/>
        <v>13.877601738393537</v>
      </c>
      <c r="V906">
        <f t="shared" si="59"/>
        <v>51.541246228345329</v>
      </c>
    </row>
    <row r="907" spans="1:22" x14ac:dyDescent="0.3">
      <c r="A907">
        <v>2022</v>
      </c>
      <c r="B907">
        <v>3</v>
      </c>
      <c r="C907">
        <v>11305615</v>
      </c>
      <c r="D907" t="s">
        <v>146</v>
      </c>
      <c r="E907" t="s">
        <v>154</v>
      </c>
      <c r="F907" s="3">
        <v>62159</v>
      </c>
      <c r="H907" s="11" t="str">
        <f t="shared" si="56"/>
        <v>저가</v>
      </c>
      <c r="I907">
        <v>4933763659</v>
      </c>
      <c r="J907">
        <v>14680152692</v>
      </c>
      <c r="K907">
        <v>4714453163</v>
      </c>
      <c r="L907">
        <v>132</v>
      </c>
      <c r="M907">
        <v>124</v>
      </c>
      <c r="N907">
        <v>131</v>
      </c>
      <c r="O907">
        <v>6.6812524541304761</v>
      </c>
      <c r="P907">
        <v>31.792897611084729</v>
      </c>
      <c r="Q907">
        <v>-0.66391605301975698</v>
      </c>
      <c r="R907">
        <v>0.16309775570114421</v>
      </c>
      <c r="S907">
        <v>79.041916167664681</v>
      </c>
      <c r="T907">
        <f t="shared" si="57"/>
        <v>-12.351331355659827</v>
      </c>
      <c r="U907">
        <f t="shared" si="58"/>
        <v>12.223668949984646</v>
      </c>
      <c r="V907">
        <f t="shared" si="59"/>
        <v>49.039457133248902</v>
      </c>
    </row>
    <row r="908" spans="1:22" x14ac:dyDescent="0.3">
      <c r="A908">
        <v>2022</v>
      </c>
      <c r="B908">
        <v>3</v>
      </c>
      <c r="C908">
        <v>11305625</v>
      </c>
      <c r="D908" t="s">
        <v>146</v>
      </c>
      <c r="E908" t="s">
        <v>155</v>
      </c>
      <c r="F908" s="3">
        <v>85122</v>
      </c>
      <c r="H908" s="11" t="str">
        <f t="shared" si="56"/>
        <v>저가</v>
      </c>
      <c r="I908">
        <v>5317894310</v>
      </c>
      <c r="J908">
        <v>12556263798</v>
      </c>
      <c r="K908">
        <v>5217896527</v>
      </c>
      <c r="L908">
        <v>86</v>
      </c>
      <c r="M908">
        <v>90</v>
      </c>
      <c r="N908">
        <v>88</v>
      </c>
      <c r="O908">
        <v>8.0715496384062106</v>
      </c>
      <c r="P908">
        <v>38.709875587261088</v>
      </c>
      <c r="Q908">
        <v>-0.57647478616632353</v>
      </c>
      <c r="R908">
        <v>0.2075865967468091</v>
      </c>
      <c r="S908">
        <v>150.87719298245619</v>
      </c>
      <c r="T908">
        <f t="shared" si="57"/>
        <v>-25.263238189046785</v>
      </c>
      <c r="U908">
        <f t="shared" si="58"/>
        <v>11.817483656265869</v>
      </c>
      <c r="V908">
        <f t="shared" si="59"/>
        <v>48.425048890340939</v>
      </c>
    </row>
    <row r="909" spans="1:22" x14ac:dyDescent="0.3">
      <c r="A909">
        <v>2022</v>
      </c>
      <c r="B909">
        <v>3</v>
      </c>
      <c r="C909">
        <v>11305635</v>
      </c>
      <c r="D909" t="s">
        <v>146</v>
      </c>
      <c r="E909" t="s">
        <v>156</v>
      </c>
      <c r="F909" s="3">
        <v>99269</v>
      </c>
      <c r="H909" s="11" t="str">
        <f t="shared" si="56"/>
        <v>중가</v>
      </c>
      <c r="I909">
        <v>22799748058</v>
      </c>
      <c r="J909">
        <v>2894972713</v>
      </c>
      <c r="K909">
        <v>22846658314</v>
      </c>
      <c r="L909">
        <v>367</v>
      </c>
      <c r="M909">
        <v>349</v>
      </c>
      <c r="N909">
        <v>371</v>
      </c>
      <c r="O909">
        <v>6.9535699417174914</v>
      </c>
      <c r="P909">
        <v>33.147725978336517</v>
      </c>
      <c r="Q909">
        <v>6.8756348740755806</v>
      </c>
      <c r="R909">
        <v>3.999111285942778</v>
      </c>
      <c r="S909">
        <v>509.72222222222217</v>
      </c>
      <c r="T909">
        <f t="shared" si="57"/>
        <v>-89.763213557887084</v>
      </c>
      <c r="U909">
        <f t="shared" si="58"/>
        <v>-9.5552788210093098</v>
      </c>
      <c r="V909">
        <f t="shared" si="59"/>
        <v>16.095957604127111</v>
      </c>
    </row>
    <row r="910" spans="1:22" x14ac:dyDescent="0.3">
      <c r="A910">
        <v>2022</v>
      </c>
      <c r="B910">
        <v>3</v>
      </c>
      <c r="C910">
        <v>11305645</v>
      </c>
      <c r="D910" t="s">
        <v>146</v>
      </c>
      <c r="E910" t="s">
        <v>157</v>
      </c>
      <c r="F910" s="3">
        <v>68819</v>
      </c>
      <c r="H910" s="11" t="str">
        <f t="shared" si="56"/>
        <v>저가</v>
      </c>
      <c r="I910">
        <v>15096151793</v>
      </c>
      <c r="J910">
        <v>2518589694</v>
      </c>
      <c r="K910">
        <v>14569756497</v>
      </c>
      <c r="L910">
        <v>176</v>
      </c>
      <c r="M910">
        <v>182</v>
      </c>
      <c r="N910">
        <v>178</v>
      </c>
      <c r="O910">
        <v>13.848499483016569</v>
      </c>
      <c r="P910">
        <v>67.451237719459968</v>
      </c>
      <c r="Q910">
        <v>4.9938908782813431</v>
      </c>
      <c r="R910">
        <v>3.0417073903902629</v>
      </c>
      <c r="S910">
        <v>17.120622568093381</v>
      </c>
      <c r="T910">
        <f t="shared" si="57"/>
        <v>-1.2213961843675474</v>
      </c>
      <c r="U910">
        <f t="shared" si="58"/>
        <v>33.967541482497772</v>
      </c>
      <c r="V910">
        <f t="shared" si="59"/>
        <v>81.929900788665165</v>
      </c>
    </row>
    <row r="911" spans="1:22" x14ac:dyDescent="0.3">
      <c r="A911">
        <v>2022</v>
      </c>
      <c r="B911">
        <v>3</v>
      </c>
      <c r="C911">
        <v>11305660</v>
      </c>
      <c r="D911" t="s">
        <v>146</v>
      </c>
      <c r="E911" t="s">
        <v>158</v>
      </c>
      <c r="F911" s="3">
        <v>69057</v>
      </c>
      <c r="H911" s="11" t="str">
        <f t="shared" si="56"/>
        <v>저가</v>
      </c>
      <c r="I911">
        <v>3167497350</v>
      </c>
      <c r="J911">
        <v>2060558443</v>
      </c>
      <c r="K911">
        <v>3873098549</v>
      </c>
      <c r="L911">
        <v>103</v>
      </c>
      <c r="M911">
        <v>105</v>
      </c>
      <c r="N911">
        <v>111</v>
      </c>
      <c r="O911">
        <v>4.9479900591477053</v>
      </c>
      <c r="P911">
        <v>23.16960616762541</v>
      </c>
      <c r="Q911">
        <v>0.53720335414917419</v>
      </c>
      <c r="R911">
        <v>0.77420978901569382</v>
      </c>
      <c r="S911">
        <v>31.402439024390251</v>
      </c>
      <c r="T911">
        <f t="shared" si="57"/>
        <v>-3.7884564320878873</v>
      </c>
      <c r="U911">
        <f t="shared" si="58"/>
        <v>10.603108111989478</v>
      </c>
      <c r="V911">
        <f t="shared" si="59"/>
        <v>46.588147466465557</v>
      </c>
    </row>
    <row r="912" spans="1:22" x14ac:dyDescent="0.3">
      <c r="A912">
        <v>2022</v>
      </c>
      <c r="B912">
        <v>3</v>
      </c>
      <c r="C912">
        <v>11320511</v>
      </c>
      <c r="D912" t="s">
        <v>160</v>
      </c>
      <c r="E912" t="s">
        <v>159</v>
      </c>
      <c r="F912" s="3">
        <v>119836</v>
      </c>
      <c r="H912" s="11" t="str">
        <f t="shared" si="56"/>
        <v>고가</v>
      </c>
      <c r="I912">
        <v>3322394777</v>
      </c>
      <c r="J912">
        <v>2848261265</v>
      </c>
      <c r="K912">
        <v>3154079328</v>
      </c>
      <c r="L912">
        <v>68</v>
      </c>
      <c r="M912">
        <v>68</v>
      </c>
      <c r="N912">
        <v>68</v>
      </c>
      <c r="O912">
        <v>4.5301492336367328</v>
      </c>
      <c r="P912">
        <v>21.09077308050211</v>
      </c>
      <c r="Q912">
        <v>0.16646419267299911</v>
      </c>
      <c r="R912">
        <v>0.58558311172883559</v>
      </c>
      <c r="S912">
        <v>77.272727272727266</v>
      </c>
      <c r="T912">
        <f t="shared" si="57"/>
        <v>-12.03333157623403</v>
      </c>
      <c r="U912">
        <f t="shared" si="58"/>
        <v>7.0525036897266133</v>
      </c>
      <c r="V912">
        <f t="shared" si="59"/>
        <v>41.217395107680865</v>
      </c>
    </row>
    <row r="913" spans="1:22" x14ac:dyDescent="0.3">
      <c r="A913">
        <v>2022</v>
      </c>
      <c r="B913">
        <v>3</v>
      </c>
      <c r="C913">
        <v>11320512</v>
      </c>
      <c r="D913" t="s">
        <v>160</v>
      </c>
      <c r="E913" t="s">
        <v>161</v>
      </c>
      <c r="F913" s="3">
        <v>74578</v>
      </c>
      <c r="H913" s="11" t="str">
        <f t="shared" si="56"/>
        <v>저가</v>
      </c>
      <c r="I913">
        <v>2444590459</v>
      </c>
      <c r="J913">
        <v>4132581722</v>
      </c>
      <c r="K913">
        <v>2973424854</v>
      </c>
      <c r="L913">
        <v>76</v>
      </c>
      <c r="M913">
        <v>79</v>
      </c>
      <c r="N913">
        <v>77</v>
      </c>
      <c r="O913">
        <v>4.7922479274809264</v>
      </c>
      <c r="P913">
        <v>22.394761115153361</v>
      </c>
      <c r="Q913">
        <v>-0.40845925780823561</v>
      </c>
      <c r="R913">
        <v>0.29307044668754068</v>
      </c>
      <c r="S913">
        <v>72.38095238095238</v>
      </c>
      <c r="T913">
        <f t="shared" si="57"/>
        <v>-11.154068010293496</v>
      </c>
      <c r="U913">
        <f t="shared" si="58"/>
        <v>7.9097742438261402</v>
      </c>
      <c r="V913">
        <f t="shared" si="59"/>
        <v>42.514128650194834</v>
      </c>
    </row>
    <row r="914" spans="1:22" x14ac:dyDescent="0.3">
      <c r="A914">
        <v>2022</v>
      </c>
      <c r="B914">
        <v>3</v>
      </c>
      <c r="C914">
        <v>11320513</v>
      </c>
      <c r="D914" t="s">
        <v>160</v>
      </c>
      <c r="E914" t="s">
        <v>162</v>
      </c>
      <c r="F914" s="3">
        <v>71214</v>
      </c>
      <c r="H914" s="11" t="str">
        <f t="shared" si="56"/>
        <v>저가</v>
      </c>
      <c r="I914">
        <v>3619788724</v>
      </c>
      <c r="J914">
        <v>4395239548</v>
      </c>
      <c r="K914">
        <v>3882728887</v>
      </c>
      <c r="L914">
        <v>83</v>
      </c>
      <c r="M914">
        <v>80</v>
      </c>
      <c r="N914">
        <v>84</v>
      </c>
      <c r="O914">
        <v>6.8045160185964368</v>
      </c>
      <c r="P914">
        <v>32.40615596355719</v>
      </c>
      <c r="Q914">
        <v>-0.17642970662494589</v>
      </c>
      <c r="R914">
        <v>0.41112369765190521</v>
      </c>
      <c r="S914">
        <v>123.8805970149254</v>
      </c>
      <c r="T914">
        <f t="shared" si="57"/>
        <v>-20.410782022558227</v>
      </c>
      <c r="U914">
        <f t="shared" si="58"/>
        <v>10.162068114541508</v>
      </c>
      <c r="V914">
        <f t="shared" si="59"/>
        <v>45.921016937432292</v>
      </c>
    </row>
    <row r="915" spans="1:22" x14ac:dyDescent="0.3">
      <c r="A915">
        <v>2022</v>
      </c>
      <c r="B915">
        <v>3</v>
      </c>
      <c r="C915">
        <v>11320514</v>
      </c>
      <c r="D915" t="s">
        <v>160</v>
      </c>
      <c r="E915" t="s">
        <v>163</v>
      </c>
      <c r="F915" s="3">
        <v>132112</v>
      </c>
      <c r="H915" s="11" t="str">
        <f t="shared" si="56"/>
        <v>고가</v>
      </c>
      <c r="I915">
        <v>5674970734</v>
      </c>
      <c r="J915">
        <v>8371027185</v>
      </c>
      <c r="K915">
        <v>5639425051</v>
      </c>
      <c r="L915">
        <v>90</v>
      </c>
      <c r="M915">
        <v>93</v>
      </c>
      <c r="N915">
        <v>95</v>
      </c>
      <c r="O915">
        <v>5.303179657140892</v>
      </c>
      <c r="P915">
        <v>24.936738155284349</v>
      </c>
      <c r="Q915">
        <v>-0.32206996721155667</v>
      </c>
      <c r="R915">
        <v>0.33702405755923059</v>
      </c>
      <c r="S915">
        <v>94.736842105263165</v>
      </c>
      <c r="T915">
        <f t="shared" si="57"/>
        <v>-15.172388508201522</v>
      </c>
      <c r="U915">
        <f t="shared" si="58"/>
        <v>7.9840573366935645</v>
      </c>
      <c r="V915">
        <f t="shared" si="59"/>
        <v>42.62649151825584</v>
      </c>
    </row>
    <row r="916" spans="1:22" x14ac:dyDescent="0.3">
      <c r="A916">
        <v>2022</v>
      </c>
      <c r="B916">
        <v>3</v>
      </c>
      <c r="C916">
        <v>11320515</v>
      </c>
      <c r="D916" t="s">
        <v>160</v>
      </c>
      <c r="E916" t="s">
        <v>164</v>
      </c>
      <c r="F916" s="3">
        <v>111003</v>
      </c>
      <c r="H916" s="11" t="str">
        <f t="shared" si="56"/>
        <v>중가</v>
      </c>
      <c r="I916">
        <v>6471244254</v>
      </c>
      <c r="J916">
        <v>2618680627</v>
      </c>
      <c r="K916">
        <v>6653432153</v>
      </c>
      <c r="L916">
        <v>111</v>
      </c>
      <c r="M916">
        <v>114</v>
      </c>
      <c r="N916">
        <v>110</v>
      </c>
      <c r="O916">
        <v>5.8356278442708538</v>
      </c>
      <c r="P916">
        <v>27.585763432388379</v>
      </c>
      <c r="Q916">
        <v>1.471184988073003</v>
      </c>
      <c r="R916">
        <v>1.2494060201139401</v>
      </c>
      <c r="S916">
        <v>158.57142857142861</v>
      </c>
      <c r="T916">
        <f t="shared" si="57"/>
        <v>-26.646225176555483</v>
      </c>
      <c r="U916">
        <f t="shared" si="58"/>
        <v>6.0488953672503332</v>
      </c>
      <c r="V916">
        <f t="shared" si="59"/>
        <v>39.699306600992138</v>
      </c>
    </row>
    <row r="917" spans="1:22" x14ac:dyDescent="0.3">
      <c r="A917">
        <v>2022</v>
      </c>
      <c r="B917">
        <v>3</v>
      </c>
      <c r="C917">
        <v>11320521</v>
      </c>
      <c r="D917" t="s">
        <v>160</v>
      </c>
      <c r="E917" t="s">
        <v>165</v>
      </c>
      <c r="F917" s="3">
        <v>98600</v>
      </c>
      <c r="H917" s="11" t="str">
        <f t="shared" si="56"/>
        <v>중가</v>
      </c>
      <c r="I917">
        <v>9703448011</v>
      </c>
      <c r="J917">
        <v>654841566</v>
      </c>
      <c r="K917">
        <v>10768318161</v>
      </c>
      <c r="L917">
        <v>220</v>
      </c>
      <c r="M917">
        <v>227</v>
      </c>
      <c r="N917">
        <v>228</v>
      </c>
      <c r="O917">
        <v>4.9703157390333352</v>
      </c>
      <c r="P917">
        <v>23.280680431328609</v>
      </c>
      <c r="Q917">
        <v>13.818008683034639</v>
      </c>
      <c r="R917">
        <v>7.5312898096604846</v>
      </c>
      <c r="S917">
        <v>25.22935779816514</v>
      </c>
      <c r="T917">
        <f t="shared" si="57"/>
        <v>-2.6788866886114269</v>
      </c>
      <c r="U917">
        <f t="shared" si="58"/>
        <v>12.342932171012972</v>
      </c>
      <c r="V917">
        <f t="shared" si="59"/>
        <v>49.219858312732001</v>
      </c>
    </row>
    <row r="918" spans="1:22" x14ac:dyDescent="0.3">
      <c r="A918">
        <v>2022</v>
      </c>
      <c r="B918">
        <v>3</v>
      </c>
      <c r="C918">
        <v>11320522</v>
      </c>
      <c r="D918" t="s">
        <v>160</v>
      </c>
      <c r="E918" t="s">
        <v>166</v>
      </c>
      <c r="F918" s="3">
        <v>85146</v>
      </c>
      <c r="H918" s="11" t="str">
        <f t="shared" si="56"/>
        <v>저가</v>
      </c>
      <c r="I918">
        <v>3166141184</v>
      </c>
      <c r="J918">
        <v>4337324803</v>
      </c>
      <c r="K918">
        <v>3158824101</v>
      </c>
      <c r="L918">
        <v>81</v>
      </c>
      <c r="M918">
        <v>93</v>
      </c>
      <c r="N918">
        <v>85</v>
      </c>
      <c r="O918">
        <v>5.1008023819781574</v>
      </c>
      <c r="P918">
        <v>23.929874895391858</v>
      </c>
      <c r="Q918">
        <v>-0.27002442108783892</v>
      </c>
      <c r="R918">
        <v>0.36350407222454861</v>
      </c>
      <c r="S918">
        <v>97.590361445783131</v>
      </c>
      <c r="T918">
        <f t="shared" si="57"/>
        <v>-15.685289376768576</v>
      </c>
      <c r="U918">
        <f t="shared" si="58"/>
        <v>7.3320514491102653</v>
      </c>
      <c r="V918">
        <f t="shared" si="59"/>
        <v>41.640247560262971</v>
      </c>
    </row>
    <row r="919" spans="1:22" x14ac:dyDescent="0.3">
      <c r="A919">
        <v>2022</v>
      </c>
      <c r="B919">
        <v>3</v>
      </c>
      <c r="C919">
        <v>11320660</v>
      </c>
      <c r="D919" t="s">
        <v>160</v>
      </c>
      <c r="E919" t="s">
        <v>167</v>
      </c>
      <c r="F919" s="3">
        <v>68513</v>
      </c>
      <c r="H919" s="11" t="str">
        <f t="shared" si="56"/>
        <v>저가</v>
      </c>
      <c r="I919">
        <v>732165009</v>
      </c>
      <c r="J919">
        <v>3756587144</v>
      </c>
      <c r="K919">
        <v>878898779</v>
      </c>
      <c r="L919">
        <v>49</v>
      </c>
      <c r="M919">
        <v>49</v>
      </c>
      <c r="N919">
        <v>50</v>
      </c>
      <c r="O919">
        <v>2.4232453923288402</v>
      </c>
      <c r="P919">
        <v>10.60854839280702</v>
      </c>
      <c r="Q919">
        <v>-0.80509835631807192</v>
      </c>
      <c r="R919">
        <v>9.1266259247328202E-2</v>
      </c>
      <c r="S919">
        <v>39.516129032258057</v>
      </c>
      <c r="T919">
        <f t="shared" si="57"/>
        <v>-5.2468375242451062</v>
      </c>
      <c r="U919">
        <f t="shared" si="58"/>
        <v>3.7484761909794431</v>
      </c>
      <c r="V919">
        <f t="shared" si="59"/>
        <v>36.219622511240345</v>
      </c>
    </row>
    <row r="920" spans="1:22" x14ac:dyDescent="0.3">
      <c r="A920">
        <v>2022</v>
      </c>
      <c r="B920">
        <v>3</v>
      </c>
      <c r="C920">
        <v>11320670</v>
      </c>
      <c r="D920" t="s">
        <v>160</v>
      </c>
      <c r="E920" t="s">
        <v>168</v>
      </c>
      <c r="F920" s="3">
        <v>89643</v>
      </c>
      <c r="H920" s="11" t="str">
        <f t="shared" si="56"/>
        <v>저가</v>
      </c>
      <c r="I920">
        <v>5148438109</v>
      </c>
      <c r="J920">
        <v>6839131246</v>
      </c>
      <c r="K920">
        <v>4935962728</v>
      </c>
      <c r="L920">
        <v>103</v>
      </c>
      <c r="M920">
        <v>99</v>
      </c>
      <c r="N920">
        <v>111</v>
      </c>
      <c r="O920">
        <v>6.195543062754945</v>
      </c>
      <c r="P920">
        <v>29.376406229987129</v>
      </c>
      <c r="Q920">
        <v>-0.2472087573971965</v>
      </c>
      <c r="R920">
        <v>0.37511234909210273</v>
      </c>
      <c r="S920">
        <v>190.7407407407407</v>
      </c>
      <c r="T920">
        <f t="shared" si="57"/>
        <v>-32.428442215896958</v>
      </c>
      <c r="U920">
        <f t="shared" si="58"/>
        <v>5.0346929200428985</v>
      </c>
      <c r="V920">
        <f t="shared" si="59"/>
        <v>38.16519309866257</v>
      </c>
    </row>
    <row r="921" spans="1:22" x14ac:dyDescent="0.3">
      <c r="A921">
        <v>2022</v>
      </c>
      <c r="B921">
        <v>3</v>
      </c>
      <c r="C921">
        <v>11320680</v>
      </c>
      <c r="D921" t="s">
        <v>160</v>
      </c>
      <c r="E921" t="s">
        <v>169</v>
      </c>
      <c r="F921" s="3">
        <v>103604</v>
      </c>
      <c r="H921" s="11" t="str">
        <f t="shared" si="56"/>
        <v>중가</v>
      </c>
      <c r="I921">
        <v>4526761057</v>
      </c>
      <c r="J921">
        <v>2307149456</v>
      </c>
      <c r="K921">
        <v>4626555413</v>
      </c>
      <c r="L921">
        <v>67</v>
      </c>
      <c r="M921">
        <v>72</v>
      </c>
      <c r="N921">
        <v>70</v>
      </c>
      <c r="O921">
        <v>7.2459233519160184</v>
      </c>
      <c r="P921">
        <v>34.602236655963132</v>
      </c>
      <c r="Q921">
        <v>0.96205800418679077</v>
      </c>
      <c r="R921">
        <v>0.99036963748537465</v>
      </c>
      <c r="S921">
        <v>134</v>
      </c>
      <c r="T921">
        <f t="shared" si="57"/>
        <v>-22.22967650374267</v>
      </c>
      <c r="U921">
        <f t="shared" si="58"/>
        <v>10.830289304355839</v>
      </c>
      <c r="V921">
        <f t="shared" si="59"/>
        <v>46.931788655307294</v>
      </c>
    </row>
    <row r="922" spans="1:22" x14ac:dyDescent="0.3">
      <c r="A922">
        <v>2022</v>
      </c>
      <c r="B922">
        <v>3</v>
      </c>
      <c r="C922">
        <v>11320690</v>
      </c>
      <c r="D922" t="s">
        <v>160</v>
      </c>
      <c r="E922" t="s">
        <v>170</v>
      </c>
      <c r="F922" s="3">
        <v>88305</v>
      </c>
      <c r="H922" s="11" t="str">
        <f t="shared" si="56"/>
        <v>저가</v>
      </c>
      <c r="I922">
        <v>8820351134</v>
      </c>
      <c r="J922">
        <v>3631174568</v>
      </c>
      <c r="K922">
        <v>8860194806</v>
      </c>
      <c r="L922">
        <v>240</v>
      </c>
      <c r="M922">
        <v>242</v>
      </c>
      <c r="N922">
        <v>239</v>
      </c>
      <c r="O922">
        <v>4.6243088107925603</v>
      </c>
      <c r="P922">
        <v>21.559233873488779</v>
      </c>
      <c r="Q922">
        <v>1.4290628194331421</v>
      </c>
      <c r="R922">
        <v>1.2279748751574231</v>
      </c>
      <c r="S922">
        <v>347.82608695652169</v>
      </c>
      <c r="T922">
        <f t="shared" si="57"/>
        <v>-60.663474433533793</v>
      </c>
      <c r="U922">
        <f t="shared" si="58"/>
        <v>-7.1738304182842629</v>
      </c>
      <c r="V922">
        <f t="shared" si="59"/>
        <v>19.698208969011116</v>
      </c>
    </row>
    <row r="923" spans="1:22" x14ac:dyDescent="0.3">
      <c r="A923">
        <v>2022</v>
      </c>
      <c r="B923">
        <v>3</v>
      </c>
      <c r="C923">
        <v>11320700</v>
      </c>
      <c r="D923" t="s">
        <v>160</v>
      </c>
      <c r="E923" t="s">
        <v>171</v>
      </c>
      <c r="F923" s="3">
        <v>67209</v>
      </c>
      <c r="H923" s="11" t="str">
        <f t="shared" si="56"/>
        <v>저가</v>
      </c>
      <c r="I923">
        <v>2462119002</v>
      </c>
      <c r="J923">
        <v>4654947482</v>
      </c>
      <c r="K923">
        <v>2146564425</v>
      </c>
      <c r="L923">
        <v>80</v>
      </c>
      <c r="M923">
        <v>83</v>
      </c>
      <c r="N923">
        <v>81</v>
      </c>
      <c r="O923">
        <v>5.0880235161957472</v>
      </c>
      <c r="P923">
        <v>23.866297744997581</v>
      </c>
      <c r="Q923">
        <v>-0.47107480556533587</v>
      </c>
      <c r="R923">
        <v>0.26121256937862469</v>
      </c>
      <c r="S923">
        <v>108.1081081081081</v>
      </c>
      <c r="T923">
        <f t="shared" si="57"/>
        <v>-17.575783449078511</v>
      </c>
      <c r="U923">
        <f t="shared" si="58"/>
        <v>6.7126563516509634</v>
      </c>
      <c r="V923">
        <f t="shared" si="59"/>
        <v>40.703331676352953</v>
      </c>
    </row>
    <row r="924" spans="1:22" x14ac:dyDescent="0.3">
      <c r="A924">
        <v>2022</v>
      </c>
      <c r="B924">
        <v>3</v>
      </c>
      <c r="C924">
        <v>11320710</v>
      </c>
      <c r="D924" t="s">
        <v>160</v>
      </c>
      <c r="E924" t="s">
        <v>172</v>
      </c>
      <c r="F924" s="3">
        <v>77298</v>
      </c>
      <c r="H924" s="11" t="str">
        <f t="shared" si="56"/>
        <v>저가</v>
      </c>
      <c r="I924">
        <v>4233172829</v>
      </c>
      <c r="J924">
        <v>11179786316</v>
      </c>
      <c r="K924">
        <v>4486558844</v>
      </c>
      <c r="L924">
        <v>42</v>
      </c>
      <c r="M924">
        <v>44</v>
      </c>
      <c r="N924">
        <v>43</v>
      </c>
      <c r="O924">
        <v>14.48791678696657</v>
      </c>
      <c r="P924">
        <v>70.632453548011227</v>
      </c>
      <c r="Q924">
        <v>-0.62135476391514954</v>
      </c>
      <c r="R924">
        <v>0.184752318744556</v>
      </c>
      <c r="S924">
        <v>16.03053435114504</v>
      </c>
      <c r="T924">
        <f t="shared" si="57"/>
        <v>-1.0254601746310095</v>
      </c>
      <c r="U924">
        <f t="shared" si="58"/>
        <v>35.045539185365222</v>
      </c>
      <c r="V924">
        <f t="shared" si="59"/>
        <v>83.560512937159586</v>
      </c>
    </row>
    <row r="925" spans="1:22" x14ac:dyDescent="0.3">
      <c r="A925">
        <v>2022</v>
      </c>
      <c r="B925">
        <v>3</v>
      </c>
      <c r="C925">
        <v>11350560</v>
      </c>
      <c r="D925" t="s">
        <v>174</v>
      </c>
      <c r="E925" t="s">
        <v>173</v>
      </c>
      <c r="F925" s="3">
        <v>79032</v>
      </c>
      <c r="H925" s="11" t="str">
        <f t="shared" si="56"/>
        <v>저가</v>
      </c>
      <c r="I925">
        <v>6586763251</v>
      </c>
      <c r="J925">
        <v>5295385224</v>
      </c>
      <c r="K925">
        <v>6885622827</v>
      </c>
      <c r="L925">
        <v>138</v>
      </c>
      <c r="M925">
        <v>141</v>
      </c>
      <c r="N925">
        <v>147</v>
      </c>
      <c r="O925">
        <v>6.7103857348229186</v>
      </c>
      <c r="P925">
        <v>31.93784091040412</v>
      </c>
      <c r="Q925">
        <v>0.24386857091097999</v>
      </c>
      <c r="R925">
        <v>0.62496533025776158</v>
      </c>
      <c r="S925">
        <v>118.9655172413793</v>
      </c>
      <c r="T925">
        <f t="shared" si="57"/>
        <v>-19.527329561195621</v>
      </c>
      <c r="U925">
        <f t="shared" si="58"/>
        <v>10.235714652894925</v>
      </c>
      <c r="V925">
        <f t="shared" si="59"/>
        <v>46.032416933753446</v>
      </c>
    </row>
    <row r="926" spans="1:22" x14ac:dyDescent="0.3">
      <c r="A926">
        <v>2022</v>
      </c>
      <c r="B926">
        <v>3</v>
      </c>
      <c r="C926">
        <v>11350595</v>
      </c>
      <c r="D926" t="s">
        <v>174</v>
      </c>
      <c r="E926" t="s">
        <v>175</v>
      </c>
      <c r="F926" s="3">
        <v>93234</v>
      </c>
      <c r="H926" s="11" t="str">
        <f t="shared" si="56"/>
        <v>저가</v>
      </c>
      <c r="I926">
        <v>15148252869</v>
      </c>
      <c r="J926">
        <v>3082018792</v>
      </c>
      <c r="K926">
        <v>15939445444</v>
      </c>
      <c r="L926">
        <v>242</v>
      </c>
      <c r="M926">
        <v>245</v>
      </c>
      <c r="N926">
        <v>250</v>
      </c>
      <c r="O926">
        <v>7.4598544445561341</v>
      </c>
      <c r="P926">
        <v>35.666582231101373</v>
      </c>
      <c r="Q926">
        <v>3.9150423444270812</v>
      </c>
      <c r="R926">
        <v>2.4928049938199841</v>
      </c>
      <c r="S926">
        <v>171.6312056737589</v>
      </c>
      <c r="T926">
        <f t="shared" si="57"/>
        <v>-28.993632087018828</v>
      </c>
      <c r="U926">
        <f t="shared" si="58"/>
        <v>9.6337624882090331</v>
      </c>
      <c r="V926">
        <f t="shared" si="59"/>
        <v>45.121885761063155</v>
      </c>
    </row>
    <row r="927" spans="1:22" x14ac:dyDescent="0.3">
      <c r="A927">
        <v>2022</v>
      </c>
      <c r="B927">
        <v>3</v>
      </c>
      <c r="C927">
        <v>11350600</v>
      </c>
      <c r="D927" t="s">
        <v>174</v>
      </c>
      <c r="E927" t="s">
        <v>176</v>
      </c>
      <c r="F927" s="3">
        <v>112790</v>
      </c>
      <c r="H927" s="11" t="str">
        <f t="shared" si="56"/>
        <v>중가</v>
      </c>
      <c r="I927">
        <v>6861157211</v>
      </c>
      <c r="J927">
        <v>1918944400</v>
      </c>
      <c r="K927">
        <v>7302960966</v>
      </c>
      <c r="L927">
        <v>123</v>
      </c>
      <c r="M927">
        <v>126</v>
      </c>
      <c r="N927">
        <v>128</v>
      </c>
      <c r="O927">
        <v>5.4951449540531998</v>
      </c>
      <c r="P927">
        <v>25.891799954984609</v>
      </c>
      <c r="Q927">
        <v>2.575485152670395</v>
      </c>
      <c r="R927">
        <v>1.8112578351365161</v>
      </c>
      <c r="S927">
        <v>18.035190615835781</v>
      </c>
      <c r="T927">
        <f t="shared" si="57"/>
        <v>-1.3857836267057793</v>
      </c>
      <c r="U927">
        <f t="shared" si="58"/>
        <v>12.892416456507874</v>
      </c>
      <c r="V927">
        <f t="shared" si="59"/>
        <v>50.051024973803202</v>
      </c>
    </row>
    <row r="928" spans="1:22" x14ac:dyDescent="0.3">
      <c r="A928">
        <v>2022</v>
      </c>
      <c r="B928">
        <v>3</v>
      </c>
      <c r="C928">
        <v>11350611</v>
      </c>
      <c r="D928" t="s">
        <v>174</v>
      </c>
      <c r="E928" t="s">
        <v>177</v>
      </c>
      <c r="F928" s="3">
        <v>100738</v>
      </c>
      <c r="H928" s="11" t="str">
        <f t="shared" si="56"/>
        <v>중가</v>
      </c>
      <c r="I928">
        <v>3942234792</v>
      </c>
      <c r="J928">
        <v>7623906572</v>
      </c>
      <c r="K928">
        <v>4083610624</v>
      </c>
      <c r="L928">
        <v>82</v>
      </c>
      <c r="M928">
        <v>85</v>
      </c>
      <c r="N928">
        <v>84</v>
      </c>
      <c r="O928">
        <v>5.3026480185983544</v>
      </c>
      <c r="P928">
        <v>24.934093158134381</v>
      </c>
      <c r="Q928">
        <v>-0.48291145034771549</v>
      </c>
      <c r="R928">
        <v>0.25519025717768229</v>
      </c>
      <c r="S928">
        <v>52.903225806451609</v>
      </c>
      <c r="T928">
        <f t="shared" si="57"/>
        <v>-7.6530779395716664</v>
      </c>
      <c r="U928">
        <f t="shared" si="58"/>
        <v>10.222161248631227</v>
      </c>
      <c r="V928">
        <f t="shared" si="59"/>
        <v>46.011915641786807</v>
      </c>
    </row>
    <row r="929" spans="1:22" x14ac:dyDescent="0.3">
      <c r="A929">
        <v>2022</v>
      </c>
      <c r="B929">
        <v>3</v>
      </c>
      <c r="C929">
        <v>11350619</v>
      </c>
      <c r="D929" t="s">
        <v>174</v>
      </c>
      <c r="E929" t="s">
        <v>178</v>
      </c>
      <c r="F929" s="3">
        <v>117472</v>
      </c>
      <c r="H929" s="11" t="str">
        <f t="shared" si="56"/>
        <v>고가</v>
      </c>
      <c r="I929">
        <v>2628289911</v>
      </c>
      <c r="J929">
        <v>1930916909</v>
      </c>
      <c r="K929">
        <v>2658063130</v>
      </c>
      <c r="L929">
        <v>59</v>
      </c>
      <c r="M929">
        <v>65</v>
      </c>
      <c r="N929">
        <v>61</v>
      </c>
      <c r="O929">
        <v>4.2135134450118272</v>
      </c>
      <c r="P929">
        <v>19.515453212808751</v>
      </c>
      <c r="Q929">
        <v>0.36116158015373201</v>
      </c>
      <c r="R929">
        <v>0.68464230237568791</v>
      </c>
      <c r="S929">
        <v>29.949238578680198</v>
      </c>
      <c r="T929">
        <f t="shared" si="57"/>
        <v>-3.5272534466296204</v>
      </c>
      <c r="U929">
        <f t="shared" si="58"/>
        <v>8.8364790328906277</v>
      </c>
      <c r="V929">
        <f t="shared" si="59"/>
        <v>43.91589053066734</v>
      </c>
    </row>
    <row r="930" spans="1:22" x14ac:dyDescent="0.3">
      <c r="A930">
        <v>2022</v>
      </c>
      <c r="B930">
        <v>3</v>
      </c>
      <c r="C930">
        <v>11350624</v>
      </c>
      <c r="D930" t="s">
        <v>174</v>
      </c>
      <c r="E930" t="s">
        <v>179</v>
      </c>
      <c r="F930" s="3">
        <v>87529</v>
      </c>
      <c r="H930" s="11" t="str">
        <f t="shared" si="56"/>
        <v>저가</v>
      </c>
      <c r="I930">
        <v>9816375732</v>
      </c>
      <c r="J930">
        <v>11048828665</v>
      </c>
      <c r="K930">
        <v>10682396138</v>
      </c>
      <c r="L930">
        <v>116</v>
      </c>
      <c r="M930">
        <v>120</v>
      </c>
      <c r="N930">
        <v>117</v>
      </c>
      <c r="O930">
        <v>10.74233539412816</v>
      </c>
      <c r="P930">
        <v>51.997513985980888</v>
      </c>
      <c r="Q930">
        <v>-0.1115460263135504</v>
      </c>
      <c r="R930">
        <v>0.44413556771858498</v>
      </c>
      <c r="S930">
        <v>68.235294117647058</v>
      </c>
      <c r="T930">
        <f t="shared" si="57"/>
        <v>-10.408913879449567</v>
      </c>
      <c r="U930">
        <f t="shared" si="58"/>
        <v>22.964909942699293</v>
      </c>
      <c r="V930">
        <f t="shared" si="59"/>
        <v>65.286985310755952</v>
      </c>
    </row>
    <row r="931" spans="1:22" x14ac:dyDescent="0.3">
      <c r="A931">
        <v>2022</v>
      </c>
      <c r="B931">
        <v>3</v>
      </c>
      <c r="C931">
        <v>11350625</v>
      </c>
      <c r="D931" t="s">
        <v>174</v>
      </c>
      <c r="E931" t="s">
        <v>180</v>
      </c>
      <c r="F931" s="3">
        <v>157466</v>
      </c>
      <c r="H931" s="11" t="str">
        <f t="shared" si="56"/>
        <v>최고가</v>
      </c>
      <c r="I931">
        <v>2321700367</v>
      </c>
      <c r="J931">
        <v>16055339699</v>
      </c>
      <c r="K931">
        <v>2722720309</v>
      </c>
      <c r="L931">
        <v>62</v>
      </c>
      <c r="M931">
        <v>69</v>
      </c>
      <c r="N931">
        <v>66</v>
      </c>
      <c r="O931">
        <v>2.642318561389847</v>
      </c>
      <c r="P931">
        <v>11.69847672086844</v>
      </c>
      <c r="Q931">
        <v>-0.85539388075702905</v>
      </c>
      <c r="R931">
        <v>6.5676630087177737E-2</v>
      </c>
      <c r="S931">
        <v>68.888888888888886</v>
      </c>
      <c r="T931">
        <f t="shared" si="57"/>
        <v>-10.526393134312347</v>
      </c>
      <c r="U931">
        <f t="shared" si="58"/>
        <v>2.7044557461579513</v>
      </c>
      <c r="V931">
        <f t="shared" si="59"/>
        <v>34.640405397814092</v>
      </c>
    </row>
    <row r="932" spans="1:22" x14ac:dyDescent="0.3">
      <c r="A932">
        <v>2022</v>
      </c>
      <c r="B932">
        <v>3</v>
      </c>
      <c r="C932">
        <v>11350630</v>
      </c>
      <c r="D932" t="s">
        <v>174</v>
      </c>
      <c r="E932" t="s">
        <v>181</v>
      </c>
      <c r="F932" s="3">
        <v>95047</v>
      </c>
      <c r="H932" s="11" t="str">
        <f t="shared" si="56"/>
        <v>저가</v>
      </c>
      <c r="I932">
        <v>14611704419</v>
      </c>
      <c r="J932">
        <v>1820151207</v>
      </c>
      <c r="K932">
        <v>13958995531</v>
      </c>
      <c r="L932">
        <v>171</v>
      </c>
      <c r="M932">
        <v>180</v>
      </c>
      <c r="N932">
        <v>173</v>
      </c>
      <c r="O932">
        <v>9.9890421293092633</v>
      </c>
      <c r="P932">
        <v>48.249744817428137</v>
      </c>
      <c r="Q932">
        <v>7.0277420704421729</v>
      </c>
      <c r="R932">
        <v>4.0765012086253689</v>
      </c>
      <c r="S932">
        <v>30.42704626334519</v>
      </c>
      <c r="T932">
        <f t="shared" si="57"/>
        <v>-3.6131361574957159</v>
      </c>
      <c r="U932">
        <f t="shared" si="58"/>
        <v>23.856231803190425</v>
      </c>
      <c r="V932">
        <f t="shared" si="59"/>
        <v>66.63522589612036</v>
      </c>
    </row>
    <row r="933" spans="1:22" x14ac:dyDescent="0.3">
      <c r="A933">
        <v>2022</v>
      </c>
      <c r="B933">
        <v>3</v>
      </c>
      <c r="C933">
        <v>11350640</v>
      </c>
      <c r="D933" t="s">
        <v>174</v>
      </c>
      <c r="E933" t="s">
        <v>182</v>
      </c>
      <c r="F933" s="3">
        <v>119407</v>
      </c>
      <c r="H933" s="11" t="str">
        <f t="shared" si="56"/>
        <v>고가</v>
      </c>
      <c r="I933">
        <v>24350439437</v>
      </c>
      <c r="J933">
        <v>3023095415</v>
      </c>
      <c r="K933">
        <v>24359476422</v>
      </c>
      <c r="L933">
        <v>301</v>
      </c>
      <c r="M933">
        <v>294</v>
      </c>
      <c r="N933">
        <v>311</v>
      </c>
      <c r="O933">
        <v>7.5277989370030838</v>
      </c>
      <c r="P933">
        <v>36.004618273447853</v>
      </c>
      <c r="Q933">
        <v>7.0548034693770987</v>
      </c>
      <c r="R933">
        <v>4.0902696536515277</v>
      </c>
      <c r="S933">
        <v>493.44262295081973</v>
      </c>
      <c r="T933">
        <f t="shared" si="57"/>
        <v>-86.837065314327461</v>
      </c>
      <c r="U933">
        <f t="shared" si="58"/>
        <v>-7.2307565268440079</v>
      </c>
      <c r="V933">
        <f t="shared" si="59"/>
        <v>19.612100803903601</v>
      </c>
    </row>
    <row r="934" spans="1:22" x14ac:dyDescent="0.3">
      <c r="A934">
        <v>2022</v>
      </c>
      <c r="B934">
        <v>3</v>
      </c>
      <c r="C934">
        <v>11350665</v>
      </c>
      <c r="D934" t="s">
        <v>174</v>
      </c>
      <c r="E934" t="s">
        <v>183</v>
      </c>
      <c r="F934" s="3">
        <v>164045</v>
      </c>
      <c r="H934" s="11" t="str">
        <f t="shared" si="56"/>
        <v>최고가</v>
      </c>
      <c r="I934">
        <v>2371397059</v>
      </c>
      <c r="J934">
        <v>5511439322</v>
      </c>
      <c r="K934">
        <v>2274057531</v>
      </c>
      <c r="L934">
        <v>106</v>
      </c>
      <c r="M934">
        <v>100</v>
      </c>
      <c r="N934">
        <v>106</v>
      </c>
      <c r="O934">
        <v>1.51528004632364</v>
      </c>
      <c r="P934">
        <v>6.0912578649397506</v>
      </c>
      <c r="Q934">
        <v>-0.56973180317270311</v>
      </c>
      <c r="R934">
        <v>0.21101732813225019</v>
      </c>
      <c r="S934">
        <v>20.990099009900991</v>
      </c>
      <c r="T934">
        <f t="shared" si="57"/>
        <v>-1.9169084942792964</v>
      </c>
      <c r="U934">
        <f t="shared" si="58"/>
        <v>2.5127598498125363</v>
      </c>
      <c r="V934">
        <f t="shared" si="59"/>
        <v>34.350440348198589</v>
      </c>
    </row>
    <row r="935" spans="1:22" x14ac:dyDescent="0.3">
      <c r="A935">
        <v>2022</v>
      </c>
      <c r="B935">
        <v>3</v>
      </c>
      <c r="C935">
        <v>11350670</v>
      </c>
      <c r="D935" t="s">
        <v>174</v>
      </c>
      <c r="E935" t="s">
        <v>184</v>
      </c>
      <c r="F935" s="3">
        <v>86051</v>
      </c>
      <c r="H935" s="11" t="str">
        <f t="shared" si="56"/>
        <v>저가</v>
      </c>
      <c r="I935">
        <v>3459590812</v>
      </c>
      <c r="J935">
        <v>612529860</v>
      </c>
      <c r="K935">
        <v>3560529808</v>
      </c>
      <c r="L935">
        <v>132</v>
      </c>
      <c r="M935">
        <v>128</v>
      </c>
      <c r="N935">
        <v>134</v>
      </c>
      <c r="O935">
        <v>3.384171570480853</v>
      </c>
      <c r="P935">
        <v>15.389328564257459</v>
      </c>
      <c r="Q935">
        <v>4.6480361822687302</v>
      </c>
      <c r="R935">
        <v>2.86574156613485</v>
      </c>
      <c r="S935">
        <v>130.69306930693071</v>
      </c>
      <c r="T935">
        <f t="shared" si="57"/>
        <v>-21.635278000574569</v>
      </c>
      <c r="U935">
        <f t="shared" si="58"/>
        <v>1.7772291951833292</v>
      </c>
      <c r="V935">
        <f t="shared" si="59"/>
        <v>33.237854284389591</v>
      </c>
    </row>
    <row r="936" spans="1:22" x14ac:dyDescent="0.3">
      <c r="A936">
        <v>2022</v>
      </c>
      <c r="B936">
        <v>3</v>
      </c>
      <c r="C936">
        <v>11350695</v>
      </c>
      <c r="D936" t="s">
        <v>174</v>
      </c>
      <c r="E936" t="s">
        <v>185</v>
      </c>
      <c r="F936" s="3">
        <v>165845</v>
      </c>
      <c r="H936" s="11" t="str">
        <f t="shared" si="56"/>
        <v>최고가</v>
      </c>
      <c r="I936">
        <v>6801648893</v>
      </c>
      <c r="J936">
        <v>9387004382</v>
      </c>
      <c r="K936">
        <v>6940396226</v>
      </c>
      <c r="L936">
        <v>132</v>
      </c>
      <c r="M936">
        <v>130</v>
      </c>
      <c r="N936">
        <v>135</v>
      </c>
      <c r="O936">
        <v>3.4521955325613858</v>
      </c>
      <c r="P936">
        <v>15.727759982291589</v>
      </c>
      <c r="Q936">
        <v>-0.27541858763350902</v>
      </c>
      <c r="R936">
        <v>0.36075959897227511</v>
      </c>
      <c r="S936">
        <v>118.91891891891891</v>
      </c>
      <c r="T936">
        <f t="shared" si="57"/>
        <v>-19.51895382680885</v>
      </c>
      <c r="U936">
        <f t="shared" si="58"/>
        <v>2.0803457628975943</v>
      </c>
      <c r="V936">
        <f t="shared" si="59"/>
        <v>33.696357634081401</v>
      </c>
    </row>
    <row r="937" spans="1:22" x14ac:dyDescent="0.3">
      <c r="A937">
        <v>2022</v>
      </c>
      <c r="B937">
        <v>3</v>
      </c>
      <c r="C937">
        <v>11350700</v>
      </c>
      <c r="D937" t="s">
        <v>174</v>
      </c>
      <c r="E937" t="s">
        <v>186</v>
      </c>
      <c r="F937" s="3">
        <v>148945</v>
      </c>
      <c r="H937" s="11" t="str">
        <f t="shared" si="56"/>
        <v>최고가</v>
      </c>
      <c r="I937">
        <v>862570281</v>
      </c>
      <c r="J937">
        <v>7076366425</v>
      </c>
      <c r="K937">
        <v>920176600</v>
      </c>
      <c r="L937">
        <v>20</v>
      </c>
      <c r="M937">
        <v>20</v>
      </c>
      <c r="N937">
        <v>20</v>
      </c>
      <c r="O937">
        <v>3.2173333221435199</v>
      </c>
      <c r="P937">
        <v>14.559278340186591</v>
      </c>
      <c r="Q937">
        <v>-0.87810548109088349</v>
      </c>
      <c r="R937">
        <v>5.4121299137557061E-2</v>
      </c>
      <c r="S937">
        <v>29.85074626865671</v>
      </c>
      <c r="T937">
        <f t="shared" si="57"/>
        <v>-3.5095501177469712</v>
      </c>
      <c r="U937">
        <f t="shared" si="58"/>
        <v>6.2375983945967146</v>
      </c>
      <c r="V937">
        <f t="shared" si="59"/>
        <v>39.9847445458321</v>
      </c>
    </row>
    <row r="938" spans="1:22" x14ac:dyDescent="0.3">
      <c r="A938">
        <v>2022</v>
      </c>
      <c r="B938">
        <v>3</v>
      </c>
      <c r="C938">
        <v>11380510</v>
      </c>
      <c r="D938" t="s">
        <v>188</v>
      </c>
      <c r="E938" t="s">
        <v>187</v>
      </c>
      <c r="F938" s="3">
        <v>108613</v>
      </c>
      <c r="H938" s="11" t="str">
        <f t="shared" si="56"/>
        <v>중가</v>
      </c>
      <c r="I938">
        <v>10477926578</v>
      </c>
      <c r="J938">
        <v>3439696726</v>
      </c>
      <c r="K938">
        <v>11280120868</v>
      </c>
      <c r="L938">
        <v>149</v>
      </c>
      <c r="M938">
        <v>140</v>
      </c>
      <c r="N938">
        <v>144</v>
      </c>
      <c r="O938">
        <v>7.1939060789639502</v>
      </c>
      <c r="P938">
        <v>34.343441388692533</v>
      </c>
      <c r="Q938">
        <v>2.0461774431447362</v>
      </c>
      <c r="R938">
        <v>1.541953793684292</v>
      </c>
      <c r="S938">
        <v>83.240223463687144</v>
      </c>
      <c r="T938">
        <f t="shared" si="57"/>
        <v>-13.105948795277026</v>
      </c>
      <c r="U938">
        <f t="shared" si="58"/>
        <v>13.548326814500019</v>
      </c>
      <c r="V938">
        <f t="shared" si="59"/>
        <v>51.04317495262076</v>
      </c>
    </row>
    <row r="939" spans="1:22" x14ac:dyDescent="0.3">
      <c r="A939">
        <v>2022</v>
      </c>
      <c r="B939">
        <v>3</v>
      </c>
      <c r="C939">
        <v>11380520</v>
      </c>
      <c r="D939" t="s">
        <v>188</v>
      </c>
      <c r="E939" t="s">
        <v>189</v>
      </c>
      <c r="F939" s="3">
        <v>89235</v>
      </c>
      <c r="H939" s="11" t="str">
        <f t="shared" si="56"/>
        <v>저가</v>
      </c>
      <c r="I939">
        <v>8124054044</v>
      </c>
      <c r="J939">
        <v>7047258132</v>
      </c>
      <c r="K939">
        <v>8261729083</v>
      </c>
      <c r="L939">
        <v>139</v>
      </c>
      <c r="M939">
        <v>138</v>
      </c>
      <c r="N939">
        <v>142</v>
      </c>
      <c r="O939">
        <v>7.2774673578781393</v>
      </c>
      <c r="P939">
        <v>34.759173746096153</v>
      </c>
      <c r="Q939">
        <v>0.15279643399331641</v>
      </c>
      <c r="R939">
        <v>0.57862915548789806</v>
      </c>
      <c r="S939">
        <v>44.408945686900957</v>
      </c>
      <c r="T939">
        <f t="shared" si="57"/>
        <v>-6.126288340039622</v>
      </c>
      <c r="U939">
        <f t="shared" si="58"/>
        <v>15.65742620213377</v>
      </c>
      <c r="V939">
        <f t="shared" si="59"/>
        <v>54.233462904728405</v>
      </c>
    </row>
    <row r="940" spans="1:22" x14ac:dyDescent="0.3">
      <c r="A940">
        <v>2022</v>
      </c>
      <c r="B940">
        <v>3</v>
      </c>
      <c r="C940">
        <v>11380530</v>
      </c>
      <c r="D940" t="s">
        <v>188</v>
      </c>
      <c r="E940" t="s">
        <v>190</v>
      </c>
      <c r="F940" s="3">
        <v>91860</v>
      </c>
      <c r="H940" s="11" t="str">
        <f t="shared" si="56"/>
        <v>저가</v>
      </c>
      <c r="I940">
        <v>4187837761</v>
      </c>
      <c r="J940">
        <v>4915139767</v>
      </c>
      <c r="K940">
        <v>4384024639</v>
      </c>
      <c r="L940">
        <v>128</v>
      </c>
      <c r="M940">
        <v>129</v>
      </c>
      <c r="N940">
        <v>125</v>
      </c>
      <c r="O940">
        <v>3.9574089203150331</v>
      </c>
      <c r="P940">
        <v>18.241287245300391</v>
      </c>
      <c r="Q940">
        <v>-0.1479717852344849</v>
      </c>
      <c r="R940">
        <v>0.42560267293199111</v>
      </c>
      <c r="S940">
        <v>92.753623188405811</v>
      </c>
      <c r="T940">
        <f t="shared" si="57"/>
        <v>-14.815918274910793</v>
      </c>
      <c r="U940">
        <f t="shared" si="58"/>
        <v>4.7609886747633565</v>
      </c>
      <c r="V940">
        <f t="shared" si="59"/>
        <v>37.75117972343908</v>
      </c>
    </row>
    <row r="941" spans="1:22" x14ac:dyDescent="0.3">
      <c r="A941">
        <v>2022</v>
      </c>
      <c r="B941">
        <v>3</v>
      </c>
      <c r="C941">
        <v>11380551</v>
      </c>
      <c r="D941" t="s">
        <v>188</v>
      </c>
      <c r="E941" t="s">
        <v>191</v>
      </c>
      <c r="F941" s="3">
        <v>95955</v>
      </c>
      <c r="H941" s="11" t="str">
        <f t="shared" si="56"/>
        <v>중가</v>
      </c>
      <c r="I941">
        <v>9553149873</v>
      </c>
      <c r="J941">
        <v>1018678726</v>
      </c>
      <c r="K941">
        <v>9954245867</v>
      </c>
      <c r="L941">
        <v>176</v>
      </c>
      <c r="M941">
        <v>179</v>
      </c>
      <c r="N941">
        <v>185</v>
      </c>
      <c r="O941">
        <v>6.2852680529699052</v>
      </c>
      <c r="P941">
        <v>29.822804157170459</v>
      </c>
      <c r="Q941">
        <v>8.377981132983825</v>
      </c>
      <c r="R941">
        <v>4.7634831473448953</v>
      </c>
      <c r="S941">
        <v>181.4432989690722</v>
      </c>
      <c r="T941">
        <f t="shared" si="57"/>
        <v>-30.757289722754411</v>
      </c>
      <c r="U941">
        <f t="shared" si="58"/>
        <v>6.6369117912278863</v>
      </c>
      <c r="V941">
        <f t="shared" si="59"/>
        <v>40.58875814796815</v>
      </c>
    </row>
    <row r="942" spans="1:22" x14ac:dyDescent="0.3">
      <c r="A942">
        <v>2022</v>
      </c>
      <c r="B942">
        <v>3</v>
      </c>
      <c r="C942">
        <v>11380552</v>
      </c>
      <c r="D942" t="s">
        <v>188</v>
      </c>
      <c r="E942" t="s">
        <v>192</v>
      </c>
      <c r="F942" s="3">
        <v>127820</v>
      </c>
      <c r="H942" s="11" t="str">
        <f t="shared" si="56"/>
        <v>고가</v>
      </c>
      <c r="I942">
        <v>6708511656</v>
      </c>
      <c r="J942">
        <v>7715435157</v>
      </c>
      <c r="K942">
        <v>6303342103</v>
      </c>
      <c r="L942">
        <v>162</v>
      </c>
      <c r="M942">
        <v>160</v>
      </c>
      <c r="N942">
        <v>165</v>
      </c>
      <c r="O942">
        <v>3.5997292875204518</v>
      </c>
      <c r="P942">
        <v>16.46176688767569</v>
      </c>
      <c r="Q942">
        <v>-0.13050767461721799</v>
      </c>
      <c r="R942">
        <v>0.43448815766036092</v>
      </c>
      <c r="S942">
        <v>168.75</v>
      </c>
      <c r="T942">
        <f t="shared" si="57"/>
        <v>-28.475754786659618</v>
      </c>
      <c r="U942">
        <f t="shared" si="58"/>
        <v>-0.22494536062796833</v>
      </c>
      <c r="V942">
        <f t="shared" si="59"/>
        <v>30.209304088569962</v>
      </c>
    </row>
    <row r="943" spans="1:22" x14ac:dyDescent="0.3">
      <c r="A943">
        <v>2022</v>
      </c>
      <c r="B943">
        <v>3</v>
      </c>
      <c r="C943">
        <v>11380560</v>
      </c>
      <c r="D943" t="s">
        <v>188</v>
      </c>
      <c r="E943" t="s">
        <v>193</v>
      </c>
      <c r="F943" s="3">
        <v>123740</v>
      </c>
      <c r="H943" s="11" t="str">
        <f t="shared" si="56"/>
        <v>고가</v>
      </c>
      <c r="I943">
        <v>1206016618</v>
      </c>
      <c r="J943">
        <v>7603281669</v>
      </c>
      <c r="K943">
        <v>1265751305</v>
      </c>
      <c r="L943">
        <v>65</v>
      </c>
      <c r="M943">
        <v>64</v>
      </c>
      <c r="N943">
        <v>66</v>
      </c>
      <c r="O943">
        <v>1.6660472509908419</v>
      </c>
      <c r="P943">
        <v>6.8413517628540852</v>
      </c>
      <c r="Q943">
        <v>-0.84138209387702223</v>
      </c>
      <c r="R943">
        <v>7.2805622858007887E-2</v>
      </c>
      <c r="S943">
        <v>47.10144927536232</v>
      </c>
      <c r="T943">
        <f t="shared" si="57"/>
        <v>-6.6102477124299659</v>
      </c>
      <c r="U943">
        <f t="shared" si="58"/>
        <v>1.4521626922696544</v>
      </c>
      <c r="V943">
        <f t="shared" si="59"/>
        <v>32.746148794378158</v>
      </c>
    </row>
    <row r="944" spans="1:22" x14ac:dyDescent="0.3">
      <c r="A944">
        <v>2022</v>
      </c>
      <c r="B944">
        <v>3</v>
      </c>
      <c r="C944">
        <v>11380570</v>
      </c>
      <c r="D944" t="s">
        <v>188</v>
      </c>
      <c r="E944" t="s">
        <v>194</v>
      </c>
      <c r="F944" s="3">
        <v>101670</v>
      </c>
      <c r="H944" s="11" t="str">
        <f t="shared" si="56"/>
        <v>중가</v>
      </c>
      <c r="I944">
        <v>9574479739</v>
      </c>
      <c r="J944">
        <v>637050484</v>
      </c>
      <c r="K944">
        <v>10003619166</v>
      </c>
      <c r="L944">
        <v>240</v>
      </c>
      <c r="M944">
        <v>233</v>
      </c>
      <c r="N944">
        <v>244</v>
      </c>
      <c r="O944">
        <v>4.3598205063404114</v>
      </c>
      <c r="P944">
        <v>20.24335709725494</v>
      </c>
      <c r="Q944">
        <v>14.02938931759763</v>
      </c>
      <c r="R944">
        <v>7.6388371930597616</v>
      </c>
      <c r="S944">
        <v>282.35294117647061</v>
      </c>
      <c r="T944">
        <f t="shared" si="57"/>
        <v>-48.895117772496882</v>
      </c>
      <c r="U944">
        <f t="shared" si="58"/>
        <v>-3.0190893445096414</v>
      </c>
      <c r="V944">
        <f t="shared" si="59"/>
        <v>25.982796821772681</v>
      </c>
    </row>
    <row r="945" spans="1:22" x14ac:dyDescent="0.3">
      <c r="A945">
        <v>2022</v>
      </c>
      <c r="B945">
        <v>3</v>
      </c>
      <c r="C945">
        <v>11380580</v>
      </c>
      <c r="D945" t="s">
        <v>188</v>
      </c>
      <c r="E945" t="s">
        <v>195</v>
      </c>
      <c r="F945" s="3">
        <v>111646</v>
      </c>
      <c r="H945" s="11" t="str">
        <f t="shared" si="56"/>
        <v>중가</v>
      </c>
      <c r="I945">
        <v>9099511712</v>
      </c>
      <c r="J945">
        <v>6928185453</v>
      </c>
      <c r="K945">
        <v>9131577325</v>
      </c>
      <c r="L945">
        <v>116</v>
      </c>
      <c r="M945">
        <v>113</v>
      </c>
      <c r="N945">
        <v>116</v>
      </c>
      <c r="O945">
        <v>7.8068245946770869</v>
      </c>
      <c r="P945">
        <v>37.392820990642193</v>
      </c>
      <c r="Q945">
        <v>0.31340475420729191</v>
      </c>
      <c r="R945">
        <v>0.66034432597584991</v>
      </c>
      <c r="S945">
        <v>96.666666666666671</v>
      </c>
      <c r="T945">
        <f t="shared" si="57"/>
        <v>-15.519261465980577</v>
      </c>
      <c r="U945">
        <f t="shared" si="58"/>
        <v>14.172700920722093</v>
      </c>
      <c r="V945">
        <f t="shared" si="59"/>
        <v>51.987622236787423</v>
      </c>
    </row>
    <row r="946" spans="1:22" x14ac:dyDescent="0.3">
      <c r="A946">
        <v>2022</v>
      </c>
      <c r="B946">
        <v>3</v>
      </c>
      <c r="C946">
        <v>11380590</v>
      </c>
      <c r="D946" t="s">
        <v>188</v>
      </c>
      <c r="E946" t="s">
        <v>196</v>
      </c>
      <c r="F946" s="3">
        <v>142263</v>
      </c>
      <c r="H946" s="11" t="str">
        <f t="shared" si="56"/>
        <v>고가</v>
      </c>
      <c r="I946">
        <v>770187686</v>
      </c>
      <c r="J946">
        <v>5710393473</v>
      </c>
      <c r="K946">
        <v>835933263</v>
      </c>
      <c r="L946">
        <v>61</v>
      </c>
      <c r="M946">
        <v>60</v>
      </c>
      <c r="N946">
        <v>60</v>
      </c>
      <c r="O946">
        <v>0.98612566860472517</v>
      </c>
      <c r="P946">
        <v>3.4586198807192958</v>
      </c>
      <c r="Q946">
        <v>-0.86512528608726924</v>
      </c>
      <c r="R946">
        <v>6.0725433009787819E-2</v>
      </c>
      <c r="S946">
        <v>78.205128205128204</v>
      </c>
      <c r="T946">
        <f t="shared" si="57"/>
        <v>-12.200924359394921</v>
      </c>
      <c r="U946">
        <f t="shared" si="58"/>
        <v>-1.9188222808568709</v>
      </c>
      <c r="V946">
        <f t="shared" si="59"/>
        <v>27.647094283453903</v>
      </c>
    </row>
    <row r="947" spans="1:22" x14ac:dyDescent="0.3">
      <c r="A947">
        <v>2022</v>
      </c>
      <c r="B947">
        <v>3</v>
      </c>
      <c r="C947">
        <v>11380600</v>
      </c>
      <c r="D947" t="s">
        <v>188</v>
      </c>
      <c r="E947" t="s">
        <v>197</v>
      </c>
      <c r="F947" s="3">
        <v>95845</v>
      </c>
      <c r="H947" s="11" t="str">
        <f t="shared" si="56"/>
        <v>중가</v>
      </c>
      <c r="I947">
        <v>9325960058</v>
      </c>
      <c r="J947">
        <v>2848620579</v>
      </c>
      <c r="K947">
        <v>9743706386</v>
      </c>
      <c r="L947">
        <v>205</v>
      </c>
      <c r="M947">
        <v>197</v>
      </c>
      <c r="N947">
        <v>206</v>
      </c>
      <c r="O947">
        <v>5.273849338666583</v>
      </c>
      <c r="P947">
        <v>24.790814557642371</v>
      </c>
      <c r="Q947">
        <v>2.2738512551481498</v>
      </c>
      <c r="R947">
        <v>1.657790908092279</v>
      </c>
      <c r="S947">
        <v>325.39682539682542</v>
      </c>
      <c r="T947">
        <f t="shared" si="57"/>
        <v>-56.631965842745799</v>
      </c>
      <c r="U947">
        <f t="shared" si="58"/>
        <v>-4.262624292384098</v>
      </c>
      <c r="V947">
        <f t="shared" si="59"/>
        <v>24.101787996162233</v>
      </c>
    </row>
    <row r="948" spans="1:22" x14ac:dyDescent="0.3">
      <c r="A948">
        <v>2022</v>
      </c>
      <c r="B948">
        <v>3</v>
      </c>
      <c r="C948">
        <v>11380625</v>
      </c>
      <c r="D948" t="s">
        <v>188</v>
      </c>
      <c r="E948" t="s">
        <v>198</v>
      </c>
      <c r="F948" s="3">
        <v>92688</v>
      </c>
      <c r="H948" s="11" t="str">
        <f t="shared" si="56"/>
        <v>저가</v>
      </c>
      <c r="I948">
        <v>6513785126</v>
      </c>
      <c r="J948">
        <v>301380603</v>
      </c>
      <c r="K948">
        <v>7176471074</v>
      </c>
      <c r="L948">
        <v>205</v>
      </c>
      <c r="M948">
        <v>210</v>
      </c>
      <c r="N948">
        <v>210</v>
      </c>
      <c r="O948">
        <v>3.8090225739690511</v>
      </c>
      <c r="P948">
        <v>17.50303854477157</v>
      </c>
      <c r="Q948">
        <v>20.61315313978584</v>
      </c>
      <c r="R948">
        <v>10.98856018664914</v>
      </c>
      <c r="S948">
        <v>176.72413793103451</v>
      </c>
      <c r="T948">
        <f t="shared" si="57"/>
        <v>-29.909052333595415</v>
      </c>
      <c r="U948">
        <f t="shared" si="58"/>
        <v>1.9765156096369907</v>
      </c>
      <c r="V948">
        <f t="shared" si="59"/>
        <v>33.539300982813572</v>
      </c>
    </row>
    <row r="949" spans="1:22" x14ac:dyDescent="0.3">
      <c r="A949">
        <v>2022</v>
      </c>
      <c r="B949">
        <v>3</v>
      </c>
      <c r="C949">
        <v>11380631</v>
      </c>
      <c r="D949" t="s">
        <v>188</v>
      </c>
      <c r="E949" t="s">
        <v>199</v>
      </c>
      <c r="F949" s="3">
        <v>86456</v>
      </c>
      <c r="H949" s="11" t="str">
        <f t="shared" si="56"/>
        <v>저가</v>
      </c>
      <c r="I949">
        <v>3564881320</v>
      </c>
      <c r="J949">
        <v>1260273482</v>
      </c>
      <c r="K949">
        <v>4030036493</v>
      </c>
      <c r="L949">
        <v>78</v>
      </c>
      <c r="M949">
        <v>79</v>
      </c>
      <c r="N949">
        <v>79</v>
      </c>
      <c r="O949">
        <v>5.8737143963617546</v>
      </c>
      <c r="P949">
        <v>27.775250863551161</v>
      </c>
      <c r="Q949">
        <v>1.8286569311469489</v>
      </c>
      <c r="R949">
        <v>1.4312825302102401</v>
      </c>
      <c r="S949">
        <v>92.857142857142861</v>
      </c>
      <c r="T949">
        <f t="shared" si="57"/>
        <v>-14.834525237637504</v>
      </c>
      <c r="U949">
        <f t="shared" si="58"/>
        <v>9.7235243665263766</v>
      </c>
      <c r="V949">
        <f t="shared" si="59"/>
        <v>45.257662311297544</v>
      </c>
    </row>
    <row r="950" spans="1:22" x14ac:dyDescent="0.3">
      <c r="A950">
        <v>2022</v>
      </c>
      <c r="B950">
        <v>3</v>
      </c>
      <c r="C950">
        <v>11380632</v>
      </c>
      <c r="D950" t="s">
        <v>188</v>
      </c>
      <c r="E950" t="s">
        <v>200</v>
      </c>
      <c r="F950" s="3">
        <v>92492</v>
      </c>
      <c r="H950" s="11" t="str">
        <f t="shared" si="56"/>
        <v>저가</v>
      </c>
      <c r="I950">
        <v>436569976</v>
      </c>
      <c r="J950">
        <v>677759137</v>
      </c>
      <c r="K950">
        <v>551893526</v>
      </c>
      <c r="L950">
        <v>29</v>
      </c>
      <c r="M950">
        <v>31</v>
      </c>
      <c r="N950">
        <v>31</v>
      </c>
      <c r="O950">
        <v>1.80846116462304</v>
      </c>
      <c r="P950">
        <v>7.5498865388977858</v>
      </c>
      <c r="Q950">
        <v>-0.35586264770636361</v>
      </c>
      <c r="R950">
        <v>0.31983083466642459</v>
      </c>
      <c r="S950">
        <v>29</v>
      </c>
      <c r="T950">
        <f t="shared" si="57"/>
        <v>-3.3566342100367761</v>
      </c>
      <c r="U950">
        <f t="shared" si="58"/>
        <v>2.8319191733711451</v>
      </c>
      <c r="V950">
        <f t="shared" si="59"/>
        <v>34.833210458854303</v>
      </c>
    </row>
    <row r="951" spans="1:22" x14ac:dyDescent="0.3">
      <c r="A951">
        <v>2022</v>
      </c>
      <c r="B951">
        <v>3</v>
      </c>
      <c r="C951">
        <v>11380640</v>
      </c>
      <c r="D951" t="s">
        <v>188</v>
      </c>
      <c r="E951" t="s">
        <v>201</v>
      </c>
      <c r="F951" s="3">
        <v>85958</v>
      </c>
      <c r="H951" s="11" t="str">
        <f t="shared" si="56"/>
        <v>저가</v>
      </c>
      <c r="I951">
        <v>1441738991</v>
      </c>
      <c r="J951">
        <v>7972893983</v>
      </c>
      <c r="K951">
        <v>1976928834</v>
      </c>
      <c r="L951">
        <v>80</v>
      </c>
      <c r="M951">
        <v>81</v>
      </c>
      <c r="N951">
        <v>81</v>
      </c>
      <c r="O951">
        <v>2.329527519576744</v>
      </c>
      <c r="P951">
        <v>10.14228515849137</v>
      </c>
      <c r="Q951">
        <v>-0.81916992825012958</v>
      </c>
      <c r="R951">
        <v>8.4106848714115279E-2</v>
      </c>
      <c r="S951">
        <v>98.76543209876543</v>
      </c>
      <c r="T951">
        <f t="shared" si="57"/>
        <v>-15.896500406595507</v>
      </c>
      <c r="U951">
        <f t="shared" si="58"/>
        <v>0.31901382700985614</v>
      </c>
      <c r="V951">
        <f t="shared" si="59"/>
        <v>31.032113318393016</v>
      </c>
    </row>
    <row r="952" spans="1:22" x14ac:dyDescent="0.3">
      <c r="A952">
        <v>2022</v>
      </c>
      <c r="B952">
        <v>3</v>
      </c>
      <c r="C952">
        <v>11380650</v>
      </c>
      <c r="D952" t="s">
        <v>188</v>
      </c>
      <c r="E952" t="s">
        <v>202</v>
      </c>
      <c r="F952" s="3">
        <v>111956</v>
      </c>
      <c r="H952" s="11" t="str">
        <f t="shared" si="56"/>
        <v>중가</v>
      </c>
      <c r="I952">
        <v>1061690509</v>
      </c>
      <c r="J952">
        <v>4093786935</v>
      </c>
      <c r="K952">
        <v>1133595580</v>
      </c>
      <c r="L952">
        <v>40</v>
      </c>
      <c r="M952">
        <v>42</v>
      </c>
      <c r="N952">
        <v>42</v>
      </c>
      <c r="O952">
        <v>2.634195847277303</v>
      </c>
      <c r="P952">
        <v>11.65806476056334</v>
      </c>
      <c r="Q952">
        <v>-0.74065809338462796</v>
      </c>
      <c r="R952">
        <v>0.1240525250203551</v>
      </c>
      <c r="S952">
        <v>31.007751937984491</v>
      </c>
      <c r="T952">
        <f t="shared" si="57"/>
        <v>-3.7175140885210736</v>
      </c>
      <c r="U952">
        <f t="shared" si="58"/>
        <v>4.7385886587294186</v>
      </c>
      <c r="V952">
        <f t="shared" si="59"/>
        <v>37.717296777144995</v>
      </c>
    </row>
    <row r="953" spans="1:22" x14ac:dyDescent="0.3">
      <c r="A953">
        <v>2022</v>
      </c>
      <c r="B953">
        <v>3</v>
      </c>
      <c r="C953">
        <v>11380690</v>
      </c>
      <c r="D953" t="s">
        <v>188</v>
      </c>
      <c r="E953" t="s">
        <v>203</v>
      </c>
      <c r="F953" s="3">
        <v>131251</v>
      </c>
      <c r="H953" s="11" t="str">
        <f t="shared" si="56"/>
        <v>고가</v>
      </c>
      <c r="I953">
        <v>11619986961</v>
      </c>
      <c r="J953">
        <v>1434180485</v>
      </c>
      <c r="K953">
        <v>9945145870</v>
      </c>
      <c r="L953">
        <v>177</v>
      </c>
      <c r="M953">
        <v>170</v>
      </c>
      <c r="N953">
        <v>179</v>
      </c>
      <c r="O953">
        <v>5.557599463577219</v>
      </c>
      <c r="P953">
        <v>26.202522347129559</v>
      </c>
      <c r="Q953">
        <v>7.1021789673842894</v>
      </c>
      <c r="R953">
        <v>4.1143736159584092</v>
      </c>
      <c r="S953">
        <v>15.35125758889853</v>
      </c>
      <c r="T953">
        <f t="shared" si="57"/>
        <v>-0.90336475498329549</v>
      </c>
      <c r="U953">
        <f t="shared" si="58"/>
        <v>13.653126470261473</v>
      </c>
      <c r="V953">
        <f t="shared" si="59"/>
        <v>51.201698102891037</v>
      </c>
    </row>
    <row r="954" spans="1:22" x14ac:dyDescent="0.3">
      <c r="A954">
        <v>2022</v>
      </c>
      <c r="B954">
        <v>3</v>
      </c>
      <c r="C954">
        <v>11410520</v>
      </c>
      <c r="D954" t="s">
        <v>205</v>
      </c>
      <c r="E954" t="s">
        <v>204</v>
      </c>
      <c r="F954" s="3">
        <v>90135</v>
      </c>
      <c r="H954" s="11" t="str">
        <f t="shared" si="56"/>
        <v>저가</v>
      </c>
      <c r="I954">
        <v>5295615943</v>
      </c>
      <c r="J954">
        <v>8646431358</v>
      </c>
      <c r="K954">
        <v>5594976340</v>
      </c>
      <c r="L954">
        <v>74</v>
      </c>
      <c r="M954">
        <v>77</v>
      </c>
      <c r="N954">
        <v>77</v>
      </c>
      <c r="O954">
        <v>8.821628989615343</v>
      </c>
      <c r="P954">
        <v>42.441654958878694</v>
      </c>
      <c r="Q954">
        <v>-0.38753738695903728</v>
      </c>
      <c r="R954">
        <v>0.30371518938263548</v>
      </c>
      <c r="S954">
        <v>76.288659793814432</v>
      </c>
      <c r="T954">
        <f t="shared" si="57"/>
        <v>-11.856452079573245</v>
      </c>
      <c r="U954">
        <f t="shared" si="58"/>
        <v>17.724634893443902</v>
      </c>
      <c r="V954">
        <f t="shared" si="59"/>
        <v>57.360385714078788</v>
      </c>
    </row>
    <row r="955" spans="1:22" x14ac:dyDescent="0.3">
      <c r="A955">
        <v>2022</v>
      </c>
      <c r="B955">
        <v>3</v>
      </c>
      <c r="C955">
        <v>11410555</v>
      </c>
      <c r="D955" t="s">
        <v>205</v>
      </c>
      <c r="E955" t="s">
        <v>206</v>
      </c>
      <c r="F955" s="3">
        <v>99571</v>
      </c>
      <c r="H955" s="11" t="str">
        <f t="shared" si="56"/>
        <v>중가</v>
      </c>
      <c r="I955">
        <v>1470930374</v>
      </c>
      <c r="J955">
        <v>17808782591</v>
      </c>
      <c r="K955">
        <v>1403336543</v>
      </c>
      <c r="L955">
        <v>37</v>
      </c>
      <c r="M955">
        <v>39</v>
      </c>
      <c r="N955">
        <v>37</v>
      </c>
      <c r="O955">
        <v>4.4362397990683338</v>
      </c>
      <c r="P955">
        <v>20.623556791775201</v>
      </c>
      <c r="Q955">
        <v>-0.91740421522449478</v>
      </c>
      <c r="R955">
        <v>3.4126676471618093E-2</v>
      </c>
      <c r="S955">
        <v>80.434782608695642</v>
      </c>
      <c r="T955">
        <f t="shared" si="57"/>
        <v>-12.601689710431836</v>
      </c>
      <c r="U955">
        <f t="shared" si="58"/>
        <v>6.5380968180523729</v>
      </c>
      <c r="V955">
        <f t="shared" si="59"/>
        <v>40.439287610800449</v>
      </c>
    </row>
    <row r="956" spans="1:22" x14ac:dyDescent="0.3">
      <c r="A956">
        <v>2022</v>
      </c>
      <c r="B956">
        <v>3</v>
      </c>
      <c r="C956">
        <v>11410565</v>
      </c>
      <c r="D956" t="s">
        <v>205</v>
      </c>
      <c r="E956" t="s">
        <v>207</v>
      </c>
      <c r="F956" s="3">
        <v>119757</v>
      </c>
      <c r="H956" s="11" t="str">
        <f t="shared" si="56"/>
        <v>고가</v>
      </c>
      <c r="I956">
        <v>11468937293</v>
      </c>
      <c r="J956">
        <v>8292136994</v>
      </c>
      <c r="K956">
        <v>11464954755</v>
      </c>
      <c r="L956">
        <v>215</v>
      </c>
      <c r="M956">
        <v>212</v>
      </c>
      <c r="N956">
        <v>217</v>
      </c>
      <c r="O956">
        <v>4.9492717554943679</v>
      </c>
      <c r="P956">
        <v>23.175982836946389</v>
      </c>
      <c r="Q956">
        <v>0.38310996324574231</v>
      </c>
      <c r="R956">
        <v>0.69580931952591418</v>
      </c>
      <c r="S956">
        <v>191.96428571428569</v>
      </c>
      <c r="T956">
        <f t="shared" si="57"/>
        <v>-32.648366178125208</v>
      </c>
      <c r="U956">
        <f t="shared" si="58"/>
        <v>1.9326434289408159</v>
      </c>
      <c r="V956">
        <f t="shared" si="59"/>
        <v>33.472938586461673</v>
      </c>
    </row>
    <row r="957" spans="1:22" x14ac:dyDescent="0.3">
      <c r="A957">
        <v>2022</v>
      </c>
      <c r="B957">
        <v>3</v>
      </c>
      <c r="C957">
        <v>11410585</v>
      </c>
      <c r="D957" t="s">
        <v>205</v>
      </c>
      <c r="E957" t="s">
        <v>208</v>
      </c>
      <c r="F957" s="3">
        <v>145900</v>
      </c>
      <c r="H957" s="11" t="str">
        <f t="shared" si="56"/>
        <v>최고가</v>
      </c>
      <c r="I957">
        <v>29717641280</v>
      </c>
      <c r="J957">
        <v>3117369794</v>
      </c>
      <c r="K957">
        <v>28656909109</v>
      </c>
      <c r="L957">
        <v>425</v>
      </c>
      <c r="M957">
        <v>434</v>
      </c>
      <c r="N957">
        <v>431</v>
      </c>
      <c r="O957">
        <v>5.3250979997939316</v>
      </c>
      <c r="P957">
        <v>25.045785843160051</v>
      </c>
      <c r="Q957">
        <v>8.53292141894668</v>
      </c>
      <c r="R957">
        <v>4.842314504687022</v>
      </c>
      <c r="S957">
        <v>161.59695817490501</v>
      </c>
      <c r="T957">
        <f t="shared" si="57"/>
        <v>-27.190043730529478</v>
      </c>
      <c r="U957">
        <f t="shared" si="58"/>
        <v>5.3343427033585868</v>
      </c>
      <c r="V957">
        <f t="shared" si="59"/>
        <v>38.618452484715597</v>
      </c>
    </row>
    <row r="958" spans="1:22" x14ac:dyDescent="0.3">
      <c r="A958">
        <v>2022</v>
      </c>
      <c r="B958">
        <v>3</v>
      </c>
      <c r="C958">
        <v>11410615</v>
      </c>
      <c r="D958" t="s">
        <v>205</v>
      </c>
      <c r="E958" t="s">
        <v>209</v>
      </c>
      <c r="F958" s="3">
        <v>102968</v>
      </c>
      <c r="H958" s="11" t="str">
        <f t="shared" si="56"/>
        <v>중가</v>
      </c>
      <c r="I958">
        <v>11343979048</v>
      </c>
      <c r="J958">
        <v>3333285818</v>
      </c>
      <c r="K958">
        <v>11326303381</v>
      </c>
      <c r="L958">
        <v>141</v>
      </c>
      <c r="M958">
        <v>141</v>
      </c>
      <c r="N958">
        <v>144</v>
      </c>
      <c r="O958">
        <v>8.6816348675181914</v>
      </c>
      <c r="P958">
        <v>41.745159079945743</v>
      </c>
      <c r="Q958">
        <v>2.403242226256638</v>
      </c>
      <c r="R958">
        <v>1.7236231467312559</v>
      </c>
      <c r="S958">
        <v>46.229508196721312</v>
      </c>
      <c r="T958">
        <f t="shared" si="57"/>
        <v>-6.453522180479383</v>
      </c>
      <c r="U958">
        <f t="shared" si="58"/>
        <v>19.281247515175309</v>
      </c>
      <c r="V958">
        <f t="shared" si="59"/>
        <v>59.714965361830671</v>
      </c>
    </row>
    <row r="959" spans="1:22" x14ac:dyDescent="0.3">
      <c r="A959">
        <v>2022</v>
      </c>
      <c r="B959">
        <v>3</v>
      </c>
      <c r="C959">
        <v>11410620</v>
      </c>
      <c r="D959" t="s">
        <v>205</v>
      </c>
      <c r="E959" t="s">
        <v>210</v>
      </c>
      <c r="F959" s="3">
        <v>104177</v>
      </c>
      <c r="H959" s="11" t="str">
        <f t="shared" si="56"/>
        <v>중가</v>
      </c>
      <c r="I959">
        <v>3954018658</v>
      </c>
      <c r="J959">
        <v>1700079588</v>
      </c>
      <c r="K959">
        <v>4732366055</v>
      </c>
      <c r="L959">
        <v>79</v>
      </c>
      <c r="M959">
        <v>83</v>
      </c>
      <c r="N959">
        <v>82</v>
      </c>
      <c r="O959">
        <v>5.3382298170536249</v>
      </c>
      <c r="P959">
        <v>25.111118990489839</v>
      </c>
      <c r="Q959">
        <v>1.3257844432163139</v>
      </c>
      <c r="R959">
        <v>1.1754283438878519</v>
      </c>
      <c r="S959">
        <v>64.22764227642277</v>
      </c>
      <c r="T959">
        <f t="shared" si="57"/>
        <v>-9.6885654728031447</v>
      </c>
      <c r="U959">
        <f t="shared" si="58"/>
        <v>9.8840755221815471</v>
      </c>
      <c r="V959">
        <f t="shared" si="59"/>
        <v>45.500516877842323</v>
      </c>
    </row>
    <row r="960" spans="1:22" x14ac:dyDescent="0.3">
      <c r="A960">
        <v>2022</v>
      </c>
      <c r="B960">
        <v>3</v>
      </c>
      <c r="C960">
        <v>11410640</v>
      </c>
      <c r="D960" t="s">
        <v>205</v>
      </c>
      <c r="E960" t="s">
        <v>211</v>
      </c>
      <c r="F960" s="3">
        <v>107082</v>
      </c>
      <c r="H960" s="11" t="str">
        <f t="shared" si="56"/>
        <v>중가</v>
      </c>
      <c r="I960">
        <v>4446079542</v>
      </c>
      <c r="J960">
        <v>2140833667</v>
      </c>
      <c r="K960">
        <v>4754181077</v>
      </c>
      <c r="L960">
        <v>107</v>
      </c>
      <c r="M960">
        <v>111</v>
      </c>
      <c r="N960">
        <v>111</v>
      </c>
      <c r="O960">
        <v>4.3115603257665933</v>
      </c>
      <c r="P960">
        <v>20.0032540387644</v>
      </c>
      <c r="Q960">
        <v>1.076798216757491</v>
      </c>
      <c r="R960">
        <v>1.0487477838948951</v>
      </c>
      <c r="S960">
        <v>132.09876543209879</v>
      </c>
      <c r="T960">
        <f t="shared" si="57"/>
        <v>-21.887942404597382</v>
      </c>
      <c r="U960">
        <f t="shared" si="58"/>
        <v>3.6449938547819647</v>
      </c>
      <c r="V960">
        <f t="shared" si="59"/>
        <v>36.063091978652615</v>
      </c>
    </row>
    <row r="961" spans="1:22" x14ac:dyDescent="0.3">
      <c r="A961">
        <v>2022</v>
      </c>
      <c r="B961">
        <v>3</v>
      </c>
      <c r="C961">
        <v>11410655</v>
      </c>
      <c r="D961" t="s">
        <v>205</v>
      </c>
      <c r="E961" t="s">
        <v>212</v>
      </c>
      <c r="F961" s="3">
        <v>136660</v>
      </c>
      <c r="H961" s="11" t="str">
        <f t="shared" si="56"/>
        <v>고가</v>
      </c>
      <c r="I961">
        <v>2216894999</v>
      </c>
      <c r="J961">
        <v>3530974966</v>
      </c>
      <c r="K961">
        <v>1946974126</v>
      </c>
      <c r="L961">
        <v>45</v>
      </c>
      <c r="M961">
        <v>44</v>
      </c>
      <c r="N961">
        <v>45</v>
      </c>
      <c r="O961">
        <v>4.005425737118161</v>
      </c>
      <c r="P961">
        <v>18.480179525360899</v>
      </c>
      <c r="Q961">
        <v>-0.37215782599802211</v>
      </c>
      <c r="R961">
        <v>0.31154008565379288</v>
      </c>
      <c r="S961">
        <v>42.857142857142847</v>
      </c>
      <c r="T961">
        <f t="shared" si="57"/>
        <v>-5.8473622406346939</v>
      </c>
      <c r="U961">
        <f t="shared" si="58"/>
        <v>7.5481891076208001</v>
      </c>
      <c r="V961">
        <f t="shared" si="59"/>
        <v>41.967183963538176</v>
      </c>
    </row>
    <row r="962" spans="1:22" x14ac:dyDescent="0.3">
      <c r="A962">
        <v>2022</v>
      </c>
      <c r="B962">
        <v>3</v>
      </c>
      <c r="C962">
        <v>11410660</v>
      </c>
      <c r="D962" t="s">
        <v>205</v>
      </c>
      <c r="E962" t="s">
        <v>213</v>
      </c>
      <c r="F962" s="3">
        <v>88554</v>
      </c>
      <c r="H962" s="11" t="str">
        <f t="shared" si="56"/>
        <v>저가</v>
      </c>
      <c r="I962">
        <v>3559309009</v>
      </c>
      <c r="J962">
        <v>1667622039</v>
      </c>
      <c r="K962">
        <v>3288026608</v>
      </c>
      <c r="L962">
        <v>73</v>
      </c>
      <c r="M962">
        <v>70</v>
      </c>
      <c r="N962">
        <v>77</v>
      </c>
      <c r="O962">
        <v>6.1177558523655682</v>
      </c>
      <c r="P962">
        <v>28.98940089963266</v>
      </c>
      <c r="Q962">
        <v>1.134361939192386</v>
      </c>
      <c r="R962">
        <v>1.0780353661722131</v>
      </c>
      <c r="S962">
        <v>46.202531645569621</v>
      </c>
      <c r="T962">
        <f t="shared" si="57"/>
        <v>-6.448673327233438</v>
      </c>
      <c r="U962">
        <f t="shared" si="58"/>
        <v>12.775705524880742</v>
      </c>
      <c r="V962">
        <f t="shared" si="59"/>
        <v>49.87448446498108</v>
      </c>
    </row>
    <row r="963" spans="1:22" x14ac:dyDescent="0.3">
      <c r="A963">
        <v>2022</v>
      </c>
      <c r="B963">
        <v>3</v>
      </c>
      <c r="C963">
        <v>11410685</v>
      </c>
      <c r="D963" t="s">
        <v>205</v>
      </c>
      <c r="E963" t="s">
        <v>214</v>
      </c>
      <c r="F963" s="3">
        <v>110966</v>
      </c>
      <c r="H963" s="11" t="str">
        <f t="shared" ref="H963:H1026" si="60">IF(F963 &lt; $G$2, "최저가",
 IF(F963 &lt; $G$3, "저가",
 IF(F963 &lt; $G$4, "중가",
 IF(F963 &lt; $G$5, "고가",
 "최고가"))))</f>
        <v>중가</v>
      </c>
      <c r="I963">
        <v>4449021765</v>
      </c>
      <c r="J963">
        <v>3097492951</v>
      </c>
      <c r="K963">
        <v>4258913381</v>
      </c>
      <c r="L963">
        <v>90</v>
      </c>
      <c r="M963">
        <v>94</v>
      </c>
      <c r="N963">
        <v>94</v>
      </c>
      <c r="O963">
        <v>4.9498219841780031</v>
      </c>
      <c r="P963">
        <v>23.178720323384251</v>
      </c>
      <c r="Q963">
        <v>0.4363299078900793</v>
      </c>
      <c r="R963">
        <v>0.72288685102725492</v>
      </c>
      <c r="S963">
        <v>43.689320388349508</v>
      </c>
      <c r="T963">
        <f t="shared" ref="T963:T1026" si="61">1-((S963-4.761905)/(561.111-4.761905))*100</f>
        <v>-5.9969405429426477</v>
      </c>
      <c r="U963">
        <f t="shared" ref="U963:U1026" si="62">(P963*0.5 + R963*0.2 +T963*0.3)</f>
        <v>9.9348553690147821</v>
      </c>
      <c r="V963">
        <f t="shared" ref="V963:V1026" si="63" xml:space="preserve"> (U963 - MIN($U$2:$U$4657)) / (MAX($U$2:$U$4657) - MIN($U$2:$U$4657)) * 100</f>
        <v>45.577328020319449</v>
      </c>
    </row>
    <row r="964" spans="1:22" x14ac:dyDescent="0.3">
      <c r="A964">
        <v>2022</v>
      </c>
      <c r="B964">
        <v>3</v>
      </c>
      <c r="C964">
        <v>11410690</v>
      </c>
      <c r="D964" t="s">
        <v>205</v>
      </c>
      <c r="E964" t="s">
        <v>215</v>
      </c>
      <c r="F964" s="3">
        <v>123826</v>
      </c>
      <c r="H964" s="11" t="str">
        <f t="shared" si="60"/>
        <v>고가</v>
      </c>
      <c r="I964">
        <v>1274264623</v>
      </c>
      <c r="J964">
        <v>5280719707</v>
      </c>
      <c r="K964">
        <v>1223739791</v>
      </c>
      <c r="L964">
        <v>67</v>
      </c>
      <c r="M964">
        <v>70</v>
      </c>
      <c r="N964">
        <v>70</v>
      </c>
      <c r="O964">
        <v>1.706595004293592</v>
      </c>
      <c r="P964">
        <v>7.0430841117005389</v>
      </c>
      <c r="Q964">
        <v>-0.758694895070673</v>
      </c>
      <c r="R964">
        <v>0.11487566343019021</v>
      </c>
      <c r="S964">
        <v>131.37254901960779</v>
      </c>
      <c r="T964">
        <f t="shared" si="61"/>
        <v>-21.757409899194279</v>
      </c>
      <c r="U964">
        <f t="shared" si="62"/>
        <v>-2.9827057812219762</v>
      </c>
      <c r="V964">
        <f t="shared" si="63"/>
        <v>26.037831707417219</v>
      </c>
    </row>
    <row r="965" spans="1:22" x14ac:dyDescent="0.3">
      <c r="A965">
        <v>2022</v>
      </c>
      <c r="B965">
        <v>3</v>
      </c>
      <c r="C965">
        <v>11410700</v>
      </c>
      <c r="D965" t="s">
        <v>205</v>
      </c>
      <c r="E965" t="s">
        <v>216</v>
      </c>
      <c r="F965" s="3">
        <v>89404</v>
      </c>
      <c r="H965" s="11" t="str">
        <f t="shared" si="60"/>
        <v>저가</v>
      </c>
      <c r="I965">
        <v>4443240027</v>
      </c>
      <c r="J965">
        <v>2552335773</v>
      </c>
      <c r="K965">
        <v>4534913069</v>
      </c>
      <c r="L965">
        <v>127</v>
      </c>
      <c r="M965">
        <v>123</v>
      </c>
      <c r="N965">
        <v>125</v>
      </c>
      <c r="O965">
        <v>4.3480706735569727</v>
      </c>
      <c r="P965">
        <v>20.184899570687239</v>
      </c>
      <c r="Q965">
        <v>0.74085246698456242</v>
      </c>
      <c r="R965">
        <v>0.87782348694176071</v>
      </c>
      <c r="S965">
        <v>164.9350649350649</v>
      </c>
      <c r="T965">
        <f t="shared" si="61"/>
        <v>-27.790045921628554</v>
      </c>
      <c r="U965">
        <f t="shared" si="62"/>
        <v>1.931000706243406</v>
      </c>
      <c r="V965">
        <f t="shared" si="63"/>
        <v>33.470453754091551</v>
      </c>
    </row>
    <row r="966" spans="1:22" x14ac:dyDescent="0.3">
      <c r="A966">
        <v>2022</v>
      </c>
      <c r="B966">
        <v>3</v>
      </c>
      <c r="C966">
        <v>11410720</v>
      </c>
      <c r="D966" t="s">
        <v>205</v>
      </c>
      <c r="E966" t="s">
        <v>217</v>
      </c>
      <c r="F966" s="3">
        <v>95149</v>
      </c>
      <c r="H966" s="11" t="str">
        <f t="shared" si="60"/>
        <v>저가</v>
      </c>
      <c r="I966">
        <v>6723768151</v>
      </c>
      <c r="J966">
        <v>7629607401</v>
      </c>
      <c r="K966">
        <v>6897890143</v>
      </c>
      <c r="L966">
        <v>108</v>
      </c>
      <c r="M966">
        <v>104</v>
      </c>
      <c r="N966">
        <v>109</v>
      </c>
      <c r="O966">
        <v>7.2701310002976927</v>
      </c>
      <c r="P966">
        <v>34.72267405064742</v>
      </c>
      <c r="Q966">
        <v>-0.11872684954684209</v>
      </c>
      <c r="R966">
        <v>0.44048206960609299</v>
      </c>
      <c r="S966">
        <v>128.57142857142861</v>
      </c>
      <c r="T966">
        <f t="shared" si="61"/>
        <v>-21.253927378353801</v>
      </c>
      <c r="U966">
        <f t="shared" si="62"/>
        <v>11.073255225738787</v>
      </c>
      <c r="V966">
        <f t="shared" si="63"/>
        <v>47.299306305876812</v>
      </c>
    </row>
    <row r="967" spans="1:22" x14ac:dyDescent="0.3">
      <c r="A967">
        <v>2022</v>
      </c>
      <c r="B967">
        <v>3</v>
      </c>
      <c r="C967">
        <v>11440555</v>
      </c>
      <c r="D967" t="s">
        <v>219</v>
      </c>
      <c r="E967" t="s">
        <v>218</v>
      </c>
      <c r="F967" s="3">
        <v>168132</v>
      </c>
      <c r="H967" s="11" t="str">
        <f t="shared" si="60"/>
        <v>최고가</v>
      </c>
      <c r="I967">
        <v>2818627377</v>
      </c>
      <c r="J967">
        <v>9942374781</v>
      </c>
      <c r="K967">
        <v>2610498477</v>
      </c>
      <c r="L967">
        <v>100</v>
      </c>
      <c r="M967">
        <v>111</v>
      </c>
      <c r="N967">
        <v>110</v>
      </c>
      <c r="O967">
        <v>1.862707989357568</v>
      </c>
      <c r="P967">
        <v>7.8197742263721022</v>
      </c>
      <c r="Q967">
        <v>-0.71650360813329717</v>
      </c>
      <c r="R967">
        <v>0.13634197476823601</v>
      </c>
      <c r="S967">
        <v>131.57894736842101</v>
      </c>
      <c r="T967">
        <f t="shared" si="61"/>
        <v>-21.794508611256212</v>
      </c>
      <c r="U967">
        <f t="shared" si="62"/>
        <v>-2.6011970752371654</v>
      </c>
      <c r="V967">
        <f t="shared" si="63"/>
        <v>26.614913392360016</v>
      </c>
    </row>
    <row r="968" spans="1:22" x14ac:dyDescent="0.3">
      <c r="A968">
        <v>2022</v>
      </c>
      <c r="B968">
        <v>3</v>
      </c>
      <c r="C968">
        <v>11440565</v>
      </c>
      <c r="D968" t="s">
        <v>219</v>
      </c>
      <c r="E968" t="s">
        <v>220</v>
      </c>
      <c r="F968" s="3">
        <v>128042</v>
      </c>
      <c r="H968" s="11" t="str">
        <f t="shared" si="60"/>
        <v>고가</v>
      </c>
      <c r="I968">
        <v>10933484934</v>
      </c>
      <c r="J968">
        <v>13737596669</v>
      </c>
      <c r="K968">
        <v>10997709467</v>
      </c>
      <c r="L968">
        <v>221</v>
      </c>
      <c r="M968">
        <v>227</v>
      </c>
      <c r="N968">
        <v>225</v>
      </c>
      <c r="O968">
        <v>4.2931036957306832</v>
      </c>
      <c r="P968">
        <v>19.911428992352221</v>
      </c>
      <c r="Q968">
        <v>-0.20411952705873981</v>
      </c>
      <c r="R968">
        <v>0.39703552093407568</v>
      </c>
      <c r="S968">
        <v>218.8118811881188</v>
      </c>
      <c r="T968">
        <f t="shared" si="61"/>
        <v>-37.474040510143865</v>
      </c>
      <c r="U968">
        <f t="shared" si="62"/>
        <v>-1.2070905526802331</v>
      </c>
      <c r="V968">
        <f t="shared" si="63"/>
        <v>28.72368136647523</v>
      </c>
    </row>
    <row r="969" spans="1:22" x14ac:dyDescent="0.3">
      <c r="A969">
        <v>2022</v>
      </c>
      <c r="B969">
        <v>3</v>
      </c>
      <c r="C969">
        <v>11440585</v>
      </c>
      <c r="D969" t="s">
        <v>219</v>
      </c>
      <c r="E969" t="s">
        <v>221</v>
      </c>
      <c r="F969" s="3">
        <v>135110</v>
      </c>
      <c r="H969" s="11" t="str">
        <f t="shared" si="60"/>
        <v>고가</v>
      </c>
      <c r="I969">
        <v>17960639513</v>
      </c>
      <c r="J969">
        <v>3593870697</v>
      </c>
      <c r="K969">
        <v>17900027454</v>
      </c>
      <c r="L969">
        <v>168</v>
      </c>
      <c r="M969">
        <v>167</v>
      </c>
      <c r="N969">
        <v>168</v>
      </c>
      <c r="O969">
        <v>8.7918953716528847</v>
      </c>
      <c r="P969">
        <v>42.29372487391236</v>
      </c>
      <c r="Q969">
        <v>3.997575324007268</v>
      </c>
      <c r="R969">
        <v>2.5347965698995329</v>
      </c>
      <c r="S969">
        <v>270.9677419354839</v>
      </c>
      <c r="T969">
        <f t="shared" si="61"/>
        <v>-46.848704945854884</v>
      </c>
      <c r="U969">
        <f t="shared" si="62"/>
        <v>7.59921026717962</v>
      </c>
      <c r="V969">
        <f t="shared" si="63"/>
        <v>42.044360122991563</v>
      </c>
    </row>
    <row r="970" spans="1:22" x14ac:dyDescent="0.3">
      <c r="A970">
        <v>2022</v>
      </c>
      <c r="B970">
        <v>3</v>
      </c>
      <c r="C970">
        <v>11440590</v>
      </c>
      <c r="D970" t="s">
        <v>219</v>
      </c>
      <c r="E970" t="s">
        <v>222</v>
      </c>
      <c r="F970" s="3">
        <v>140962</v>
      </c>
      <c r="H970" s="11" t="str">
        <f t="shared" si="60"/>
        <v>고가</v>
      </c>
      <c r="I970">
        <v>20303876444</v>
      </c>
      <c r="J970">
        <v>2783861559</v>
      </c>
      <c r="K970">
        <v>21064031138</v>
      </c>
      <c r="L970">
        <v>201</v>
      </c>
      <c r="M970">
        <v>199</v>
      </c>
      <c r="N970">
        <v>203</v>
      </c>
      <c r="O970">
        <v>7.9622964318726304</v>
      </c>
      <c r="P970">
        <v>38.166321279616348</v>
      </c>
      <c r="Q970">
        <v>6.293421750215705</v>
      </c>
      <c r="R970">
        <v>3.702889741422863</v>
      </c>
      <c r="S970">
        <v>239.28571428571431</v>
      </c>
      <c r="T970">
        <f t="shared" si="61"/>
        <v>-41.154074014574299</v>
      </c>
      <c r="U970">
        <f t="shared" si="62"/>
        <v>7.4775163837204559</v>
      </c>
      <c r="V970">
        <f t="shared" si="63"/>
        <v>41.86028224950617</v>
      </c>
    </row>
    <row r="971" spans="1:22" x14ac:dyDescent="0.3">
      <c r="A971">
        <v>2022</v>
      </c>
      <c r="B971">
        <v>3</v>
      </c>
      <c r="C971">
        <v>11440600</v>
      </c>
      <c r="D971" t="s">
        <v>219</v>
      </c>
      <c r="E971" t="s">
        <v>223</v>
      </c>
      <c r="F971" s="3">
        <v>155713</v>
      </c>
      <c r="H971" s="11" t="str">
        <f t="shared" si="60"/>
        <v>최고가</v>
      </c>
      <c r="I971">
        <v>4707322424</v>
      </c>
      <c r="J971">
        <v>1869717546</v>
      </c>
      <c r="K971">
        <v>4718553872</v>
      </c>
      <c r="L971">
        <v>123</v>
      </c>
      <c r="M971">
        <v>124</v>
      </c>
      <c r="N971">
        <v>126</v>
      </c>
      <c r="O971">
        <v>2.7308726821681319</v>
      </c>
      <c r="P971">
        <v>12.13904936249553</v>
      </c>
      <c r="Q971">
        <v>1.517664999224434</v>
      </c>
      <c r="R971">
        <v>1.2730543717713201</v>
      </c>
      <c r="S971">
        <v>141.37931034482759</v>
      </c>
      <c r="T971">
        <f t="shared" si="61"/>
        <v>-23.556057801231361</v>
      </c>
      <c r="U971">
        <f t="shared" si="62"/>
        <v>-0.74268178476737923</v>
      </c>
      <c r="V971">
        <f t="shared" si="63"/>
        <v>29.426160209251712</v>
      </c>
    </row>
    <row r="972" spans="1:22" x14ac:dyDescent="0.3">
      <c r="A972">
        <v>2022</v>
      </c>
      <c r="B972">
        <v>3</v>
      </c>
      <c r="C972">
        <v>11440610</v>
      </c>
      <c r="D972" t="s">
        <v>219</v>
      </c>
      <c r="E972" t="s">
        <v>224</v>
      </c>
      <c r="F972" s="3">
        <v>193343</v>
      </c>
      <c r="H972" s="11" t="str">
        <f t="shared" si="60"/>
        <v>최고가</v>
      </c>
      <c r="I972">
        <v>3580017897</v>
      </c>
      <c r="J972">
        <v>3378696222</v>
      </c>
      <c r="K972">
        <v>3617408563</v>
      </c>
      <c r="L972">
        <v>68</v>
      </c>
      <c r="M972">
        <v>74</v>
      </c>
      <c r="N972">
        <v>72</v>
      </c>
      <c r="O972">
        <v>3.02555688392051</v>
      </c>
      <c r="P972">
        <v>13.60515614635567</v>
      </c>
      <c r="Q972">
        <v>5.958560988381157E-2</v>
      </c>
      <c r="R972">
        <v>0.53120484787243305</v>
      </c>
      <c r="S972">
        <v>154.5454545454545</v>
      </c>
      <c r="T972">
        <f t="shared" si="61"/>
        <v>-25.922583480692907</v>
      </c>
      <c r="U972">
        <f t="shared" si="62"/>
        <v>-0.86795600145554985</v>
      </c>
      <c r="V972">
        <f t="shared" si="63"/>
        <v>29.236666614709261</v>
      </c>
    </row>
    <row r="973" spans="1:22" x14ac:dyDescent="0.3">
      <c r="A973">
        <v>2022</v>
      </c>
      <c r="B973">
        <v>3</v>
      </c>
      <c r="C973">
        <v>11440630</v>
      </c>
      <c r="D973" t="s">
        <v>219</v>
      </c>
      <c r="E973" t="s">
        <v>225</v>
      </c>
      <c r="F973" s="3">
        <v>159644</v>
      </c>
      <c r="H973" s="11" t="str">
        <f t="shared" si="60"/>
        <v>최고가</v>
      </c>
      <c r="I973">
        <v>2602097160</v>
      </c>
      <c r="J973">
        <v>29952709242</v>
      </c>
      <c r="K973">
        <v>2715627066</v>
      </c>
      <c r="L973">
        <v>72</v>
      </c>
      <c r="M973">
        <v>78</v>
      </c>
      <c r="N973">
        <v>71</v>
      </c>
      <c r="O973">
        <v>2.5153353944006902</v>
      </c>
      <c r="P973">
        <v>11.066712678372239</v>
      </c>
      <c r="Q973">
        <v>-0.91312648418623477</v>
      </c>
      <c r="R973">
        <v>3.6303123623467472E-2</v>
      </c>
      <c r="S973">
        <v>92.307692307692307</v>
      </c>
      <c r="T973">
        <f t="shared" si="61"/>
        <v>-14.735765204703405</v>
      </c>
      <c r="U973">
        <f t="shared" si="62"/>
        <v>1.119887402499792</v>
      </c>
      <c r="V973">
        <f t="shared" si="63"/>
        <v>32.243539073873158</v>
      </c>
    </row>
    <row r="974" spans="1:22" x14ac:dyDescent="0.3">
      <c r="A974">
        <v>2022</v>
      </c>
      <c r="B974">
        <v>3</v>
      </c>
      <c r="C974">
        <v>11440655</v>
      </c>
      <c r="D974" t="s">
        <v>219</v>
      </c>
      <c r="E974" t="s">
        <v>226</v>
      </c>
      <c r="F974" s="3">
        <v>187627</v>
      </c>
      <c r="H974" s="11" t="str">
        <f t="shared" si="60"/>
        <v>최고가</v>
      </c>
      <c r="I974">
        <v>4659651851</v>
      </c>
      <c r="J974">
        <v>7988559982</v>
      </c>
      <c r="K974">
        <v>4834429894</v>
      </c>
      <c r="L974">
        <v>148</v>
      </c>
      <c r="M974">
        <v>155</v>
      </c>
      <c r="N974">
        <v>155</v>
      </c>
      <c r="O974">
        <v>1.864463603519416</v>
      </c>
      <c r="P974">
        <v>7.8285087218666689</v>
      </c>
      <c r="Q974">
        <v>-0.41670941177142928</v>
      </c>
      <c r="R974">
        <v>0.28887288869829059</v>
      </c>
      <c r="S974">
        <v>102.06896551724139</v>
      </c>
      <c r="T974">
        <f t="shared" si="61"/>
        <v>-16.490288272553293</v>
      </c>
      <c r="U974">
        <f t="shared" si="62"/>
        <v>-0.97505754309299508</v>
      </c>
      <c r="V974">
        <f t="shared" si="63"/>
        <v>29.074661561774583</v>
      </c>
    </row>
    <row r="975" spans="1:22" x14ac:dyDescent="0.3">
      <c r="A975">
        <v>2022</v>
      </c>
      <c r="B975">
        <v>3</v>
      </c>
      <c r="C975">
        <v>11440660</v>
      </c>
      <c r="D975" t="s">
        <v>219</v>
      </c>
      <c r="E975" t="s">
        <v>227</v>
      </c>
      <c r="F975" s="3">
        <v>173403</v>
      </c>
      <c r="H975" s="11" t="str">
        <f t="shared" si="60"/>
        <v>최고가</v>
      </c>
      <c r="I975">
        <v>56404509807</v>
      </c>
      <c r="J975">
        <v>6490082639</v>
      </c>
      <c r="K975">
        <v>53628788975</v>
      </c>
      <c r="L975">
        <v>797</v>
      </c>
      <c r="M975">
        <v>777</v>
      </c>
      <c r="N975">
        <v>797</v>
      </c>
      <c r="O975">
        <v>4.534781765025226</v>
      </c>
      <c r="P975">
        <v>21.113820755452881</v>
      </c>
      <c r="Q975">
        <v>7.6908769802183716</v>
      </c>
      <c r="R975">
        <v>4.4138945773915736</v>
      </c>
      <c r="S975">
        <v>483.03030303030312</v>
      </c>
      <c r="T975">
        <f t="shared" si="61"/>
        <v>-84.965520988275017</v>
      </c>
      <c r="U975">
        <f t="shared" si="62"/>
        <v>-14.049967003277748</v>
      </c>
      <c r="V975">
        <f t="shared" si="63"/>
        <v>9.2971554042652844</v>
      </c>
    </row>
    <row r="976" spans="1:22" x14ac:dyDescent="0.3">
      <c r="A976">
        <v>2022</v>
      </c>
      <c r="B976">
        <v>3</v>
      </c>
      <c r="C976">
        <v>11440680</v>
      </c>
      <c r="D976" t="s">
        <v>219</v>
      </c>
      <c r="E976" t="s">
        <v>228</v>
      </c>
      <c r="F976" s="3">
        <v>160572</v>
      </c>
      <c r="H976" s="11" t="str">
        <f t="shared" si="60"/>
        <v>최고가</v>
      </c>
      <c r="I976">
        <v>13934983181</v>
      </c>
      <c r="J976">
        <v>2379705957</v>
      </c>
      <c r="K976">
        <v>14675061539</v>
      </c>
      <c r="L976">
        <v>172</v>
      </c>
      <c r="M976">
        <v>182</v>
      </c>
      <c r="N976">
        <v>182</v>
      </c>
      <c r="O976">
        <v>5.6061624190450674</v>
      </c>
      <c r="P976">
        <v>26.444131765049899</v>
      </c>
      <c r="Q976">
        <v>4.8557584141896566</v>
      </c>
      <c r="R976">
        <v>2.971427607635952</v>
      </c>
      <c r="S976">
        <v>100</v>
      </c>
      <c r="T976">
        <f t="shared" si="61"/>
        <v>-16.118405665780763</v>
      </c>
      <c r="U976">
        <f t="shared" si="62"/>
        <v>8.9808297043179124</v>
      </c>
      <c r="V976">
        <f t="shared" si="63"/>
        <v>44.134239751492714</v>
      </c>
    </row>
    <row r="977" spans="1:22" x14ac:dyDescent="0.3">
      <c r="A977">
        <v>2022</v>
      </c>
      <c r="B977">
        <v>3</v>
      </c>
      <c r="C977">
        <v>11440690</v>
      </c>
      <c r="D977" t="s">
        <v>219</v>
      </c>
      <c r="E977" t="s">
        <v>229</v>
      </c>
      <c r="F977" s="3">
        <v>148392</v>
      </c>
      <c r="H977" s="11" t="str">
        <f t="shared" si="60"/>
        <v>최고가</v>
      </c>
      <c r="I977">
        <v>8372606051</v>
      </c>
      <c r="J977">
        <v>8392008318</v>
      </c>
      <c r="K977">
        <v>8803006793</v>
      </c>
      <c r="L977">
        <v>155</v>
      </c>
      <c r="M977">
        <v>146</v>
      </c>
      <c r="N977">
        <v>154</v>
      </c>
      <c r="O977">
        <v>4.044603574935012</v>
      </c>
      <c r="P977">
        <v>18.675096298838032</v>
      </c>
      <c r="Q977">
        <v>-2.311993299432762E-3</v>
      </c>
      <c r="R977">
        <v>0.49971225028984362</v>
      </c>
      <c r="S977">
        <v>137.16814159292039</v>
      </c>
      <c r="T977">
        <f t="shared" si="61"/>
        <v>-22.799128601605862</v>
      </c>
      <c r="U977">
        <f t="shared" si="62"/>
        <v>2.5977520189952257</v>
      </c>
      <c r="V977">
        <f t="shared" si="63"/>
        <v>34.479002091166628</v>
      </c>
    </row>
    <row r="978" spans="1:22" x14ac:dyDescent="0.3">
      <c r="A978">
        <v>2022</v>
      </c>
      <c r="B978">
        <v>3</v>
      </c>
      <c r="C978">
        <v>11440700</v>
      </c>
      <c r="D978" t="s">
        <v>219</v>
      </c>
      <c r="E978" t="s">
        <v>230</v>
      </c>
      <c r="F978" s="3">
        <v>130352</v>
      </c>
      <c r="H978" s="11" t="str">
        <f t="shared" si="60"/>
        <v>고가</v>
      </c>
      <c r="I978">
        <v>3521481871</v>
      </c>
      <c r="J978">
        <v>4579231879</v>
      </c>
      <c r="K978">
        <v>3553584447</v>
      </c>
      <c r="L978">
        <v>109</v>
      </c>
      <c r="M978">
        <v>107</v>
      </c>
      <c r="N978">
        <v>112</v>
      </c>
      <c r="O978">
        <v>2.753840296397478</v>
      </c>
      <c r="P978">
        <v>12.253317364751791</v>
      </c>
      <c r="Q978">
        <v>-0.23098852295529279</v>
      </c>
      <c r="R978">
        <v>0.3833649677672053</v>
      </c>
      <c r="S978">
        <v>162.68656716417911</v>
      </c>
      <c r="T978">
        <f t="shared" si="61"/>
        <v>-27.385893602321595</v>
      </c>
      <c r="U978">
        <f t="shared" si="62"/>
        <v>-2.0124364047671417</v>
      </c>
      <c r="V978">
        <f t="shared" si="63"/>
        <v>27.505490709241542</v>
      </c>
    </row>
    <row r="979" spans="1:22" x14ac:dyDescent="0.3">
      <c r="A979">
        <v>2022</v>
      </c>
      <c r="B979">
        <v>3</v>
      </c>
      <c r="C979">
        <v>11440710</v>
      </c>
      <c r="D979" t="s">
        <v>219</v>
      </c>
      <c r="E979" t="s">
        <v>231</v>
      </c>
      <c r="F979" s="3">
        <v>184397</v>
      </c>
      <c r="H979" s="11" t="str">
        <f t="shared" si="60"/>
        <v>최고가</v>
      </c>
      <c r="I979">
        <v>11335032336</v>
      </c>
      <c r="J979">
        <v>4117257334</v>
      </c>
      <c r="K979">
        <v>11564769311</v>
      </c>
      <c r="L979">
        <v>169</v>
      </c>
      <c r="M979">
        <v>151</v>
      </c>
      <c r="N979">
        <v>171</v>
      </c>
      <c r="O979">
        <v>4.0414731533013537</v>
      </c>
      <c r="P979">
        <v>18.659521889466379</v>
      </c>
      <c r="Q979">
        <v>1.7530541368877191</v>
      </c>
      <c r="R979">
        <v>1.3928169313295109</v>
      </c>
      <c r="S979">
        <v>264.0625</v>
      </c>
      <c r="T979">
        <f t="shared" si="61"/>
        <v>-45.607534249696222</v>
      </c>
      <c r="U979">
        <f t="shared" si="62"/>
        <v>-4.073935943909774</v>
      </c>
      <c r="V979">
        <f t="shared" si="63"/>
        <v>24.387203737293376</v>
      </c>
    </row>
    <row r="980" spans="1:22" x14ac:dyDescent="0.3">
      <c r="A980">
        <v>2022</v>
      </c>
      <c r="B980">
        <v>3</v>
      </c>
      <c r="C980">
        <v>11440720</v>
      </c>
      <c r="D980" t="s">
        <v>219</v>
      </c>
      <c r="E980" t="s">
        <v>232</v>
      </c>
      <c r="F980" s="3">
        <v>131082</v>
      </c>
      <c r="H980" s="11" t="str">
        <f t="shared" si="60"/>
        <v>고가</v>
      </c>
      <c r="I980">
        <v>5334536158</v>
      </c>
      <c r="J980">
        <v>11825274576</v>
      </c>
      <c r="K980">
        <v>4914951136</v>
      </c>
      <c r="L980">
        <v>84</v>
      </c>
      <c r="M980">
        <v>90</v>
      </c>
      <c r="N980">
        <v>87</v>
      </c>
      <c r="O980">
        <v>5.3830920792017656</v>
      </c>
      <c r="P980">
        <v>25.334316795066989</v>
      </c>
      <c r="Q980">
        <v>-0.54888690966832054</v>
      </c>
      <c r="R980">
        <v>0.22162290587719199</v>
      </c>
      <c r="S980">
        <v>105</v>
      </c>
      <c r="T980">
        <f t="shared" si="61"/>
        <v>-17.017121965481042</v>
      </c>
      <c r="U980">
        <f t="shared" si="62"/>
        <v>7.6063463890646199</v>
      </c>
      <c r="V980">
        <f t="shared" si="63"/>
        <v>42.055154438237189</v>
      </c>
    </row>
    <row r="981" spans="1:22" x14ac:dyDescent="0.3">
      <c r="A981">
        <v>2022</v>
      </c>
      <c r="B981">
        <v>3</v>
      </c>
      <c r="C981">
        <v>11440730</v>
      </c>
      <c r="D981" t="s">
        <v>219</v>
      </c>
      <c r="E981" t="s">
        <v>233</v>
      </c>
      <c r="F981" s="3">
        <v>179759</v>
      </c>
      <c r="H981" s="11" t="str">
        <f t="shared" si="60"/>
        <v>최고가</v>
      </c>
      <c r="I981">
        <v>5377897752</v>
      </c>
      <c r="J981">
        <v>10318708499</v>
      </c>
      <c r="K981">
        <v>5323902539</v>
      </c>
      <c r="L981">
        <v>106</v>
      </c>
      <c r="M981">
        <v>106</v>
      </c>
      <c r="N981">
        <v>108</v>
      </c>
      <c r="O981">
        <v>3.1359817219987871</v>
      </c>
      <c r="P981">
        <v>14.15453953118082</v>
      </c>
      <c r="Q981">
        <v>-0.47882065352256248</v>
      </c>
      <c r="R981">
        <v>0.25727159492876278</v>
      </c>
      <c r="S981">
        <v>51.207729468599041</v>
      </c>
      <c r="T981">
        <f t="shared" si="61"/>
        <v>-7.3483239005896177</v>
      </c>
      <c r="U981">
        <f t="shared" si="62"/>
        <v>4.9242269143992772</v>
      </c>
      <c r="V981">
        <f t="shared" si="63"/>
        <v>37.998098855030129</v>
      </c>
    </row>
    <row r="982" spans="1:22" x14ac:dyDescent="0.3">
      <c r="A982">
        <v>2022</v>
      </c>
      <c r="B982">
        <v>3</v>
      </c>
      <c r="C982">
        <v>11440740</v>
      </c>
      <c r="D982" t="s">
        <v>219</v>
      </c>
      <c r="E982" t="s">
        <v>234</v>
      </c>
      <c r="F982" s="3">
        <v>178069</v>
      </c>
      <c r="H982" s="11" t="str">
        <f t="shared" si="60"/>
        <v>최고가</v>
      </c>
      <c r="I982">
        <v>18562499119</v>
      </c>
      <c r="J982">
        <v>3226100087</v>
      </c>
      <c r="K982">
        <v>19402866341</v>
      </c>
      <c r="L982">
        <v>320</v>
      </c>
      <c r="M982">
        <v>317</v>
      </c>
      <c r="N982">
        <v>328</v>
      </c>
      <c r="O982">
        <v>3.619558819388677</v>
      </c>
      <c r="P982">
        <v>16.56042236706649</v>
      </c>
      <c r="Q982">
        <v>4.7538509712702526</v>
      </c>
      <c r="R982">
        <v>2.9195785872299358</v>
      </c>
      <c r="S982">
        <v>38.095238095238088</v>
      </c>
      <c r="T982">
        <f t="shared" si="61"/>
        <v>-4.9914419552058558</v>
      </c>
      <c r="U982">
        <f t="shared" si="62"/>
        <v>7.366694314417475</v>
      </c>
      <c r="V982">
        <f t="shared" si="63"/>
        <v>41.692649413141076</v>
      </c>
    </row>
    <row r="983" spans="1:22" x14ac:dyDescent="0.3">
      <c r="A983">
        <v>2022</v>
      </c>
      <c r="B983">
        <v>3</v>
      </c>
      <c r="C983">
        <v>11470510</v>
      </c>
      <c r="D983" t="s">
        <v>236</v>
      </c>
      <c r="E983" t="s">
        <v>235</v>
      </c>
      <c r="F983" s="3">
        <v>135093</v>
      </c>
      <c r="H983" s="11" t="str">
        <f t="shared" si="60"/>
        <v>고가</v>
      </c>
      <c r="I983">
        <v>13488463200</v>
      </c>
      <c r="J983">
        <v>2728829657</v>
      </c>
      <c r="K983">
        <v>13927317607</v>
      </c>
      <c r="L983">
        <v>216</v>
      </c>
      <c r="M983">
        <v>227</v>
      </c>
      <c r="N983">
        <v>216</v>
      </c>
      <c r="O983">
        <v>5.1360987442304262</v>
      </c>
      <c r="P983">
        <v>24.105480631416761</v>
      </c>
      <c r="Q983">
        <v>3.9429480383282129</v>
      </c>
      <c r="R983">
        <v>2.507003003808991</v>
      </c>
      <c r="S983">
        <v>153.19148936170211</v>
      </c>
      <c r="T983">
        <f t="shared" si="61"/>
        <v>-25.679217364719914</v>
      </c>
      <c r="U983">
        <f t="shared" si="62"/>
        <v>4.8503757070542042</v>
      </c>
      <c r="V983">
        <f t="shared" si="63"/>
        <v>37.886389270160393</v>
      </c>
    </row>
    <row r="984" spans="1:22" x14ac:dyDescent="0.3">
      <c r="A984">
        <v>2022</v>
      </c>
      <c r="B984">
        <v>3</v>
      </c>
      <c r="C984">
        <v>11470520</v>
      </c>
      <c r="D984" t="s">
        <v>236</v>
      </c>
      <c r="E984" t="s">
        <v>237</v>
      </c>
      <c r="F984" s="3">
        <v>128645</v>
      </c>
      <c r="H984" s="11" t="str">
        <f t="shared" si="60"/>
        <v>고가</v>
      </c>
      <c r="I984">
        <v>5512082237</v>
      </c>
      <c r="J984">
        <v>3002610076</v>
      </c>
      <c r="K984">
        <v>5465150488</v>
      </c>
      <c r="L984">
        <v>82</v>
      </c>
      <c r="M984">
        <v>77</v>
      </c>
      <c r="N984">
        <v>82</v>
      </c>
      <c r="O984">
        <v>5.8058580750096818</v>
      </c>
      <c r="P984">
        <v>27.43765348822371</v>
      </c>
      <c r="Q984">
        <v>0.83576358484184343</v>
      </c>
      <c r="R984">
        <v>0.92611287921345042</v>
      </c>
      <c r="S984">
        <v>79.611650485436897</v>
      </c>
      <c r="T984">
        <f t="shared" si="61"/>
        <v>-12.453737259235929</v>
      </c>
      <c r="U984">
        <f t="shared" si="62"/>
        <v>10.167928142183767</v>
      </c>
      <c r="V984">
        <f t="shared" si="63"/>
        <v>45.929880993671532</v>
      </c>
    </row>
    <row r="985" spans="1:22" x14ac:dyDescent="0.3">
      <c r="A985">
        <v>2022</v>
      </c>
      <c r="B985">
        <v>3</v>
      </c>
      <c r="C985">
        <v>11470530</v>
      </c>
      <c r="D985" t="s">
        <v>236</v>
      </c>
      <c r="E985" t="s">
        <v>238</v>
      </c>
      <c r="F985" s="3">
        <v>106860</v>
      </c>
      <c r="H985" s="11" t="str">
        <f t="shared" si="60"/>
        <v>중가</v>
      </c>
      <c r="I985">
        <v>3305042649</v>
      </c>
      <c r="J985">
        <v>1437336174</v>
      </c>
      <c r="K985">
        <v>3488572848</v>
      </c>
      <c r="L985">
        <v>80</v>
      </c>
      <c r="M985">
        <v>85</v>
      </c>
      <c r="N985">
        <v>84</v>
      </c>
      <c r="O985">
        <v>4.2956550743964064</v>
      </c>
      <c r="P985">
        <v>19.924122559050979</v>
      </c>
      <c r="Q985">
        <v>1.299422159398042</v>
      </c>
      <c r="R985">
        <v>1.162015598434865</v>
      </c>
      <c r="S985">
        <v>150.9433962264151</v>
      </c>
      <c r="T985">
        <f t="shared" si="61"/>
        <v>-25.275137775934564</v>
      </c>
      <c r="U985">
        <f t="shared" si="62"/>
        <v>2.6119230664320936</v>
      </c>
      <c r="V985">
        <f t="shared" si="63"/>
        <v>34.500437649003146</v>
      </c>
    </row>
    <row r="986" spans="1:22" x14ac:dyDescent="0.3">
      <c r="A986">
        <v>2022</v>
      </c>
      <c r="B986">
        <v>3</v>
      </c>
      <c r="C986">
        <v>11470540</v>
      </c>
      <c r="D986" t="s">
        <v>236</v>
      </c>
      <c r="E986" t="s">
        <v>239</v>
      </c>
      <c r="F986" s="3">
        <v>87550</v>
      </c>
      <c r="H986" s="11" t="str">
        <f t="shared" si="60"/>
        <v>저가</v>
      </c>
      <c r="I986">
        <v>3825607733</v>
      </c>
      <c r="J986">
        <v>4192047694</v>
      </c>
      <c r="K986">
        <v>3571491209</v>
      </c>
      <c r="L986">
        <v>113</v>
      </c>
      <c r="M986">
        <v>115</v>
      </c>
      <c r="N986">
        <v>113</v>
      </c>
      <c r="O986">
        <v>4.2965842617254246</v>
      </c>
      <c r="P986">
        <v>19.92874543275255</v>
      </c>
      <c r="Q986">
        <v>-8.7413118301225126E-2</v>
      </c>
      <c r="R986">
        <v>0.45641403928201291</v>
      </c>
      <c r="S986">
        <v>198.2456140350877</v>
      </c>
      <c r="T986">
        <f t="shared" si="61"/>
        <v>-33.777392607259955</v>
      </c>
      <c r="U986">
        <f t="shared" si="62"/>
        <v>-7.7562257945309909E-2</v>
      </c>
      <c r="V986">
        <f t="shared" si="63"/>
        <v>30.432240257244423</v>
      </c>
    </row>
    <row r="987" spans="1:22" x14ac:dyDescent="0.3">
      <c r="A987">
        <v>2022</v>
      </c>
      <c r="B987">
        <v>3</v>
      </c>
      <c r="C987">
        <v>11470550</v>
      </c>
      <c r="D987" t="s">
        <v>236</v>
      </c>
      <c r="E987" t="s">
        <v>240</v>
      </c>
      <c r="F987" s="3">
        <v>177508</v>
      </c>
      <c r="H987" s="11" t="str">
        <f t="shared" si="60"/>
        <v>최고가</v>
      </c>
      <c r="I987">
        <v>1802781885</v>
      </c>
      <c r="J987">
        <v>1730147880</v>
      </c>
      <c r="K987">
        <v>1875492236</v>
      </c>
      <c r="L987">
        <v>54</v>
      </c>
      <c r="M987">
        <v>62</v>
      </c>
      <c r="N987">
        <v>56</v>
      </c>
      <c r="O987">
        <v>2.0897242642098268</v>
      </c>
      <c r="P987">
        <v>8.9492209311100481</v>
      </c>
      <c r="Q987">
        <v>4.1981385429319493E-2</v>
      </c>
      <c r="R987">
        <v>0.52224807526756145</v>
      </c>
      <c r="S987">
        <v>29.834254143646412</v>
      </c>
      <c r="T987">
        <f t="shared" si="61"/>
        <v>-3.506585769434281</v>
      </c>
      <c r="U987">
        <f t="shared" si="62"/>
        <v>3.527084349778252</v>
      </c>
      <c r="V987">
        <f t="shared" si="63"/>
        <v>35.884738471246621</v>
      </c>
    </row>
    <row r="988" spans="1:22" x14ac:dyDescent="0.3">
      <c r="A988">
        <v>2022</v>
      </c>
      <c r="B988">
        <v>3</v>
      </c>
      <c r="C988">
        <v>11470560</v>
      </c>
      <c r="D988" t="s">
        <v>236</v>
      </c>
      <c r="E988" t="s">
        <v>241</v>
      </c>
      <c r="F988" s="3">
        <v>110322</v>
      </c>
      <c r="H988" s="11" t="str">
        <f t="shared" si="60"/>
        <v>중가</v>
      </c>
      <c r="I988">
        <v>4183841191</v>
      </c>
      <c r="J988">
        <v>821672735</v>
      </c>
      <c r="K988">
        <v>4978477312</v>
      </c>
      <c r="L988">
        <v>162</v>
      </c>
      <c r="M988">
        <v>155</v>
      </c>
      <c r="N988">
        <v>161</v>
      </c>
      <c r="O988">
        <v>2.6010909671847489</v>
      </c>
      <c r="P988">
        <v>11.49336204153752</v>
      </c>
      <c r="Q988">
        <v>4.0918583674314082</v>
      </c>
      <c r="R988">
        <v>2.582766407061531</v>
      </c>
      <c r="S988">
        <v>249.2307692307692</v>
      </c>
      <c r="T988">
        <f t="shared" si="61"/>
        <v>-42.941630610681443</v>
      </c>
      <c r="U988">
        <f t="shared" si="62"/>
        <v>-6.6192548810233669</v>
      </c>
      <c r="V988">
        <f t="shared" si="63"/>
        <v>20.537076812523239</v>
      </c>
    </row>
    <row r="989" spans="1:22" x14ac:dyDescent="0.3">
      <c r="A989">
        <v>2022</v>
      </c>
      <c r="B989">
        <v>3</v>
      </c>
      <c r="C989">
        <v>11470570</v>
      </c>
      <c r="D989" t="s">
        <v>236</v>
      </c>
      <c r="E989" t="s">
        <v>242</v>
      </c>
      <c r="F989" s="3">
        <v>70840</v>
      </c>
      <c r="H989" s="11" t="str">
        <f t="shared" si="60"/>
        <v>저가</v>
      </c>
      <c r="I989">
        <v>2195607970</v>
      </c>
      <c r="J989">
        <v>2369250812</v>
      </c>
      <c r="K989">
        <v>2069785307</v>
      </c>
      <c r="L989">
        <v>40</v>
      </c>
      <c r="M989">
        <v>42</v>
      </c>
      <c r="N989">
        <v>41</v>
      </c>
      <c r="O989">
        <v>8.6094170352594261</v>
      </c>
      <c r="P989">
        <v>41.385862405198253</v>
      </c>
      <c r="Q989">
        <v>-7.3290189928612762E-2</v>
      </c>
      <c r="R989">
        <v>0.46359957922302969</v>
      </c>
      <c r="S989">
        <v>65.573770491803273</v>
      </c>
      <c r="T989">
        <f t="shared" si="61"/>
        <v>-9.9305229465329266</v>
      </c>
      <c r="U989">
        <f t="shared" si="62"/>
        <v>17.806494234483853</v>
      </c>
      <c r="V989">
        <f t="shared" si="63"/>
        <v>57.484208645809019</v>
      </c>
    </row>
    <row r="990" spans="1:22" x14ac:dyDescent="0.3">
      <c r="A990">
        <v>2022</v>
      </c>
      <c r="B990">
        <v>3</v>
      </c>
      <c r="C990">
        <v>11470580</v>
      </c>
      <c r="D990" t="s">
        <v>236</v>
      </c>
      <c r="E990" t="s">
        <v>243</v>
      </c>
      <c r="F990" s="3">
        <v>53871</v>
      </c>
      <c r="H990" s="11" t="str">
        <f t="shared" si="60"/>
        <v>저가</v>
      </c>
      <c r="I990">
        <v>1015803960</v>
      </c>
      <c r="J990">
        <v>2803180618</v>
      </c>
      <c r="K990">
        <v>1017417256</v>
      </c>
      <c r="L990">
        <v>50</v>
      </c>
      <c r="M990">
        <v>52</v>
      </c>
      <c r="N990">
        <v>52</v>
      </c>
      <c r="O990">
        <v>4.1902733072215721</v>
      </c>
      <c r="P990">
        <v>19.399829356933481</v>
      </c>
      <c r="Q990">
        <v>-0.63762450643485435</v>
      </c>
      <c r="R990">
        <v>0.1764745110816559</v>
      </c>
      <c r="S990">
        <v>57.47126436781609</v>
      </c>
      <c r="T990">
        <f t="shared" si="61"/>
        <v>-8.4741520821232008</v>
      </c>
      <c r="U990">
        <f t="shared" si="62"/>
        <v>7.1929639560461105</v>
      </c>
      <c r="V990">
        <f t="shared" si="63"/>
        <v>41.429859583284198</v>
      </c>
    </row>
    <row r="991" spans="1:22" x14ac:dyDescent="0.3">
      <c r="A991">
        <v>2022</v>
      </c>
      <c r="B991">
        <v>3</v>
      </c>
      <c r="C991">
        <v>11470590</v>
      </c>
      <c r="D991" t="s">
        <v>236</v>
      </c>
      <c r="E991" t="s">
        <v>244</v>
      </c>
      <c r="F991" s="3">
        <v>65760</v>
      </c>
      <c r="H991" s="11" t="str">
        <f t="shared" si="60"/>
        <v>저가</v>
      </c>
      <c r="I991">
        <v>2956469701</v>
      </c>
      <c r="J991">
        <v>1698750955</v>
      </c>
      <c r="K991">
        <v>3367434881</v>
      </c>
      <c r="L991">
        <v>82</v>
      </c>
      <c r="M991">
        <v>82</v>
      </c>
      <c r="N991">
        <v>83</v>
      </c>
      <c r="O991">
        <v>6.0919350751521506</v>
      </c>
      <c r="P991">
        <v>28.860937899539621</v>
      </c>
      <c r="Q991">
        <v>0.74037853653480357</v>
      </c>
      <c r="R991">
        <v>0.8775823580422748</v>
      </c>
      <c r="S991">
        <v>157.69230769230771</v>
      </c>
      <c r="T991">
        <f t="shared" si="61"/>
        <v>-26.488209123860923</v>
      </c>
      <c r="U991">
        <f t="shared" si="62"/>
        <v>6.6595226842199899</v>
      </c>
      <c r="V991">
        <f t="shared" si="63"/>
        <v>40.622960073169992</v>
      </c>
    </row>
    <row r="992" spans="1:22" x14ac:dyDescent="0.3">
      <c r="A992">
        <v>2022</v>
      </c>
      <c r="B992">
        <v>3</v>
      </c>
      <c r="C992">
        <v>11470600</v>
      </c>
      <c r="D992" t="s">
        <v>236</v>
      </c>
      <c r="E992" t="s">
        <v>245</v>
      </c>
      <c r="F992" s="3">
        <v>97713</v>
      </c>
      <c r="H992" s="11" t="str">
        <f t="shared" si="60"/>
        <v>중가</v>
      </c>
      <c r="I992">
        <v>3647673356</v>
      </c>
      <c r="J992">
        <v>1970547084</v>
      </c>
      <c r="K992">
        <v>3775448554</v>
      </c>
      <c r="L992">
        <v>75</v>
      </c>
      <c r="M992">
        <v>75</v>
      </c>
      <c r="N992">
        <v>74</v>
      </c>
      <c r="O992">
        <v>5.5304417297671833</v>
      </c>
      <c r="P992">
        <v>26.067407748055739</v>
      </c>
      <c r="Q992">
        <v>0.85109677693953545</v>
      </c>
      <c r="R992">
        <v>0.93391418368334411</v>
      </c>
      <c r="S992">
        <v>108.695652173913</v>
      </c>
      <c r="T992">
        <f t="shared" si="61"/>
        <v>-17.681390534824722</v>
      </c>
      <c r="U992">
        <f t="shared" si="62"/>
        <v>7.9160695503171219</v>
      </c>
      <c r="V992">
        <f t="shared" si="63"/>
        <v>42.523651122474121</v>
      </c>
    </row>
    <row r="993" spans="1:22" x14ac:dyDescent="0.3">
      <c r="A993">
        <v>2022</v>
      </c>
      <c r="B993">
        <v>3</v>
      </c>
      <c r="C993">
        <v>11470610</v>
      </c>
      <c r="D993" t="s">
        <v>236</v>
      </c>
      <c r="E993" t="s">
        <v>246</v>
      </c>
      <c r="F993" s="3">
        <v>118260</v>
      </c>
      <c r="H993" s="11" t="str">
        <f t="shared" si="60"/>
        <v>고가</v>
      </c>
      <c r="I993">
        <v>2193676730</v>
      </c>
      <c r="J993">
        <v>5751743189</v>
      </c>
      <c r="K993">
        <v>2159273961</v>
      </c>
      <c r="L993">
        <v>45</v>
      </c>
      <c r="M993">
        <v>43</v>
      </c>
      <c r="N993">
        <v>46</v>
      </c>
      <c r="O993">
        <v>4.5801503070238621</v>
      </c>
      <c r="P993">
        <v>21.33953739313656</v>
      </c>
      <c r="Q993">
        <v>-0.61860662795318699</v>
      </c>
      <c r="R993">
        <v>0.1861505302342015</v>
      </c>
      <c r="S993">
        <v>109.7560975609756</v>
      </c>
      <c r="T993">
        <f t="shared" si="61"/>
        <v>-17.871998445683751</v>
      </c>
      <c r="U993">
        <f t="shared" si="62"/>
        <v>5.3453992689099943</v>
      </c>
      <c r="V993">
        <f t="shared" si="63"/>
        <v>38.635176982421662</v>
      </c>
    </row>
    <row r="994" spans="1:22" x14ac:dyDescent="0.3">
      <c r="A994">
        <v>2022</v>
      </c>
      <c r="B994">
        <v>3</v>
      </c>
      <c r="C994">
        <v>11470611</v>
      </c>
      <c r="D994" t="s">
        <v>236</v>
      </c>
      <c r="E994" t="s">
        <v>247</v>
      </c>
      <c r="F994" s="3">
        <v>64413</v>
      </c>
      <c r="H994" s="11" t="str">
        <f t="shared" si="60"/>
        <v>저가</v>
      </c>
      <c r="I994">
        <v>2217118480</v>
      </c>
      <c r="J994">
        <v>4177263396</v>
      </c>
      <c r="K994">
        <v>2441442801</v>
      </c>
      <c r="L994">
        <v>76</v>
      </c>
      <c r="M994">
        <v>80</v>
      </c>
      <c r="N994">
        <v>77</v>
      </c>
      <c r="O994">
        <v>5.032215991414323</v>
      </c>
      <c r="P994">
        <v>23.5886452947273</v>
      </c>
      <c r="Q994">
        <v>-0.46924139805906562</v>
      </c>
      <c r="R994">
        <v>0.26214538037340479</v>
      </c>
      <c r="S994">
        <v>63.865546218487403</v>
      </c>
      <c r="T994">
        <f t="shared" si="61"/>
        <v>-9.6234811469383992</v>
      </c>
      <c r="U994">
        <f t="shared" si="62"/>
        <v>8.9597073793568107</v>
      </c>
      <c r="V994">
        <f t="shared" si="63"/>
        <v>44.102289479618847</v>
      </c>
    </row>
    <row r="995" spans="1:22" x14ac:dyDescent="0.3">
      <c r="A995">
        <v>2022</v>
      </c>
      <c r="B995">
        <v>3</v>
      </c>
      <c r="C995">
        <v>11470620</v>
      </c>
      <c r="D995" t="s">
        <v>236</v>
      </c>
      <c r="E995" t="s">
        <v>248</v>
      </c>
      <c r="F995" s="3">
        <v>89182</v>
      </c>
      <c r="H995" s="11" t="str">
        <f t="shared" si="60"/>
        <v>저가</v>
      </c>
      <c r="I995">
        <v>7627806026</v>
      </c>
      <c r="J995">
        <v>1539928192</v>
      </c>
      <c r="K995">
        <v>7626786504</v>
      </c>
      <c r="L995">
        <v>108</v>
      </c>
      <c r="M995">
        <v>107</v>
      </c>
      <c r="N995">
        <v>102</v>
      </c>
      <c r="O995">
        <v>8.799462967623521</v>
      </c>
      <c r="P995">
        <v>42.331375021847293</v>
      </c>
      <c r="Q995">
        <v>3.9533517638204261</v>
      </c>
      <c r="R995">
        <v>2.5122962675774771</v>
      </c>
      <c r="S995">
        <v>154.28571428571431</v>
      </c>
      <c r="T995">
        <f t="shared" si="61"/>
        <v>-25.875896919669529</v>
      </c>
      <c r="U995">
        <f t="shared" si="62"/>
        <v>13.905377688538284</v>
      </c>
      <c r="V995">
        <f t="shared" si="63"/>
        <v>51.58326097626319</v>
      </c>
    </row>
    <row r="996" spans="1:22" x14ac:dyDescent="0.3">
      <c r="A996">
        <v>2022</v>
      </c>
      <c r="B996">
        <v>3</v>
      </c>
      <c r="C996">
        <v>11470630</v>
      </c>
      <c r="D996" t="s">
        <v>236</v>
      </c>
      <c r="E996" t="s">
        <v>249</v>
      </c>
      <c r="F996" s="3">
        <v>96450</v>
      </c>
      <c r="H996" s="11" t="str">
        <f t="shared" si="60"/>
        <v>중가</v>
      </c>
      <c r="I996">
        <v>4754935711</v>
      </c>
      <c r="J996">
        <v>10546576064</v>
      </c>
      <c r="K996">
        <v>5025917310</v>
      </c>
      <c r="L996">
        <v>74</v>
      </c>
      <c r="M996">
        <v>69</v>
      </c>
      <c r="N996">
        <v>76</v>
      </c>
      <c r="O996">
        <v>7.4023256709275369</v>
      </c>
      <c r="P996">
        <v>35.380366258943774</v>
      </c>
      <c r="Q996">
        <v>-0.54914887237853049</v>
      </c>
      <c r="R996">
        <v>0.2214896230715579</v>
      </c>
      <c r="S996">
        <v>142.30769230769229</v>
      </c>
      <c r="T996">
        <f t="shared" si="61"/>
        <v>-23.72292820170621</v>
      </c>
      <c r="U996">
        <f t="shared" si="62"/>
        <v>10.617602593574336</v>
      </c>
      <c r="V996">
        <f t="shared" si="63"/>
        <v>46.610072260642326</v>
      </c>
    </row>
    <row r="997" spans="1:22" x14ac:dyDescent="0.3">
      <c r="A997">
        <v>2022</v>
      </c>
      <c r="B997">
        <v>3</v>
      </c>
      <c r="C997">
        <v>11470640</v>
      </c>
      <c r="D997" t="s">
        <v>236</v>
      </c>
      <c r="E997" t="s">
        <v>250</v>
      </c>
      <c r="F997" s="3">
        <v>116297</v>
      </c>
      <c r="H997" s="11" t="str">
        <f t="shared" si="60"/>
        <v>고가</v>
      </c>
      <c r="I997">
        <v>1587235897</v>
      </c>
      <c r="J997">
        <v>1962872763</v>
      </c>
      <c r="K997">
        <v>1731468624</v>
      </c>
      <c r="L997">
        <v>52</v>
      </c>
      <c r="M997">
        <v>50</v>
      </c>
      <c r="N997">
        <v>50</v>
      </c>
      <c r="O997">
        <v>2.916265849028302</v>
      </c>
      <c r="P997">
        <v>13.06141363583858</v>
      </c>
      <c r="Q997">
        <v>-0.19137097069189909</v>
      </c>
      <c r="R997">
        <v>0.4035218004468914</v>
      </c>
      <c r="S997">
        <v>19.117647058823529</v>
      </c>
      <c r="T997">
        <f t="shared" si="61"/>
        <v>-1.5803478765115146</v>
      </c>
      <c r="U997">
        <f t="shared" si="62"/>
        <v>6.1373068150552141</v>
      </c>
      <c r="V997">
        <f t="shared" si="63"/>
        <v>39.833040448915135</v>
      </c>
    </row>
    <row r="998" spans="1:22" x14ac:dyDescent="0.3">
      <c r="A998">
        <v>2022</v>
      </c>
      <c r="B998">
        <v>3</v>
      </c>
      <c r="C998">
        <v>11470650</v>
      </c>
      <c r="D998" t="s">
        <v>236</v>
      </c>
      <c r="E998" t="s">
        <v>251</v>
      </c>
      <c r="F998" s="3">
        <v>99334</v>
      </c>
      <c r="H998" s="11" t="str">
        <f t="shared" si="60"/>
        <v>중가</v>
      </c>
      <c r="I998">
        <v>14286469347</v>
      </c>
      <c r="J998">
        <v>5246606207</v>
      </c>
      <c r="K998">
        <v>15134287324</v>
      </c>
      <c r="L998">
        <v>245</v>
      </c>
      <c r="M998">
        <v>222</v>
      </c>
      <c r="N998">
        <v>246</v>
      </c>
      <c r="O998">
        <v>6.5225647013189478</v>
      </c>
      <c r="P998">
        <v>31.003397564835211</v>
      </c>
      <c r="Q998">
        <v>1.722992499025189</v>
      </c>
      <c r="R998">
        <v>1.3775220085022819</v>
      </c>
      <c r="S998">
        <v>242.57425742574259</v>
      </c>
      <c r="T998">
        <f t="shared" si="61"/>
        <v>-41.745167479016487</v>
      </c>
      <c r="U998">
        <f t="shared" si="62"/>
        <v>3.2536529404131151</v>
      </c>
      <c r="V998">
        <f t="shared" si="63"/>
        <v>35.471137795934638</v>
      </c>
    </row>
    <row r="999" spans="1:22" x14ac:dyDescent="0.3">
      <c r="A999">
        <v>2022</v>
      </c>
      <c r="B999">
        <v>3</v>
      </c>
      <c r="C999">
        <v>11470680</v>
      </c>
      <c r="D999" t="s">
        <v>236</v>
      </c>
      <c r="E999" t="s">
        <v>252</v>
      </c>
      <c r="F999" s="3">
        <v>107732</v>
      </c>
      <c r="H999" s="11" t="str">
        <f t="shared" si="60"/>
        <v>중가</v>
      </c>
      <c r="I999">
        <v>2485998195</v>
      </c>
      <c r="J999">
        <v>6626635115</v>
      </c>
      <c r="K999">
        <v>2265517306</v>
      </c>
      <c r="L999">
        <v>54</v>
      </c>
      <c r="M999">
        <v>51</v>
      </c>
      <c r="N999">
        <v>53</v>
      </c>
      <c r="O999">
        <v>4.74809956508446</v>
      </c>
      <c r="P999">
        <v>22.17511508994783</v>
      </c>
      <c r="Q999">
        <v>-0.62484758073177837</v>
      </c>
      <c r="R999">
        <v>0.18297522449891701</v>
      </c>
      <c r="S999">
        <v>44.628099173553721</v>
      </c>
      <c r="T999">
        <f t="shared" si="61"/>
        <v>-6.1656797021578189</v>
      </c>
      <c r="U999">
        <f t="shared" si="62"/>
        <v>9.274448679226353</v>
      </c>
      <c r="V999">
        <f t="shared" si="63"/>
        <v>44.578376753121418</v>
      </c>
    </row>
    <row r="1000" spans="1:22" x14ac:dyDescent="0.3">
      <c r="A1000">
        <v>2022</v>
      </c>
      <c r="B1000">
        <v>3</v>
      </c>
      <c r="C1000">
        <v>11500510</v>
      </c>
      <c r="D1000" t="s">
        <v>254</v>
      </c>
      <c r="E1000" t="s">
        <v>253</v>
      </c>
      <c r="F1000" s="3">
        <v>96224</v>
      </c>
      <c r="H1000" s="11" t="str">
        <f t="shared" si="60"/>
        <v>중가</v>
      </c>
      <c r="I1000">
        <v>6276388515</v>
      </c>
      <c r="J1000">
        <v>1213777233</v>
      </c>
      <c r="K1000">
        <v>5918223695</v>
      </c>
      <c r="L1000">
        <v>90</v>
      </c>
      <c r="M1000">
        <v>93</v>
      </c>
      <c r="N1000">
        <v>91</v>
      </c>
      <c r="O1000">
        <v>8.0526976599354594</v>
      </c>
      <c r="P1000">
        <v>38.616083611441567</v>
      </c>
      <c r="Q1000">
        <v>4.170955875887647</v>
      </c>
      <c r="R1000">
        <v>2.6230100655473589</v>
      </c>
      <c r="S1000">
        <v>51.724137931034477</v>
      </c>
      <c r="T1000">
        <f t="shared" si="61"/>
        <v>-7.4411448410883949</v>
      </c>
      <c r="U1000">
        <f t="shared" si="62"/>
        <v>17.600300366503738</v>
      </c>
      <c r="V1000">
        <f t="shared" si="63"/>
        <v>57.172313522861081</v>
      </c>
    </row>
    <row r="1001" spans="1:22" x14ac:dyDescent="0.3">
      <c r="A1001">
        <v>2022</v>
      </c>
      <c r="B1001">
        <v>3</v>
      </c>
      <c r="C1001">
        <v>11500520</v>
      </c>
      <c r="D1001" t="s">
        <v>254</v>
      </c>
      <c r="E1001" t="s">
        <v>255</v>
      </c>
      <c r="F1001" s="3">
        <v>112029</v>
      </c>
      <c r="H1001" s="11" t="str">
        <f t="shared" si="60"/>
        <v>중가</v>
      </c>
      <c r="I1001">
        <v>8490260856</v>
      </c>
      <c r="J1001">
        <v>8604884920</v>
      </c>
      <c r="K1001">
        <v>8734926739</v>
      </c>
      <c r="L1001">
        <v>140</v>
      </c>
      <c r="M1001">
        <v>140</v>
      </c>
      <c r="N1001">
        <v>142</v>
      </c>
      <c r="O1001">
        <v>6.0147839101185108</v>
      </c>
      <c r="P1001">
        <v>28.477097008966261</v>
      </c>
      <c r="Q1001">
        <v>-1.332081312715569E-2</v>
      </c>
      <c r="R1001">
        <v>0.49411112335012458</v>
      </c>
      <c r="S1001">
        <v>218.75</v>
      </c>
      <c r="T1001">
        <f t="shared" si="61"/>
        <v>-37.462917783662427</v>
      </c>
      <c r="U1001">
        <f t="shared" si="62"/>
        <v>3.098495394054428</v>
      </c>
      <c r="V1001">
        <f t="shared" si="63"/>
        <v>35.236441767037654</v>
      </c>
    </row>
    <row r="1002" spans="1:22" x14ac:dyDescent="0.3">
      <c r="A1002">
        <v>2022</v>
      </c>
      <c r="B1002">
        <v>3</v>
      </c>
      <c r="C1002">
        <v>11500530</v>
      </c>
      <c r="D1002" t="s">
        <v>254</v>
      </c>
      <c r="E1002" t="s">
        <v>256</v>
      </c>
      <c r="F1002" s="3">
        <v>97981</v>
      </c>
      <c r="H1002" s="11" t="str">
        <f t="shared" si="60"/>
        <v>중가</v>
      </c>
      <c r="I1002">
        <v>1428913886</v>
      </c>
      <c r="J1002">
        <v>8932536727</v>
      </c>
      <c r="K1002">
        <v>1461185852</v>
      </c>
      <c r="L1002">
        <v>41</v>
      </c>
      <c r="M1002">
        <v>42</v>
      </c>
      <c r="N1002">
        <v>40</v>
      </c>
      <c r="O1002">
        <v>3.9521900725789179</v>
      </c>
      <c r="P1002">
        <v>18.2153225413076</v>
      </c>
      <c r="Q1002">
        <v>-0.84003268839848344</v>
      </c>
      <c r="R1002">
        <v>7.349218068134647E-2</v>
      </c>
      <c r="S1002">
        <v>44.565217391304337</v>
      </c>
      <c r="T1002">
        <f t="shared" si="61"/>
        <v>-6.1543771256254729</v>
      </c>
      <c r="U1002">
        <f t="shared" si="62"/>
        <v>7.2760465691024274</v>
      </c>
      <c r="V1002">
        <f t="shared" si="63"/>
        <v>41.55553287351286</v>
      </c>
    </row>
    <row r="1003" spans="1:22" x14ac:dyDescent="0.3">
      <c r="A1003">
        <v>2022</v>
      </c>
      <c r="B1003">
        <v>3</v>
      </c>
      <c r="C1003">
        <v>11500535</v>
      </c>
      <c r="D1003" t="s">
        <v>254</v>
      </c>
      <c r="E1003" t="s">
        <v>257</v>
      </c>
      <c r="F1003" s="3">
        <v>128599</v>
      </c>
      <c r="H1003" s="11" t="str">
        <f t="shared" si="60"/>
        <v>고가</v>
      </c>
      <c r="I1003">
        <v>10457284836</v>
      </c>
      <c r="J1003">
        <v>708587980</v>
      </c>
      <c r="K1003">
        <v>11503127935</v>
      </c>
      <c r="L1003">
        <v>178</v>
      </c>
      <c r="M1003">
        <v>177</v>
      </c>
      <c r="N1003">
        <v>179</v>
      </c>
      <c r="O1003">
        <v>5.0759675177604757</v>
      </c>
      <c r="P1003">
        <v>23.806316989371549</v>
      </c>
      <c r="Q1003">
        <v>13.75792016116333</v>
      </c>
      <c r="R1003">
        <v>7.5007176462598508</v>
      </c>
      <c r="S1003">
        <v>225.3164556962025</v>
      </c>
      <c r="T1003">
        <f t="shared" si="61"/>
        <v>-38.643193936749817</v>
      </c>
      <c r="U1003">
        <f t="shared" si="62"/>
        <v>1.8103438429127987</v>
      </c>
      <c r="V1003">
        <f t="shared" si="63"/>
        <v>33.287944508828062</v>
      </c>
    </row>
    <row r="1004" spans="1:22" x14ac:dyDescent="0.3">
      <c r="A1004">
        <v>2022</v>
      </c>
      <c r="B1004">
        <v>3</v>
      </c>
      <c r="C1004">
        <v>11500540</v>
      </c>
      <c r="D1004" t="s">
        <v>254</v>
      </c>
      <c r="E1004" t="s">
        <v>258</v>
      </c>
      <c r="F1004" s="3">
        <v>92411</v>
      </c>
      <c r="H1004" s="11" t="str">
        <f t="shared" si="60"/>
        <v>저가</v>
      </c>
      <c r="I1004">
        <v>13053837234</v>
      </c>
      <c r="J1004">
        <v>4342264610</v>
      </c>
      <c r="K1004">
        <v>12297741847</v>
      </c>
      <c r="L1004">
        <v>260</v>
      </c>
      <c r="M1004">
        <v>253</v>
      </c>
      <c r="N1004">
        <v>263</v>
      </c>
      <c r="O1004">
        <v>6.0366871049039839</v>
      </c>
      <c r="P1004">
        <v>28.58606933348258</v>
      </c>
      <c r="Q1004">
        <v>2.006227949337247</v>
      </c>
      <c r="R1004">
        <v>1.5216280739890911</v>
      </c>
      <c r="S1004">
        <v>232.14285714285711</v>
      </c>
      <c r="T1004">
        <f t="shared" si="61"/>
        <v>-39.870193586431029</v>
      </c>
      <c r="U1004">
        <f t="shared" si="62"/>
        <v>2.6363022056098</v>
      </c>
      <c r="V1004">
        <f t="shared" si="63"/>
        <v>34.53731427722532</v>
      </c>
    </row>
    <row r="1005" spans="1:22" x14ac:dyDescent="0.3">
      <c r="A1005">
        <v>2022</v>
      </c>
      <c r="B1005">
        <v>3</v>
      </c>
      <c r="C1005">
        <v>11500550</v>
      </c>
      <c r="D1005" t="s">
        <v>254</v>
      </c>
      <c r="E1005" t="s">
        <v>259</v>
      </c>
      <c r="F1005" s="3">
        <v>60172</v>
      </c>
      <c r="H1005" s="11" t="str">
        <f t="shared" si="60"/>
        <v>저가</v>
      </c>
      <c r="I1005">
        <v>839334380</v>
      </c>
      <c r="J1005">
        <v>3889226154</v>
      </c>
      <c r="K1005">
        <v>965752214</v>
      </c>
      <c r="L1005">
        <v>39</v>
      </c>
      <c r="M1005">
        <v>32</v>
      </c>
      <c r="N1005">
        <v>38</v>
      </c>
      <c r="O1005">
        <v>3.974051119932926</v>
      </c>
      <c r="P1005">
        <v>18.324085174789161</v>
      </c>
      <c r="Q1005">
        <v>-0.78418987562943354</v>
      </c>
      <c r="R1005">
        <v>0.1019041892240559</v>
      </c>
      <c r="S1005">
        <v>86.666666666666671</v>
      </c>
      <c r="T1005">
        <f t="shared" si="61"/>
        <v>-13.721828866580013</v>
      </c>
      <c r="U1005">
        <f t="shared" si="62"/>
        <v>5.0658747652653879</v>
      </c>
      <c r="V1005">
        <f t="shared" si="63"/>
        <v>38.212359707178543</v>
      </c>
    </row>
    <row r="1006" spans="1:22" x14ac:dyDescent="0.3">
      <c r="A1006">
        <v>2022</v>
      </c>
      <c r="B1006">
        <v>3</v>
      </c>
      <c r="C1006">
        <v>11500560</v>
      </c>
      <c r="D1006" t="s">
        <v>254</v>
      </c>
      <c r="E1006" t="s">
        <v>260</v>
      </c>
      <c r="F1006" s="3">
        <v>99521</v>
      </c>
      <c r="H1006" s="11" t="str">
        <f t="shared" si="60"/>
        <v>중가</v>
      </c>
      <c r="I1006">
        <v>5577270645</v>
      </c>
      <c r="J1006">
        <v>4491687883</v>
      </c>
      <c r="K1006">
        <v>5578470150</v>
      </c>
      <c r="L1006">
        <v>113</v>
      </c>
      <c r="M1006">
        <v>113</v>
      </c>
      <c r="N1006">
        <v>117</v>
      </c>
      <c r="O1006">
        <v>5.5104369250242584</v>
      </c>
      <c r="P1006">
        <v>25.96788025466115</v>
      </c>
      <c r="Q1006">
        <v>0.24168704288396339</v>
      </c>
      <c r="R1006">
        <v>0.62385540062015366</v>
      </c>
      <c r="S1006">
        <v>213.20754716981131</v>
      </c>
      <c r="T1006">
        <f t="shared" si="61"/>
        <v>-36.466699243900322</v>
      </c>
      <c r="U1006">
        <f t="shared" si="62"/>
        <v>2.1687014342845092</v>
      </c>
      <c r="V1006">
        <f t="shared" si="63"/>
        <v>33.83000711289629</v>
      </c>
    </row>
    <row r="1007" spans="1:22" x14ac:dyDescent="0.3">
      <c r="A1007">
        <v>2022</v>
      </c>
      <c r="B1007">
        <v>3</v>
      </c>
      <c r="C1007">
        <v>11500570</v>
      </c>
      <c r="D1007" t="s">
        <v>254</v>
      </c>
      <c r="E1007" t="s">
        <v>261</v>
      </c>
      <c r="F1007" s="3">
        <v>87663</v>
      </c>
      <c r="H1007" s="11" t="str">
        <f t="shared" si="60"/>
        <v>저가</v>
      </c>
      <c r="I1007">
        <v>4840766794</v>
      </c>
      <c r="J1007">
        <v>6564614865</v>
      </c>
      <c r="K1007">
        <v>5370639504</v>
      </c>
      <c r="L1007">
        <v>141</v>
      </c>
      <c r="M1007">
        <v>131</v>
      </c>
      <c r="N1007">
        <v>141</v>
      </c>
      <c r="O1007">
        <v>4.3514721642439964</v>
      </c>
      <c r="P1007">
        <v>20.201822597241851</v>
      </c>
      <c r="Q1007">
        <v>-0.26259698496417427</v>
      </c>
      <c r="R1007">
        <v>0.36728304337825363</v>
      </c>
      <c r="S1007">
        <v>171.95121951219511</v>
      </c>
      <c r="T1007">
        <f t="shared" si="61"/>
        <v>-29.051152417565284</v>
      </c>
      <c r="U1007">
        <f t="shared" si="62"/>
        <v>1.4590221820269917</v>
      </c>
      <c r="V1007">
        <f t="shared" si="63"/>
        <v>32.756524667444523</v>
      </c>
    </row>
    <row r="1008" spans="1:22" x14ac:dyDescent="0.3">
      <c r="A1008">
        <v>2022</v>
      </c>
      <c r="B1008">
        <v>3</v>
      </c>
      <c r="C1008">
        <v>11500590</v>
      </c>
      <c r="D1008" t="s">
        <v>254</v>
      </c>
      <c r="E1008" t="s">
        <v>262</v>
      </c>
      <c r="F1008" s="3">
        <v>92006</v>
      </c>
      <c r="H1008" s="11" t="str">
        <f t="shared" si="60"/>
        <v>저가</v>
      </c>
      <c r="I1008">
        <v>5302971578</v>
      </c>
      <c r="J1008">
        <v>3802932621</v>
      </c>
      <c r="K1008">
        <v>5451897569</v>
      </c>
      <c r="L1008">
        <v>129</v>
      </c>
      <c r="M1008">
        <v>133</v>
      </c>
      <c r="N1008">
        <v>136</v>
      </c>
      <c r="O1008">
        <v>4.9644475850852174</v>
      </c>
      <c r="P1008">
        <v>23.251485312415181</v>
      </c>
      <c r="Q1008">
        <v>0.39444268581481129</v>
      </c>
      <c r="R1008">
        <v>0.70157524345557332</v>
      </c>
      <c r="S1008">
        <v>131.63265306122449</v>
      </c>
      <c r="T1008">
        <f t="shared" si="61"/>
        <v>-21.804161847558049</v>
      </c>
      <c r="U1008">
        <f t="shared" si="62"/>
        <v>5.2248091506312901</v>
      </c>
      <c r="V1008">
        <f t="shared" si="63"/>
        <v>38.45276869775595</v>
      </c>
    </row>
    <row r="1009" spans="1:22" x14ac:dyDescent="0.3">
      <c r="A1009">
        <v>2022</v>
      </c>
      <c r="B1009">
        <v>3</v>
      </c>
      <c r="C1009">
        <v>11500591</v>
      </c>
      <c r="D1009" t="s">
        <v>254</v>
      </c>
      <c r="E1009" t="s">
        <v>263</v>
      </c>
      <c r="F1009" s="3">
        <v>112555</v>
      </c>
      <c r="H1009" s="11" t="str">
        <f t="shared" si="60"/>
        <v>중가</v>
      </c>
      <c r="I1009">
        <v>9551209627</v>
      </c>
      <c r="J1009">
        <v>31265254947</v>
      </c>
      <c r="K1009">
        <v>9721154359</v>
      </c>
      <c r="L1009">
        <v>229</v>
      </c>
      <c r="M1009">
        <v>205</v>
      </c>
      <c r="N1009">
        <v>225</v>
      </c>
      <c r="O1009">
        <v>4.1173292052312949</v>
      </c>
      <c r="P1009">
        <v>19.036919359944921</v>
      </c>
      <c r="Q1009">
        <v>-0.69451041921164736</v>
      </c>
      <c r="R1009">
        <v>0.14753178847098819</v>
      </c>
      <c r="S1009">
        <v>206.30630630630631</v>
      </c>
      <c r="T1009">
        <f t="shared" si="61"/>
        <v>-35.226247713462406</v>
      </c>
      <c r="U1009">
        <f t="shared" si="62"/>
        <v>-1.0199082763720639</v>
      </c>
      <c r="V1009">
        <f t="shared" si="63"/>
        <v>29.006818976990594</v>
      </c>
    </row>
    <row r="1010" spans="1:22" x14ac:dyDescent="0.3">
      <c r="A1010">
        <v>2022</v>
      </c>
      <c r="B1010">
        <v>3</v>
      </c>
      <c r="C1010">
        <v>11500593</v>
      </c>
      <c r="D1010" t="s">
        <v>254</v>
      </c>
      <c r="E1010" t="s">
        <v>264</v>
      </c>
      <c r="F1010" s="3">
        <v>107187</v>
      </c>
      <c r="H1010" s="11" t="str">
        <f t="shared" si="60"/>
        <v>중가</v>
      </c>
      <c r="I1010">
        <v>4843049865</v>
      </c>
      <c r="J1010">
        <v>4917222193</v>
      </c>
      <c r="K1010">
        <v>4384645165</v>
      </c>
      <c r="L1010">
        <v>102</v>
      </c>
      <c r="M1010">
        <v>99</v>
      </c>
      <c r="N1010">
        <v>108</v>
      </c>
      <c r="O1010">
        <v>4.9219153887247691</v>
      </c>
      <c r="P1010">
        <v>23.039880003254691</v>
      </c>
      <c r="Q1010">
        <v>-1.5084192881417749E-2</v>
      </c>
      <c r="R1010">
        <v>0.49321394145405262</v>
      </c>
      <c r="S1010">
        <v>192.4528301886792</v>
      </c>
      <c r="T1010">
        <f t="shared" si="61"/>
        <v>-32.736178754578397</v>
      </c>
      <c r="U1010">
        <f t="shared" si="62"/>
        <v>1.7977291635446377</v>
      </c>
      <c r="V1010">
        <f t="shared" si="63"/>
        <v>33.26886316072094</v>
      </c>
    </row>
    <row r="1011" spans="1:22" x14ac:dyDescent="0.3">
      <c r="A1011">
        <v>2022</v>
      </c>
      <c r="B1011">
        <v>3</v>
      </c>
      <c r="C1011">
        <v>11500603</v>
      </c>
      <c r="D1011" t="s">
        <v>254</v>
      </c>
      <c r="E1011" t="s">
        <v>265</v>
      </c>
      <c r="F1011" s="3">
        <v>166543</v>
      </c>
      <c r="H1011" s="11" t="str">
        <f t="shared" si="60"/>
        <v>최고가</v>
      </c>
      <c r="I1011">
        <v>41076141742</v>
      </c>
      <c r="J1011">
        <v>3427794193</v>
      </c>
      <c r="K1011">
        <v>40946436458</v>
      </c>
      <c r="L1011">
        <v>567</v>
      </c>
      <c r="M1011">
        <v>553</v>
      </c>
      <c r="N1011">
        <v>573</v>
      </c>
      <c r="O1011">
        <v>4.8332325539106744</v>
      </c>
      <c r="P1011">
        <v>22.598666986202119</v>
      </c>
      <c r="Q1011">
        <v>10.98325787058126</v>
      </c>
      <c r="R1011">
        <v>6.0890099475594726</v>
      </c>
      <c r="S1011">
        <v>120.6382978723404</v>
      </c>
      <c r="T1011">
        <f t="shared" si="61"/>
        <v>-19.828000604969152</v>
      </c>
      <c r="U1011">
        <f t="shared" si="62"/>
        <v>6.5687353011222083</v>
      </c>
      <c r="V1011">
        <f t="shared" si="63"/>
        <v>40.485632313179899</v>
      </c>
    </row>
    <row r="1012" spans="1:22" x14ac:dyDescent="0.3">
      <c r="A1012">
        <v>2022</v>
      </c>
      <c r="B1012">
        <v>3</v>
      </c>
      <c r="C1012">
        <v>11500604</v>
      </c>
      <c r="D1012" t="s">
        <v>254</v>
      </c>
      <c r="E1012" t="s">
        <v>266</v>
      </c>
      <c r="F1012" s="3">
        <v>219611</v>
      </c>
      <c r="H1012" s="11" t="str">
        <f t="shared" si="60"/>
        <v>최고가</v>
      </c>
      <c r="I1012">
        <v>1014943790</v>
      </c>
      <c r="J1012">
        <v>6499180842</v>
      </c>
      <c r="K1012">
        <v>991981427</v>
      </c>
      <c r="L1012">
        <v>27</v>
      </c>
      <c r="M1012">
        <v>27</v>
      </c>
      <c r="N1012">
        <v>28</v>
      </c>
      <c r="O1012">
        <v>1.901873501617797</v>
      </c>
      <c r="P1012">
        <v>8.0146296779932573</v>
      </c>
      <c r="Q1012">
        <v>-0.84383512096769564</v>
      </c>
      <c r="R1012">
        <v>7.1557558457241557E-2</v>
      </c>
      <c r="S1012">
        <v>27</v>
      </c>
      <c r="T1012">
        <f t="shared" si="61"/>
        <v>-2.9971476901566634</v>
      </c>
      <c r="U1012">
        <f t="shared" si="62"/>
        <v>3.1224820436410781</v>
      </c>
      <c r="V1012">
        <f t="shared" si="63"/>
        <v>35.272724703553784</v>
      </c>
    </row>
    <row r="1013" spans="1:22" x14ac:dyDescent="0.3">
      <c r="A1013">
        <v>2022</v>
      </c>
      <c r="B1013">
        <v>3</v>
      </c>
      <c r="C1013">
        <v>11500611</v>
      </c>
      <c r="D1013" t="s">
        <v>254</v>
      </c>
      <c r="E1013" t="s">
        <v>267</v>
      </c>
      <c r="F1013" s="3">
        <v>121170</v>
      </c>
      <c r="H1013" s="11" t="str">
        <f t="shared" si="60"/>
        <v>고가</v>
      </c>
      <c r="I1013">
        <v>5977154423</v>
      </c>
      <c r="J1013">
        <v>5874326202</v>
      </c>
      <c r="K1013">
        <v>6185597485</v>
      </c>
      <c r="L1013">
        <v>207</v>
      </c>
      <c r="M1013">
        <v>198</v>
      </c>
      <c r="N1013">
        <v>212</v>
      </c>
      <c r="O1013">
        <v>2.647808142838493</v>
      </c>
      <c r="P1013">
        <v>11.72578837366337</v>
      </c>
      <c r="Q1013">
        <v>1.7504683509913129E-2</v>
      </c>
      <c r="R1013">
        <v>0.50979468637922531</v>
      </c>
      <c r="S1013">
        <v>70.408163265306129</v>
      </c>
      <c r="T1013">
        <f t="shared" si="61"/>
        <v>-10.799472463472979</v>
      </c>
      <c r="U1013">
        <f t="shared" si="62"/>
        <v>2.7250113850656366</v>
      </c>
      <c r="V1013">
        <f t="shared" si="63"/>
        <v>34.671498483108962</v>
      </c>
    </row>
    <row r="1014" spans="1:22" x14ac:dyDescent="0.3">
      <c r="A1014">
        <v>2022</v>
      </c>
      <c r="B1014">
        <v>3</v>
      </c>
      <c r="C1014">
        <v>11500615</v>
      </c>
      <c r="D1014" t="s">
        <v>254</v>
      </c>
      <c r="E1014" t="s">
        <v>268</v>
      </c>
      <c r="F1014" s="3">
        <v>129044</v>
      </c>
      <c r="H1014" s="11" t="str">
        <f t="shared" si="60"/>
        <v>고가</v>
      </c>
      <c r="I1014">
        <v>4032390462</v>
      </c>
      <c r="J1014">
        <v>4428596856</v>
      </c>
      <c r="K1014">
        <v>4227530672</v>
      </c>
      <c r="L1014">
        <v>103</v>
      </c>
      <c r="M1014">
        <v>103</v>
      </c>
      <c r="N1014">
        <v>105</v>
      </c>
      <c r="O1014">
        <v>3.3708934731276021</v>
      </c>
      <c r="P1014">
        <v>15.323267647212729</v>
      </c>
      <c r="Q1014">
        <v>-8.9465446253751302E-2</v>
      </c>
      <c r="R1014">
        <v>0.45536984475762943</v>
      </c>
      <c r="S1014">
        <v>75.735294117647058</v>
      </c>
      <c r="T1014">
        <f t="shared" si="61"/>
        <v>-11.756988328999988</v>
      </c>
      <c r="U1014">
        <f t="shared" si="62"/>
        <v>4.2256112938578942</v>
      </c>
      <c r="V1014">
        <f t="shared" si="63"/>
        <v>36.94135159578034</v>
      </c>
    </row>
    <row r="1015" spans="1:22" x14ac:dyDescent="0.3">
      <c r="A1015">
        <v>2022</v>
      </c>
      <c r="B1015">
        <v>3</v>
      </c>
      <c r="C1015">
        <v>11500620</v>
      </c>
      <c r="D1015" t="s">
        <v>254</v>
      </c>
      <c r="E1015" t="s">
        <v>269</v>
      </c>
      <c r="F1015" s="3">
        <v>104092</v>
      </c>
      <c r="H1015" s="11" t="str">
        <f t="shared" si="60"/>
        <v>중가</v>
      </c>
      <c r="I1015">
        <v>7029600903</v>
      </c>
      <c r="J1015">
        <v>1501527706</v>
      </c>
      <c r="K1015">
        <v>7804682120</v>
      </c>
      <c r="L1015">
        <v>139</v>
      </c>
      <c r="M1015">
        <v>143</v>
      </c>
      <c r="N1015">
        <v>144</v>
      </c>
      <c r="O1015">
        <v>5.3982874515819841</v>
      </c>
      <c r="P1015">
        <v>25.409916499419779</v>
      </c>
      <c r="Q1015">
        <v>3.6816324966300691</v>
      </c>
      <c r="R1015">
        <v>2.3740494680733168</v>
      </c>
      <c r="S1015">
        <v>12.787488500459981</v>
      </c>
      <c r="T1015">
        <f t="shared" si="61"/>
        <v>-0.44254454129380405</v>
      </c>
      <c r="U1015">
        <f t="shared" si="62"/>
        <v>13.047004780936412</v>
      </c>
      <c r="V1015">
        <f t="shared" si="63"/>
        <v>50.284859980276842</v>
      </c>
    </row>
    <row r="1016" spans="1:22" x14ac:dyDescent="0.3">
      <c r="A1016">
        <v>2022</v>
      </c>
      <c r="B1016">
        <v>3</v>
      </c>
      <c r="C1016">
        <v>11500630</v>
      </c>
      <c r="D1016" t="s">
        <v>254</v>
      </c>
      <c r="E1016" t="s">
        <v>270</v>
      </c>
      <c r="F1016" s="3">
        <v>97277</v>
      </c>
      <c r="H1016" s="11" t="str">
        <f t="shared" si="60"/>
        <v>중가</v>
      </c>
      <c r="I1016">
        <v>8029888628</v>
      </c>
      <c r="J1016">
        <v>3836849974</v>
      </c>
      <c r="K1016">
        <v>8471239264</v>
      </c>
      <c r="L1016">
        <v>172</v>
      </c>
      <c r="M1016">
        <v>174</v>
      </c>
      <c r="N1016">
        <v>178</v>
      </c>
      <c r="O1016">
        <v>5.3324697056401362</v>
      </c>
      <c r="P1016">
        <v>25.082461402574069</v>
      </c>
      <c r="Q1016">
        <v>1.092833621959074</v>
      </c>
      <c r="R1016">
        <v>1.0569063641486769</v>
      </c>
      <c r="S1016">
        <v>116.2162162162162</v>
      </c>
      <c r="T1016">
        <f t="shared" si="61"/>
        <v>-19.033161232376266</v>
      </c>
      <c r="U1016">
        <f t="shared" si="62"/>
        <v>7.0426636044038897</v>
      </c>
      <c r="V1016">
        <f t="shared" si="63"/>
        <v>41.202510695008399</v>
      </c>
    </row>
    <row r="1017" spans="1:22" x14ac:dyDescent="0.3">
      <c r="A1017">
        <v>2022</v>
      </c>
      <c r="B1017">
        <v>3</v>
      </c>
      <c r="C1017">
        <v>11500640</v>
      </c>
      <c r="D1017" t="s">
        <v>254</v>
      </c>
      <c r="E1017" t="s">
        <v>271</v>
      </c>
      <c r="F1017" s="3">
        <v>70607</v>
      </c>
      <c r="H1017" s="11" t="str">
        <f t="shared" si="60"/>
        <v>저가</v>
      </c>
      <c r="I1017">
        <v>5280269102</v>
      </c>
      <c r="J1017">
        <v>852469500</v>
      </c>
      <c r="K1017">
        <v>6198436927</v>
      </c>
      <c r="L1017">
        <v>135</v>
      </c>
      <c r="M1017">
        <v>130</v>
      </c>
      <c r="N1017">
        <v>133</v>
      </c>
      <c r="O1017">
        <v>6.1550561494940306</v>
      </c>
      <c r="P1017">
        <v>29.17497657126636</v>
      </c>
      <c r="Q1017">
        <v>5.1940856558504436</v>
      </c>
      <c r="R1017">
        <v>3.1435635729221638</v>
      </c>
      <c r="S1017">
        <v>21.060842433697349</v>
      </c>
      <c r="T1017">
        <f t="shared" si="61"/>
        <v>-1.9296241478917748</v>
      </c>
      <c r="U1017">
        <f t="shared" si="62"/>
        <v>14.63731375585008</v>
      </c>
      <c r="V1017">
        <f t="shared" si="63"/>
        <v>52.690409757846993</v>
      </c>
    </row>
    <row r="1018" spans="1:22" x14ac:dyDescent="0.3">
      <c r="A1018">
        <v>2022</v>
      </c>
      <c r="B1018">
        <v>3</v>
      </c>
      <c r="C1018">
        <v>11500641</v>
      </c>
      <c r="D1018" t="s">
        <v>254</v>
      </c>
      <c r="E1018" t="s">
        <v>272</v>
      </c>
      <c r="F1018" s="3">
        <v>127612</v>
      </c>
      <c r="H1018" s="11" t="str">
        <f t="shared" si="60"/>
        <v>고가</v>
      </c>
      <c r="I1018">
        <v>1736241183</v>
      </c>
      <c r="J1018">
        <v>6588855139</v>
      </c>
      <c r="K1018">
        <v>1795151304</v>
      </c>
      <c r="L1018">
        <v>46</v>
      </c>
      <c r="M1018">
        <v>45</v>
      </c>
      <c r="N1018">
        <v>46</v>
      </c>
      <c r="O1018">
        <v>3.2863831635024101</v>
      </c>
      <c r="P1018">
        <v>14.90281369172132</v>
      </c>
      <c r="Q1018">
        <v>-0.73648818400589211</v>
      </c>
      <c r="R1018">
        <v>0.12617411408466231</v>
      </c>
      <c r="S1018">
        <v>18.03921568627451</v>
      </c>
      <c r="T1018">
        <f t="shared" si="61"/>
        <v>-1.386507105987925</v>
      </c>
      <c r="U1018">
        <f t="shared" si="62"/>
        <v>7.060689536881215</v>
      </c>
      <c r="V1018">
        <f t="shared" si="63"/>
        <v>41.229777269331585</v>
      </c>
    </row>
    <row r="1019" spans="1:22" x14ac:dyDescent="0.3">
      <c r="A1019">
        <v>2022</v>
      </c>
      <c r="B1019">
        <v>3</v>
      </c>
      <c r="C1019">
        <v>11530510</v>
      </c>
      <c r="D1019" t="s">
        <v>274</v>
      </c>
      <c r="E1019" t="s">
        <v>273</v>
      </c>
      <c r="F1019" s="3">
        <v>138962</v>
      </c>
      <c r="H1019" s="11" t="str">
        <f t="shared" si="60"/>
        <v>고가</v>
      </c>
      <c r="I1019">
        <v>4906731862</v>
      </c>
      <c r="J1019">
        <v>22978360866</v>
      </c>
      <c r="K1019">
        <v>5111202603</v>
      </c>
      <c r="L1019">
        <v>142</v>
      </c>
      <c r="M1019">
        <v>144</v>
      </c>
      <c r="N1019">
        <v>144</v>
      </c>
      <c r="O1019">
        <v>2.7629015871960489</v>
      </c>
      <c r="P1019">
        <v>12.298398912494481</v>
      </c>
      <c r="Q1019">
        <v>-0.7864629295965031</v>
      </c>
      <c r="R1019">
        <v>0.1007476925232627</v>
      </c>
      <c r="S1019">
        <v>96.598639455782319</v>
      </c>
      <c r="T1019">
        <f t="shared" si="61"/>
        <v>-15.507034033331593</v>
      </c>
      <c r="U1019">
        <f t="shared" si="62"/>
        <v>1.5172387847524149</v>
      </c>
      <c r="V1019">
        <f t="shared" si="63"/>
        <v>32.844584873320329</v>
      </c>
    </row>
    <row r="1020" spans="1:22" x14ac:dyDescent="0.3">
      <c r="A1020">
        <v>2022</v>
      </c>
      <c r="B1020">
        <v>3</v>
      </c>
      <c r="C1020">
        <v>11530520</v>
      </c>
      <c r="D1020" t="s">
        <v>274</v>
      </c>
      <c r="E1020" t="s">
        <v>275</v>
      </c>
      <c r="F1020" s="3">
        <v>115374</v>
      </c>
      <c r="H1020" s="11" t="str">
        <f t="shared" si="60"/>
        <v>고가</v>
      </c>
      <c r="I1020">
        <v>1260053942</v>
      </c>
      <c r="J1020">
        <v>5575418176</v>
      </c>
      <c r="K1020">
        <v>1221540873</v>
      </c>
      <c r="L1020">
        <v>27</v>
      </c>
      <c r="M1020">
        <v>27</v>
      </c>
      <c r="N1020">
        <v>27</v>
      </c>
      <c r="O1020">
        <v>4.4944330340668426</v>
      </c>
      <c r="P1020">
        <v>20.913078578483582</v>
      </c>
      <c r="Q1020">
        <v>-0.77399830788943502</v>
      </c>
      <c r="R1020">
        <v>0.1070895102230176</v>
      </c>
      <c r="S1020">
        <v>26.47058823529412</v>
      </c>
      <c r="T1020">
        <f t="shared" si="61"/>
        <v>-2.9019894937178106</v>
      </c>
      <c r="U1020">
        <f t="shared" si="62"/>
        <v>9.6073603431710524</v>
      </c>
      <c r="V1020">
        <f t="shared" si="63"/>
        <v>45.081949072579761</v>
      </c>
    </row>
    <row r="1021" spans="1:22" x14ac:dyDescent="0.3">
      <c r="A1021">
        <v>2022</v>
      </c>
      <c r="B1021">
        <v>3</v>
      </c>
      <c r="C1021">
        <v>11530530</v>
      </c>
      <c r="D1021" t="s">
        <v>274</v>
      </c>
      <c r="E1021" t="s">
        <v>276</v>
      </c>
      <c r="F1021" s="3">
        <v>125348</v>
      </c>
      <c r="H1021" s="11" t="str">
        <f t="shared" si="60"/>
        <v>고가</v>
      </c>
      <c r="I1021">
        <v>8305034439</v>
      </c>
      <c r="J1021">
        <v>10788584407</v>
      </c>
      <c r="K1021">
        <v>8339724560</v>
      </c>
      <c r="L1021">
        <v>254</v>
      </c>
      <c r="M1021">
        <v>273</v>
      </c>
      <c r="N1021">
        <v>268</v>
      </c>
      <c r="O1021">
        <v>2.898329803632461</v>
      </c>
      <c r="P1021">
        <v>12.972178591428021</v>
      </c>
      <c r="Q1021">
        <v>-0.2302016533687764</v>
      </c>
      <c r="R1021">
        <v>0.38376531553454579</v>
      </c>
      <c r="S1021">
        <v>144.31818181818181</v>
      </c>
      <c r="T1021">
        <f t="shared" si="61"/>
        <v>-24.084300140396881</v>
      </c>
      <c r="U1021">
        <f t="shared" si="62"/>
        <v>-0.66244768329814452</v>
      </c>
      <c r="V1021">
        <f t="shared" si="63"/>
        <v>29.547524754121575</v>
      </c>
    </row>
    <row r="1022" spans="1:22" x14ac:dyDescent="0.3">
      <c r="A1022">
        <v>2022</v>
      </c>
      <c r="B1022">
        <v>3</v>
      </c>
      <c r="C1022">
        <v>11530540</v>
      </c>
      <c r="D1022" t="s">
        <v>274</v>
      </c>
      <c r="E1022" t="s">
        <v>277</v>
      </c>
      <c r="F1022" s="3">
        <v>207405</v>
      </c>
      <c r="H1022" s="11" t="str">
        <f t="shared" si="60"/>
        <v>최고가</v>
      </c>
      <c r="I1022">
        <v>35433181065</v>
      </c>
      <c r="J1022">
        <v>832834992</v>
      </c>
      <c r="K1022">
        <v>36210153961</v>
      </c>
      <c r="L1022">
        <v>374</v>
      </c>
      <c r="M1022">
        <v>372</v>
      </c>
      <c r="N1022">
        <v>377</v>
      </c>
      <c r="O1022">
        <v>5.0754763676138737</v>
      </c>
      <c r="P1022">
        <v>23.803873429256878</v>
      </c>
      <c r="Q1022">
        <v>41.545259751766046</v>
      </c>
      <c r="R1022">
        <v>21.638510688535451</v>
      </c>
      <c r="S1022">
        <v>366.66666666666669</v>
      </c>
      <c r="T1022">
        <f t="shared" si="61"/>
        <v>-64.049941649795741</v>
      </c>
      <c r="U1022">
        <f t="shared" si="62"/>
        <v>-2.9853436426031905</v>
      </c>
      <c r="V1022">
        <f t="shared" si="63"/>
        <v>26.033841597973744</v>
      </c>
    </row>
    <row r="1023" spans="1:22" x14ac:dyDescent="0.3">
      <c r="A1023">
        <v>2022</v>
      </c>
      <c r="B1023">
        <v>3</v>
      </c>
      <c r="C1023">
        <v>11530550</v>
      </c>
      <c r="D1023" t="s">
        <v>274</v>
      </c>
      <c r="E1023" t="s">
        <v>278</v>
      </c>
      <c r="F1023" s="3">
        <v>113008</v>
      </c>
      <c r="H1023" s="11" t="str">
        <f t="shared" si="60"/>
        <v>중가</v>
      </c>
      <c r="I1023">
        <v>7255391379</v>
      </c>
      <c r="J1023">
        <v>4495919962</v>
      </c>
      <c r="K1023">
        <v>6822062688</v>
      </c>
      <c r="L1023">
        <v>164</v>
      </c>
      <c r="M1023">
        <v>158</v>
      </c>
      <c r="N1023">
        <v>164</v>
      </c>
      <c r="O1023">
        <v>4.3497600302993158</v>
      </c>
      <c r="P1023">
        <v>20.193304423630082</v>
      </c>
      <c r="Q1023">
        <v>0.61377236256947409</v>
      </c>
      <c r="R1023">
        <v>0.81316698356714878</v>
      </c>
      <c r="S1023">
        <v>356.52173913043481</v>
      </c>
      <c r="T1023">
        <f t="shared" si="61"/>
        <v>-62.226459302577773</v>
      </c>
      <c r="U1023">
        <f t="shared" si="62"/>
        <v>-8.4086521822448592</v>
      </c>
      <c r="V1023">
        <f t="shared" si="63"/>
        <v>17.830379970689922</v>
      </c>
    </row>
    <row r="1024" spans="1:22" x14ac:dyDescent="0.3">
      <c r="A1024">
        <v>2022</v>
      </c>
      <c r="B1024">
        <v>3</v>
      </c>
      <c r="C1024">
        <v>11530560</v>
      </c>
      <c r="D1024" t="s">
        <v>274</v>
      </c>
      <c r="E1024" t="s">
        <v>279</v>
      </c>
      <c r="F1024" s="3">
        <v>127289</v>
      </c>
      <c r="H1024" s="11" t="str">
        <f t="shared" si="60"/>
        <v>고가</v>
      </c>
      <c r="I1024">
        <v>16558729309</v>
      </c>
      <c r="J1024">
        <v>3824217773</v>
      </c>
      <c r="K1024">
        <v>16951491841</v>
      </c>
      <c r="L1024">
        <v>273</v>
      </c>
      <c r="M1024">
        <v>278</v>
      </c>
      <c r="N1024">
        <v>278</v>
      </c>
      <c r="O1024">
        <v>5.2945734259618424</v>
      </c>
      <c r="P1024">
        <v>24.89392061080779</v>
      </c>
      <c r="Q1024">
        <v>3.329965052175913</v>
      </c>
      <c r="R1024">
        <v>2.195126202202978</v>
      </c>
      <c r="S1024">
        <v>265.04854368932041</v>
      </c>
      <c r="T1024">
        <f t="shared" si="61"/>
        <v>-45.784768956857988</v>
      </c>
      <c r="U1024">
        <f t="shared" si="62"/>
        <v>-0.8494451412129056</v>
      </c>
      <c r="V1024">
        <f t="shared" si="63"/>
        <v>29.264666705535475</v>
      </c>
    </row>
    <row r="1025" spans="1:22" x14ac:dyDescent="0.3">
      <c r="A1025">
        <v>2022</v>
      </c>
      <c r="B1025">
        <v>3</v>
      </c>
      <c r="C1025">
        <v>11530595</v>
      </c>
      <c r="D1025" t="s">
        <v>274</v>
      </c>
      <c r="E1025" t="s">
        <v>280</v>
      </c>
      <c r="F1025" s="3">
        <v>144893</v>
      </c>
      <c r="H1025" s="11" t="str">
        <f t="shared" si="60"/>
        <v>최고가</v>
      </c>
      <c r="I1025">
        <v>1160616875</v>
      </c>
      <c r="J1025">
        <v>3412906680</v>
      </c>
      <c r="K1025">
        <v>1045791716</v>
      </c>
      <c r="L1025">
        <v>74</v>
      </c>
      <c r="M1025">
        <v>78</v>
      </c>
      <c r="N1025">
        <v>78</v>
      </c>
      <c r="O1025">
        <v>1.202727516498713</v>
      </c>
      <c r="P1025">
        <v>4.536252942504075</v>
      </c>
      <c r="Q1025">
        <v>-0.65993301785796266</v>
      </c>
      <c r="R1025">
        <v>0.16512426588985621</v>
      </c>
      <c r="S1025">
        <v>185</v>
      </c>
      <c r="T1025">
        <f t="shared" si="61"/>
        <v>-31.396582760685533</v>
      </c>
      <c r="U1025">
        <f t="shared" si="62"/>
        <v>-7.1178235037756501</v>
      </c>
      <c r="V1025">
        <f t="shared" si="63"/>
        <v>19.782926733209045</v>
      </c>
    </row>
    <row r="1026" spans="1:22" x14ac:dyDescent="0.3">
      <c r="A1026">
        <v>2022</v>
      </c>
      <c r="B1026">
        <v>3</v>
      </c>
      <c r="C1026">
        <v>11530720</v>
      </c>
      <c r="D1026" t="s">
        <v>274</v>
      </c>
      <c r="E1026" t="s">
        <v>281</v>
      </c>
      <c r="F1026" s="3">
        <v>101653</v>
      </c>
      <c r="H1026" s="11" t="str">
        <f t="shared" si="60"/>
        <v>중가</v>
      </c>
      <c r="I1026">
        <v>6538169072</v>
      </c>
      <c r="J1026">
        <v>3580311949</v>
      </c>
      <c r="K1026">
        <v>6662073137</v>
      </c>
      <c r="L1026">
        <v>116</v>
      </c>
      <c r="M1026">
        <v>132</v>
      </c>
      <c r="N1026">
        <v>126</v>
      </c>
      <c r="O1026">
        <v>6.1607764194267229</v>
      </c>
      <c r="P1026">
        <v>29.203435940665731</v>
      </c>
      <c r="Q1026">
        <v>0.82614508599624825</v>
      </c>
      <c r="R1026">
        <v>0.92121912730845046</v>
      </c>
      <c r="S1026">
        <v>100</v>
      </c>
      <c r="T1026">
        <f t="shared" si="61"/>
        <v>-16.118405665780763</v>
      </c>
      <c r="U1026">
        <f t="shared" si="62"/>
        <v>9.9504400960603263</v>
      </c>
      <c r="V1026">
        <f t="shared" si="63"/>
        <v>45.600901952976109</v>
      </c>
    </row>
    <row r="1027" spans="1:22" x14ac:dyDescent="0.3">
      <c r="A1027">
        <v>2022</v>
      </c>
      <c r="B1027">
        <v>3</v>
      </c>
      <c r="C1027">
        <v>11530730</v>
      </c>
      <c r="D1027" t="s">
        <v>274</v>
      </c>
      <c r="E1027" t="s">
        <v>282</v>
      </c>
      <c r="F1027" s="3">
        <v>90797</v>
      </c>
      <c r="H1027" s="11" t="str">
        <f t="shared" ref="H1027:H1090" si="64">IF(F1027 &lt; $G$2, "최저가",
 IF(F1027 &lt; $G$3, "저가",
 IF(F1027 &lt; $G$4, "중가",
 IF(F1027 &lt; $G$5, "고가",
 "최고가"))))</f>
        <v>저가</v>
      </c>
      <c r="I1027">
        <v>3993464444</v>
      </c>
      <c r="J1027">
        <v>2068801533</v>
      </c>
      <c r="K1027">
        <v>4244915717</v>
      </c>
      <c r="L1027">
        <v>106</v>
      </c>
      <c r="M1027">
        <v>99</v>
      </c>
      <c r="N1027">
        <v>109</v>
      </c>
      <c r="O1027">
        <v>4.6103080826121916</v>
      </c>
      <c r="P1027">
        <v>21.48957773840533</v>
      </c>
      <c r="Q1027">
        <v>0.93032747718869757</v>
      </c>
      <c r="R1027">
        <v>0.97422560821050708</v>
      </c>
      <c r="S1027">
        <v>103.92156862745099</v>
      </c>
      <c r="T1027">
        <f t="shared" ref="T1027:T1090" si="65">1-((S1027-4.761905)/(561.111-4.761905))*100</f>
        <v>-16.823281194957456</v>
      </c>
      <c r="U1027">
        <f t="shared" ref="U1027:U1090" si="66">(P1027*0.5 + R1027*0.2 +T1027*0.3)</f>
        <v>5.8926496323575304</v>
      </c>
      <c r="V1027">
        <f t="shared" ref="V1027:V1090" si="67" xml:space="preserve"> (U1027 - MIN($U$2:$U$4657)) / (MAX($U$2:$U$4657) - MIN($U$2:$U$4657)) * 100</f>
        <v>39.46296454498502</v>
      </c>
    </row>
    <row r="1028" spans="1:22" x14ac:dyDescent="0.3">
      <c r="A1028">
        <v>2022</v>
      </c>
      <c r="B1028">
        <v>3</v>
      </c>
      <c r="C1028">
        <v>11530740</v>
      </c>
      <c r="D1028" t="s">
        <v>274</v>
      </c>
      <c r="E1028" t="s">
        <v>283</v>
      </c>
      <c r="F1028" s="3">
        <v>103078</v>
      </c>
      <c r="H1028" s="11" t="str">
        <f t="shared" si="64"/>
        <v>중가</v>
      </c>
      <c r="I1028">
        <v>5137666048</v>
      </c>
      <c r="J1028">
        <v>2684032876</v>
      </c>
      <c r="K1028">
        <v>5456958123</v>
      </c>
      <c r="L1028">
        <v>133</v>
      </c>
      <c r="M1028">
        <v>124</v>
      </c>
      <c r="N1028">
        <v>134</v>
      </c>
      <c r="O1028">
        <v>4.1639522206565456</v>
      </c>
      <c r="P1028">
        <v>19.268877228037262</v>
      </c>
      <c r="Q1028">
        <v>0.91415913491217604</v>
      </c>
      <c r="R1028">
        <v>0.96599939151218606</v>
      </c>
      <c r="S1028">
        <v>101.5267175572519</v>
      </c>
      <c r="T1028">
        <f t="shared" si="65"/>
        <v>-16.392822856528937</v>
      </c>
      <c r="U1028">
        <f t="shared" si="66"/>
        <v>4.9097916353623869</v>
      </c>
      <c r="V1028">
        <f t="shared" si="67"/>
        <v>37.976263612430031</v>
      </c>
    </row>
    <row r="1029" spans="1:22" x14ac:dyDescent="0.3">
      <c r="A1029">
        <v>2022</v>
      </c>
      <c r="B1029">
        <v>3</v>
      </c>
      <c r="C1029">
        <v>11530750</v>
      </c>
      <c r="D1029" t="s">
        <v>274</v>
      </c>
      <c r="E1029" t="s">
        <v>284</v>
      </c>
      <c r="F1029" s="3">
        <v>126246</v>
      </c>
      <c r="H1029" s="11" t="str">
        <f t="shared" si="64"/>
        <v>고가</v>
      </c>
      <c r="I1029">
        <v>4914803021</v>
      </c>
      <c r="J1029">
        <v>2271298338</v>
      </c>
      <c r="K1029">
        <v>4595209057</v>
      </c>
      <c r="L1029">
        <v>56</v>
      </c>
      <c r="M1029">
        <v>57</v>
      </c>
      <c r="N1029">
        <v>59</v>
      </c>
      <c r="O1029">
        <v>7.7242790232046321</v>
      </c>
      <c r="P1029">
        <v>36.982141960026652</v>
      </c>
      <c r="Q1029">
        <v>1.1638738243993729</v>
      </c>
      <c r="R1029">
        <v>1.093050582867692</v>
      </c>
      <c r="S1029">
        <v>70</v>
      </c>
      <c r="T1029">
        <f t="shared" si="65"/>
        <v>-10.726107867579078</v>
      </c>
      <c r="U1029">
        <f t="shared" si="66"/>
        <v>15.491848736313143</v>
      </c>
      <c r="V1029">
        <f t="shared" si="67"/>
        <v>53.983005388385038</v>
      </c>
    </row>
    <row r="1030" spans="1:22" x14ac:dyDescent="0.3">
      <c r="A1030">
        <v>2022</v>
      </c>
      <c r="B1030">
        <v>3</v>
      </c>
      <c r="C1030">
        <v>11530760</v>
      </c>
      <c r="D1030" t="s">
        <v>274</v>
      </c>
      <c r="E1030" t="s">
        <v>285</v>
      </c>
      <c r="F1030" s="3">
        <v>109290</v>
      </c>
      <c r="H1030" s="11" t="str">
        <f t="shared" si="64"/>
        <v>중가</v>
      </c>
      <c r="I1030">
        <v>2655807060</v>
      </c>
      <c r="J1030">
        <v>1846955427</v>
      </c>
      <c r="K1030">
        <v>2478283350</v>
      </c>
      <c r="L1030">
        <v>78</v>
      </c>
      <c r="M1030">
        <v>78</v>
      </c>
      <c r="N1030">
        <v>79</v>
      </c>
      <c r="O1030">
        <v>3.461616744597805</v>
      </c>
      <c r="P1030">
        <v>15.774632202779291</v>
      </c>
      <c r="Q1030">
        <v>0.43793781981724023</v>
      </c>
      <c r="R1030">
        <v>0.72370493316074924</v>
      </c>
      <c r="S1030">
        <v>96.296296296296291</v>
      </c>
      <c r="T1030">
        <f t="shared" si="65"/>
        <v>-15.452689888224999</v>
      </c>
      <c r="U1030">
        <f t="shared" si="66"/>
        <v>3.3962501215542948</v>
      </c>
      <c r="V1030">
        <f t="shared" si="67"/>
        <v>35.686834633962555</v>
      </c>
    </row>
    <row r="1031" spans="1:22" x14ac:dyDescent="0.3">
      <c r="A1031">
        <v>2022</v>
      </c>
      <c r="B1031">
        <v>3</v>
      </c>
      <c r="C1031">
        <v>11530770</v>
      </c>
      <c r="D1031" t="s">
        <v>274</v>
      </c>
      <c r="E1031" t="s">
        <v>286</v>
      </c>
      <c r="F1031" s="3">
        <v>129259</v>
      </c>
      <c r="H1031" s="11" t="str">
        <f t="shared" si="64"/>
        <v>고가</v>
      </c>
      <c r="I1031">
        <v>3426690030</v>
      </c>
      <c r="J1031">
        <v>25827667857</v>
      </c>
      <c r="K1031">
        <v>3488242796</v>
      </c>
      <c r="L1031">
        <v>92</v>
      </c>
      <c r="M1031">
        <v>94</v>
      </c>
      <c r="N1031">
        <v>95</v>
      </c>
      <c r="O1031">
        <v>3.2017225330425791</v>
      </c>
      <c r="P1031">
        <v>14.481611863102991</v>
      </c>
      <c r="Q1031">
        <v>-0.86732483749703815</v>
      </c>
      <c r="R1031">
        <v>5.9606333337947529E-2</v>
      </c>
      <c r="S1031">
        <v>155.93220338983051</v>
      </c>
      <c r="T1031">
        <f t="shared" si="65"/>
        <v>-26.171842238699156</v>
      </c>
      <c r="U1031">
        <f t="shared" si="66"/>
        <v>-0.5988254733906615</v>
      </c>
      <c r="V1031">
        <f t="shared" si="67"/>
        <v>29.643761646012202</v>
      </c>
    </row>
    <row r="1032" spans="1:22" x14ac:dyDescent="0.3">
      <c r="A1032">
        <v>2022</v>
      </c>
      <c r="B1032">
        <v>3</v>
      </c>
      <c r="C1032">
        <v>11530780</v>
      </c>
      <c r="D1032" t="s">
        <v>274</v>
      </c>
      <c r="E1032" t="s">
        <v>287</v>
      </c>
      <c r="F1032" s="3">
        <v>124227</v>
      </c>
      <c r="H1032" s="11" t="str">
        <f t="shared" si="64"/>
        <v>고가</v>
      </c>
      <c r="I1032">
        <v>2431805643</v>
      </c>
      <c r="J1032">
        <v>8052362880</v>
      </c>
      <c r="K1032">
        <v>2689598880</v>
      </c>
      <c r="L1032">
        <v>85</v>
      </c>
      <c r="M1032">
        <v>89</v>
      </c>
      <c r="N1032">
        <v>89</v>
      </c>
      <c r="O1032">
        <v>2.558888893624053</v>
      </c>
      <c r="P1032">
        <v>11.283399152545281</v>
      </c>
      <c r="Q1032">
        <v>-0.69800098688547929</v>
      </c>
      <c r="R1032">
        <v>0.14575583855639529</v>
      </c>
      <c r="S1032">
        <v>26.5625</v>
      </c>
      <c r="T1032">
        <f t="shared" si="65"/>
        <v>-2.918510013932889</v>
      </c>
      <c r="U1032">
        <f t="shared" si="66"/>
        <v>4.7952977398040524</v>
      </c>
      <c r="V1032">
        <f t="shared" si="67"/>
        <v>37.80307665987042</v>
      </c>
    </row>
    <row r="1033" spans="1:22" x14ac:dyDescent="0.3">
      <c r="A1033">
        <v>2022</v>
      </c>
      <c r="B1033">
        <v>3</v>
      </c>
      <c r="C1033">
        <v>11530790</v>
      </c>
      <c r="D1033" t="s">
        <v>274</v>
      </c>
      <c r="E1033" t="s">
        <v>288</v>
      </c>
      <c r="F1033" s="3">
        <v>99969</v>
      </c>
      <c r="H1033" s="11" t="str">
        <f t="shared" si="64"/>
        <v>중가</v>
      </c>
      <c r="I1033">
        <v>2170774133</v>
      </c>
      <c r="J1033">
        <v>2794194929</v>
      </c>
      <c r="K1033">
        <v>2237396845</v>
      </c>
      <c r="L1033">
        <v>57</v>
      </c>
      <c r="M1033">
        <v>61</v>
      </c>
      <c r="N1033">
        <v>60</v>
      </c>
      <c r="O1033">
        <v>4.2328407049850174</v>
      </c>
      <c r="P1033">
        <v>19.61160979939066</v>
      </c>
      <c r="Q1033">
        <v>-0.22311285069260109</v>
      </c>
      <c r="R1033">
        <v>0.38737199492990559</v>
      </c>
      <c r="S1033">
        <v>21.348314606741571</v>
      </c>
      <c r="T1033">
        <f t="shared" si="65"/>
        <v>-1.9812953334167949</v>
      </c>
      <c r="U1033">
        <f t="shared" si="66"/>
        <v>9.2888906986562727</v>
      </c>
      <c r="V1033">
        <f t="shared" si="67"/>
        <v>44.600222191445248</v>
      </c>
    </row>
    <row r="1034" spans="1:22" x14ac:dyDescent="0.3">
      <c r="A1034">
        <v>2022</v>
      </c>
      <c r="B1034">
        <v>3</v>
      </c>
      <c r="C1034">
        <v>11545510</v>
      </c>
      <c r="D1034" t="s">
        <v>290</v>
      </c>
      <c r="E1034" t="s">
        <v>289</v>
      </c>
      <c r="F1034" s="3">
        <v>107141</v>
      </c>
      <c r="H1034" s="11" t="str">
        <f t="shared" si="64"/>
        <v>중가</v>
      </c>
      <c r="I1034">
        <v>35820505104</v>
      </c>
      <c r="J1034">
        <v>4931474896</v>
      </c>
      <c r="K1034">
        <v>37898270459</v>
      </c>
      <c r="L1034">
        <v>580</v>
      </c>
      <c r="M1034">
        <v>575</v>
      </c>
      <c r="N1034">
        <v>589</v>
      </c>
      <c r="O1034">
        <v>6.4047990300031099</v>
      </c>
      <c r="P1034">
        <v>30.417492217364039</v>
      </c>
      <c r="Q1034">
        <v>6.263649488118574</v>
      </c>
      <c r="R1034">
        <v>3.6877420487638668</v>
      </c>
      <c r="S1034">
        <v>230.15873015873021</v>
      </c>
      <c r="T1034">
        <f t="shared" si="65"/>
        <v>-39.513560134169033</v>
      </c>
      <c r="U1034">
        <f t="shared" si="66"/>
        <v>4.0922264781840845</v>
      </c>
      <c r="V1034">
        <f t="shared" si="67"/>
        <v>36.739589662258723</v>
      </c>
    </row>
    <row r="1035" spans="1:22" x14ac:dyDescent="0.3">
      <c r="A1035">
        <v>2022</v>
      </c>
      <c r="B1035">
        <v>3</v>
      </c>
      <c r="C1035">
        <v>11545610</v>
      </c>
      <c r="D1035" t="s">
        <v>290</v>
      </c>
      <c r="E1035" t="s">
        <v>291</v>
      </c>
      <c r="F1035" s="3">
        <v>88218</v>
      </c>
      <c r="H1035" s="11" t="str">
        <f t="shared" si="64"/>
        <v>저가</v>
      </c>
      <c r="I1035">
        <v>11389055411</v>
      </c>
      <c r="J1035">
        <v>2702297805</v>
      </c>
      <c r="K1035">
        <v>9768809761</v>
      </c>
      <c r="L1035">
        <v>245</v>
      </c>
      <c r="M1035">
        <v>230</v>
      </c>
      <c r="N1035">
        <v>244</v>
      </c>
      <c r="O1035">
        <v>5.8549326608907259</v>
      </c>
      <c r="P1035">
        <v>27.681808359260138</v>
      </c>
      <c r="Q1035">
        <v>3.214581897645437</v>
      </c>
      <c r="R1035">
        <v>2.1364209363030908</v>
      </c>
      <c r="S1035">
        <v>117.2248803827751</v>
      </c>
      <c r="T1035">
        <f t="shared" si="65"/>
        <v>-19.214461817858282</v>
      </c>
      <c r="U1035">
        <f t="shared" si="66"/>
        <v>8.5038498215332012</v>
      </c>
      <c r="V1035">
        <f t="shared" si="67"/>
        <v>43.412745457592692</v>
      </c>
    </row>
    <row r="1036" spans="1:22" x14ac:dyDescent="0.3">
      <c r="A1036">
        <v>2022</v>
      </c>
      <c r="B1036">
        <v>3</v>
      </c>
      <c r="C1036">
        <v>11545620</v>
      </c>
      <c r="D1036" t="s">
        <v>290</v>
      </c>
      <c r="E1036" t="s">
        <v>292</v>
      </c>
      <c r="F1036" s="3">
        <v>58540</v>
      </c>
      <c r="H1036" s="11" t="str">
        <f t="shared" si="64"/>
        <v>저가</v>
      </c>
      <c r="I1036">
        <v>3447486319</v>
      </c>
      <c r="J1036">
        <v>10105639058</v>
      </c>
      <c r="K1036">
        <v>3380994158</v>
      </c>
      <c r="L1036">
        <v>94</v>
      </c>
      <c r="M1036">
        <v>95</v>
      </c>
      <c r="N1036">
        <v>94</v>
      </c>
      <c r="O1036">
        <v>6.9611256068671814</v>
      </c>
      <c r="P1036">
        <v>33.185316768296303</v>
      </c>
      <c r="Q1036">
        <v>-0.65885518973974821</v>
      </c>
      <c r="R1036">
        <v>0.165672649113834</v>
      </c>
      <c r="S1036">
        <v>156.66666666666671</v>
      </c>
      <c r="T1036">
        <f t="shared" si="65"/>
        <v>-26.303857062383951</v>
      </c>
      <c r="U1036">
        <f t="shared" si="66"/>
        <v>8.7346357952557341</v>
      </c>
      <c r="V1036">
        <f t="shared" si="67"/>
        <v>43.761839348473039</v>
      </c>
    </row>
    <row r="1037" spans="1:22" x14ac:dyDescent="0.3">
      <c r="A1037">
        <v>2022</v>
      </c>
      <c r="B1037">
        <v>3</v>
      </c>
      <c r="C1037">
        <v>11545630</v>
      </c>
      <c r="D1037" t="s">
        <v>290</v>
      </c>
      <c r="E1037" t="s">
        <v>293</v>
      </c>
      <c r="F1037" s="3">
        <v>84179</v>
      </c>
      <c r="H1037" s="11" t="str">
        <f t="shared" si="64"/>
        <v>저가</v>
      </c>
      <c r="I1037">
        <v>6254180667</v>
      </c>
      <c r="J1037">
        <v>55550419</v>
      </c>
      <c r="K1037">
        <v>5852356489</v>
      </c>
      <c r="L1037">
        <v>154</v>
      </c>
      <c r="M1037">
        <v>152</v>
      </c>
      <c r="N1037">
        <v>161</v>
      </c>
      <c r="O1037">
        <v>5.3604769166138393</v>
      </c>
      <c r="P1037">
        <v>25.22180230297311</v>
      </c>
      <c r="Q1037">
        <v>111.58566145108639</v>
      </c>
      <c r="R1037">
        <v>57.274045374904517</v>
      </c>
      <c r="S1037">
        <v>167.39130434782609</v>
      </c>
      <c r="T1037">
        <f t="shared" si="65"/>
        <v>-28.231538400871504</v>
      </c>
      <c r="U1037">
        <f t="shared" si="66"/>
        <v>15.596248706206008</v>
      </c>
      <c r="V1037">
        <f t="shared" si="67"/>
        <v>54.140923961640738</v>
      </c>
    </row>
    <row r="1038" spans="1:22" x14ac:dyDescent="0.3">
      <c r="A1038">
        <v>2022</v>
      </c>
      <c r="B1038">
        <v>3</v>
      </c>
      <c r="C1038">
        <v>11545640</v>
      </c>
      <c r="D1038" t="s">
        <v>290</v>
      </c>
      <c r="E1038" t="s">
        <v>294</v>
      </c>
      <c r="F1038" s="3">
        <v>63717</v>
      </c>
      <c r="H1038" s="11" t="str">
        <f t="shared" si="64"/>
        <v>저가</v>
      </c>
      <c r="I1038">
        <v>3517113158</v>
      </c>
      <c r="J1038">
        <v>1623480956</v>
      </c>
      <c r="K1038">
        <v>3743099258</v>
      </c>
      <c r="L1038">
        <v>85</v>
      </c>
      <c r="M1038">
        <v>83</v>
      </c>
      <c r="N1038">
        <v>87</v>
      </c>
      <c r="O1038">
        <v>7.2155524269335984</v>
      </c>
      <c r="P1038">
        <v>34.451135854209767</v>
      </c>
      <c r="Q1038">
        <v>1.166402473032766</v>
      </c>
      <c r="R1038">
        <v>1.094337122406283</v>
      </c>
      <c r="S1038">
        <v>144.06779661016949</v>
      </c>
      <c r="T1038">
        <f t="shared" si="65"/>
        <v>-24.03929508686798</v>
      </c>
      <c r="U1038">
        <f t="shared" si="66"/>
        <v>10.232646825525746</v>
      </c>
      <c r="V1038">
        <f t="shared" si="67"/>
        <v>46.027776444664866</v>
      </c>
    </row>
    <row r="1039" spans="1:22" x14ac:dyDescent="0.3">
      <c r="A1039">
        <v>2022</v>
      </c>
      <c r="B1039">
        <v>3</v>
      </c>
      <c r="C1039">
        <v>11545670</v>
      </c>
      <c r="D1039" t="s">
        <v>290</v>
      </c>
      <c r="E1039" t="s">
        <v>295</v>
      </c>
      <c r="F1039" s="3">
        <v>97412</v>
      </c>
      <c r="H1039" s="11" t="str">
        <f t="shared" si="64"/>
        <v>중가</v>
      </c>
      <c r="I1039">
        <v>12893650732</v>
      </c>
      <c r="J1039">
        <v>1083173693</v>
      </c>
      <c r="K1039">
        <v>13624523342</v>
      </c>
      <c r="L1039">
        <v>297</v>
      </c>
      <c r="M1039">
        <v>288</v>
      </c>
      <c r="N1039">
        <v>300</v>
      </c>
      <c r="O1039">
        <v>4.9518158186773054</v>
      </c>
      <c r="P1039">
        <v>23.188640007805539</v>
      </c>
      <c r="Q1039">
        <v>10.90358556095398</v>
      </c>
      <c r="R1039">
        <v>6.0484738386225994</v>
      </c>
      <c r="S1039">
        <v>173.68421052631581</v>
      </c>
      <c r="T1039">
        <f t="shared" si="65"/>
        <v>-29.362645871890166</v>
      </c>
      <c r="U1039">
        <f t="shared" si="66"/>
        <v>3.9952210100602397</v>
      </c>
      <c r="V1039">
        <f t="shared" si="67"/>
        <v>36.592856237528423</v>
      </c>
    </row>
    <row r="1040" spans="1:22" x14ac:dyDescent="0.3">
      <c r="A1040">
        <v>2022</v>
      </c>
      <c r="B1040">
        <v>3</v>
      </c>
      <c r="C1040">
        <v>11545680</v>
      </c>
      <c r="D1040" t="s">
        <v>290</v>
      </c>
      <c r="E1040" t="s">
        <v>296</v>
      </c>
      <c r="F1040" s="3">
        <v>108916</v>
      </c>
      <c r="H1040" s="11" t="str">
        <f t="shared" si="64"/>
        <v>중가</v>
      </c>
      <c r="I1040">
        <v>132051845</v>
      </c>
      <c r="J1040">
        <v>2618102919</v>
      </c>
      <c r="K1040">
        <v>104822532</v>
      </c>
      <c r="L1040">
        <v>7</v>
      </c>
      <c r="M1040">
        <v>6</v>
      </c>
      <c r="N1040">
        <v>7</v>
      </c>
      <c r="O1040">
        <v>1.924474853782761</v>
      </c>
      <c r="P1040">
        <v>8.1270754607546625</v>
      </c>
      <c r="Q1040">
        <v>-0.94956201146957275</v>
      </c>
      <c r="R1040">
        <v>1.7765258836576391E-2</v>
      </c>
      <c r="S1040">
        <v>5.5555555555555554</v>
      </c>
      <c r="T1040">
        <f t="shared" si="65"/>
        <v>0.85734666189120778</v>
      </c>
      <c r="U1040">
        <f t="shared" si="66"/>
        <v>4.3242947807120089</v>
      </c>
      <c r="V1040">
        <f t="shared" si="67"/>
        <v>37.090623242734758</v>
      </c>
    </row>
    <row r="1041" spans="1:22" x14ac:dyDescent="0.3">
      <c r="A1041">
        <v>2022</v>
      </c>
      <c r="B1041">
        <v>3</v>
      </c>
      <c r="C1041">
        <v>11545690</v>
      </c>
      <c r="D1041" t="s">
        <v>290</v>
      </c>
      <c r="E1041" t="s">
        <v>297</v>
      </c>
      <c r="F1041" s="3">
        <v>82220</v>
      </c>
      <c r="H1041" s="11" t="str">
        <f t="shared" si="64"/>
        <v>저가</v>
      </c>
      <c r="I1041">
        <v>2407474923</v>
      </c>
      <c r="J1041">
        <v>3619291560</v>
      </c>
      <c r="K1041">
        <v>2576401140</v>
      </c>
      <c r="L1041">
        <v>70</v>
      </c>
      <c r="M1041">
        <v>69</v>
      </c>
      <c r="N1041">
        <v>71</v>
      </c>
      <c r="O1041">
        <v>4.6477606016378816</v>
      </c>
      <c r="P1041">
        <v>21.675910741293482</v>
      </c>
      <c r="Q1041">
        <v>-0.33482150219475548</v>
      </c>
      <c r="R1041">
        <v>0.33053626256986179</v>
      </c>
      <c r="S1041">
        <v>65.420560747663544</v>
      </c>
      <c r="T1041">
        <f t="shared" si="65"/>
        <v>-9.9029845276666695</v>
      </c>
      <c r="U1041">
        <f t="shared" si="66"/>
        <v>7.933167264860713</v>
      </c>
      <c r="V1041">
        <f t="shared" si="67"/>
        <v>42.549513646088144</v>
      </c>
    </row>
    <row r="1042" spans="1:22" x14ac:dyDescent="0.3">
      <c r="A1042">
        <v>2022</v>
      </c>
      <c r="B1042">
        <v>3</v>
      </c>
      <c r="C1042">
        <v>11545700</v>
      </c>
      <c r="D1042" t="s">
        <v>290</v>
      </c>
      <c r="E1042" t="s">
        <v>298</v>
      </c>
      <c r="F1042" s="3">
        <v>94587</v>
      </c>
      <c r="H1042" s="11" t="str">
        <f t="shared" si="64"/>
        <v>저가</v>
      </c>
      <c r="I1042">
        <v>1304769258</v>
      </c>
      <c r="J1042">
        <v>26831141651</v>
      </c>
      <c r="K1042">
        <v>1361787290</v>
      </c>
      <c r="L1042">
        <v>38</v>
      </c>
      <c r="M1042">
        <v>40</v>
      </c>
      <c r="N1042">
        <v>40</v>
      </c>
      <c r="O1042">
        <v>4.0334451768992414</v>
      </c>
      <c r="P1042">
        <v>18.619581266271059</v>
      </c>
      <c r="Q1042">
        <v>-0.95137108681503413</v>
      </c>
      <c r="R1042">
        <v>1.684482769027602E-2</v>
      </c>
      <c r="S1042">
        <v>43.678160919540232</v>
      </c>
      <c r="T1042">
        <f t="shared" si="65"/>
        <v>-5.994934703639669</v>
      </c>
      <c r="U1042">
        <f t="shared" si="66"/>
        <v>7.5146791875816836</v>
      </c>
      <c r="V1042">
        <f t="shared" si="67"/>
        <v>41.916495838168785</v>
      </c>
    </row>
    <row r="1043" spans="1:22" x14ac:dyDescent="0.3">
      <c r="A1043">
        <v>2022</v>
      </c>
      <c r="B1043">
        <v>3</v>
      </c>
      <c r="C1043">
        <v>11545710</v>
      </c>
      <c r="D1043" t="s">
        <v>290</v>
      </c>
      <c r="E1043" t="s">
        <v>299</v>
      </c>
      <c r="F1043" s="3">
        <v>69372</v>
      </c>
      <c r="H1043" s="11" t="str">
        <f t="shared" si="64"/>
        <v>저가</v>
      </c>
      <c r="I1043">
        <v>3068217621</v>
      </c>
      <c r="J1043">
        <v>56254243150</v>
      </c>
      <c r="K1043">
        <v>3304876019</v>
      </c>
      <c r="L1043">
        <v>77</v>
      </c>
      <c r="M1043">
        <v>76</v>
      </c>
      <c r="N1043">
        <v>77</v>
      </c>
      <c r="O1043">
        <v>6.3821750195258247</v>
      </c>
      <c r="P1043">
        <v>30.30493370543287</v>
      </c>
      <c r="Q1043">
        <v>-0.9454580232673524</v>
      </c>
      <c r="R1043">
        <v>1.985330816788243E-2</v>
      </c>
      <c r="S1043">
        <v>55.395683453237417</v>
      </c>
      <c r="T1043">
        <f t="shared" si="65"/>
        <v>-8.1010804022674687</v>
      </c>
      <c r="U1043">
        <f t="shared" si="66"/>
        <v>12.72611339366977</v>
      </c>
      <c r="V1043">
        <f t="shared" si="67"/>
        <v>49.799469897318048</v>
      </c>
    </row>
    <row r="1044" spans="1:22" x14ac:dyDescent="0.3">
      <c r="A1044">
        <v>2022</v>
      </c>
      <c r="B1044">
        <v>3</v>
      </c>
      <c r="C1044">
        <v>11560515</v>
      </c>
      <c r="D1044" t="s">
        <v>301</v>
      </c>
      <c r="E1044" t="s">
        <v>300</v>
      </c>
      <c r="F1044" s="3">
        <v>111728</v>
      </c>
      <c r="H1044" s="11" t="str">
        <f t="shared" si="64"/>
        <v>중가</v>
      </c>
      <c r="I1044">
        <v>5409488363</v>
      </c>
      <c r="J1044">
        <v>10167277030</v>
      </c>
      <c r="K1044">
        <v>5285385976</v>
      </c>
      <c r="L1044">
        <v>121</v>
      </c>
      <c r="M1044">
        <v>120</v>
      </c>
      <c r="N1044">
        <v>122</v>
      </c>
      <c r="O1044">
        <v>4.4459675279542186</v>
      </c>
      <c r="P1044">
        <v>20.67195398859246</v>
      </c>
      <c r="Q1044">
        <v>-0.46795111935688061</v>
      </c>
      <c r="R1044">
        <v>0.26280185535543282</v>
      </c>
      <c r="S1044">
        <v>118.6274509803922</v>
      </c>
      <c r="T1044">
        <f t="shared" si="65"/>
        <v>-19.466564429370052</v>
      </c>
      <c r="U1044">
        <f t="shared" si="66"/>
        <v>4.5485680365563006</v>
      </c>
      <c r="V1044">
        <f t="shared" si="67"/>
        <v>37.429865798251662</v>
      </c>
    </row>
    <row r="1045" spans="1:22" x14ac:dyDescent="0.3">
      <c r="A1045">
        <v>2022</v>
      </c>
      <c r="B1045">
        <v>3</v>
      </c>
      <c r="C1045">
        <v>11560535</v>
      </c>
      <c r="D1045" t="s">
        <v>301</v>
      </c>
      <c r="E1045" t="s">
        <v>302</v>
      </c>
      <c r="F1045" s="3">
        <v>122676</v>
      </c>
      <c r="H1045" s="11" t="str">
        <f t="shared" si="64"/>
        <v>고가</v>
      </c>
      <c r="I1045">
        <v>36415054047</v>
      </c>
      <c r="J1045">
        <v>10111957371</v>
      </c>
      <c r="K1045">
        <v>38267047064</v>
      </c>
      <c r="L1045">
        <v>471</v>
      </c>
      <c r="M1045">
        <v>480</v>
      </c>
      <c r="N1045">
        <v>486</v>
      </c>
      <c r="O1045">
        <v>7.0025776845373873</v>
      </c>
      <c r="P1045">
        <v>33.391548293148972</v>
      </c>
      <c r="Q1045">
        <v>2.6011874566871129</v>
      </c>
      <c r="R1045">
        <v>1.8243347924937761</v>
      </c>
      <c r="S1045">
        <v>373.8095238095238</v>
      </c>
      <c r="T1045">
        <f t="shared" si="65"/>
        <v>-65.33382207793899</v>
      </c>
      <c r="U1045">
        <f t="shared" si="66"/>
        <v>-2.5395055183084558</v>
      </c>
      <c r="V1045">
        <f t="shared" si="67"/>
        <v>26.708229919769966</v>
      </c>
    </row>
    <row r="1046" spans="1:22" x14ac:dyDescent="0.3">
      <c r="A1046">
        <v>2022</v>
      </c>
      <c r="B1046">
        <v>3</v>
      </c>
      <c r="C1046">
        <v>11560540</v>
      </c>
      <c r="D1046" t="s">
        <v>301</v>
      </c>
      <c r="E1046" t="s">
        <v>303</v>
      </c>
      <c r="F1046" s="3">
        <v>163001</v>
      </c>
      <c r="H1046" s="11" t="str">
        <f t="shared" si="64"/>
        <v>최고가</v>
      </c>
      <c r="I1046">
        <v>88662822452</v>
      </c>
      <c r="J1046">
        <v>1459428801</v>
      </c>
      <c r="K1046">
        <v>93300258767</v>
      </c>
      <c r="L1046">
        <v>852</v>
      </c>
      <c r="M1046">
        <v>822</v>
      </c>
      <c r="N1046">
        <v>841</v>
      </c>
      <c r="O1046">
        <v>7.09364057077625</v>
      </c>
      <c r="P1046">
        <v>33.844602493132413</v>
      </c>
      <c r="Q1046">
        <v>59.751728615502358</v>
      </c>
      <c r="R1046">
        <v>30.901696463728818</v>
      </c>
      <c r="S1046">
        <v>101.4285714285714</v>
      </c>
      <c r="T1046">
        <f t="shared" si="65"/>
        <v>-16.375181751409411</v>
      </c>
      <c r="U1046">
        <f t="shared" si="66"/>
        <v>18.190086013889147</v>
      </c>
      <c r="V1046">
        <f t="shared" si="67"/>
        <v>58.064441251033571</v>
      </c>
    </row>
    <row r="1047" spans="1:22" x14ac:dyDescent="0.3">
      <c r="A1047">
        <v>2022</v>
      </c>
      <c r="B1047">
        <v>3</v>
      </c>
      <c r="C1047">
        <v>11560550</v>
      </c>
      <c r="D1047" t="s">
        <v>301</v>
      </c>
      <c r="E1047" t="s">
        <v>304</v>
      </c>
      <c r="F1047" s="3">
        <v>97525</v>
      </c>
      <c r="H1047" s="11" t="str">
        <f t="shared" si="64"/>
        <v>중가</v>
      </c>
      <c r="I1047">
        <v>15110933485</v>
      </c>
      <c r="J1047">
        <v>14597094278</v>
      </c>
      <c r="K1047">
        <v>16318739101</v>
      </c>
      <c r="L1047">
        <v>268</v>
      </c>
      <c r="M1047">
        <v>265</v>
      </c>
      <c r="N1047">
        <v>275</v>
      </c>
      <c r="O1047">
        <v>6.4238890504327042</v>
      </c>
      <c r="P1047">
        <v>30.512468494644668</v>
      </c>
      <c r="Q1047">
        <v>3.5201472102186278E-2</v>
      </c>
      <c r="R1047">
        <v>0.51879855426714194</v>
      </c>
      <c r="S1047">
        <v>357.33333333333331</v>
      </c>
      <c r="T1047">
        <f t="shared" si="65"/>
        <v>-62.372337890355205</v>
      </c>
      <c r="U1047">
        <f t="shared" si="66"/>
        <v>-3.3517074089307979</v>
      </c>
      <c r="V1047">
        <f t="shared" si="67"/>
        <v>25.479668609893245</v>
      </c>
    </row>
    <row r="1048" spans="1:22" x14ac:dyDescent="0.3">
      <c r="A1048">
        <v>2022</v>
      </c>
      <c r="B1048">
        <v>3</v>
      </c>
      <c r="C1048">
        <v>11560560</v>
      </c>
      <c r="D1048" t="s">
        <v>301</v>
      </c>
      <c r="E1048" t="s">
        <v>305</v>
      </c>
      <c r="F1048" s="3">
        <v>126399</v>
      </c>
      <c r="H1048" s="11" t="str">
        <f t="shared" si="64"/>
        <v>고가</v>
      </c>
      <c r="I1048">
        <v>14142227988</v>
      </c>
      <c r="J1048">
        <v>4185671889</v>
      </c>
      <c r="K1048">
        <v>14785137256</v>
      </c>
      <c r="L1048">
        <v>172</v>
      </c>
      <c r="M1048">
        <v>167</v>
      </c>
      <c r="N1048">
        <v>172</v>
      </c>
      <c r="O1048">
        <v>7.2277519551566467</v>
      </c>
      <c r="P1048">
        <v>34.511830696285948</v>
      </c>
      <c r="Q1048">
        <v>2.3787235031885698</v>
      </c>
      <c r="R1048">
        <v>1.7111483780954551</v>
      </c>
      <c r="S1048">
        <v>110.9677419354839</v>
      </c>
      <c r="T1048">
        <f t="shared" si="65"/>
        <v>-18.089783355445899</v>
      </c>
      <c r="U1048">
        <f t="shared" si="66"/>
        <v>12.171210017128296</v>
      </c>
      <c r="V1048">
        <f t="shared" si="67"/>
        <v>48.960106154127999</v>
      </c>
    </row>
    <row r="1049" spans="1:22" x14ac:dyDescent="0.3">
      <c r="A1049">
        <v>2022</v>
      </c>
      <c r="B1049">
        <v>3</v>
      </c>
      <c r="C1049">
        <v>11560585</v>
      </c>
      <c r="D1049" t="s">
        <v>301</v>
      </c>
      <c r="E1049" t="s">
        <v>306</v>
      </c>
      <c r="F1049" s="3">
        <v>94687</v>
      </c>
      <c r="H1049" s="11" t="str">
        <f t="shared" si="64"/>
        <v>저가</v>
      </c>
      <c r="I1049">
        <v>1862909919</v>
      </c>
      <c r="J1049">
        <v>8912711002</v>
      </c>
      <c r="K1049">
        <v>1748936669</v>
      </c>
      <c r="L1049">
        <v>57</v>
      </c>
      <c r="M1049">
        <v>56</v>
      </c>
      <c r="N1049">
        <v>58</v>
      </c>
      <c r="O1049">
        <v>3.8351657047717138</v>
      </c>
      <c r="P1049">
        <v>17.633105311816429</v>
      </c>
      <c r="Q1049">
        <v>-0.79098279764911417</v>
      </c>
      <c r="R1049">
        <v>9.8448049590629486E-2</v>
      </c>
      <c r="S1049">
        <v>64.044943820224717</v>
      </c>
      <c r="T1049">
        <f t="shared" si="65"/>
        <v>-9.6557266567000912</v>
      </c>
      <c r="U1049">
        <f t="shared" si="66"/>
        <v>5.9395242688163137</v>
      </c>
      <c r="V1049">
        <f t="shared" si="67"/>
        <v>39.533868547342941</v>
      </c>
    </row>
    <row r="1050" spans="1:22" x14ac:dyDescent="0.3">
      <c r="A1050">
        <v>2022</v>
      </c>
      <c r="B1050">
        <v>3</v>
      </c>
      <c r="C1050">
        <v>11560605</v>
      </c>
      <c r="D1050" t="s">
        <v>301</v>
      </c>
      <c r="E1050" t="s">
        <v>307</v>
      </c>
      <c r="F1050" s="3">
        <v>105558</v>
      </c>
      <c r="H1050" s="11" t="str">
        <f t="shared" si="64"/>
        <v>중가</v>
      </c>
      <c r="I1050">
        <v>21144762626</v>
      </c>
      <c r="J1050">
        <v>4050207086</v>
      </c>
      <c r="K1050">
        <v>21294126290</v>
      </c>
      <c r="L1050">
        <v>281</v>
      </c>
      <c r="M1050">
        <v>285</v>
      </c>
      <c r="N1050">
        <v>283</v>
      </c>
      <c r="O1050">
        <v>7.9206866338836077</v>
      </c>
      <c r="P1050">
        <v>37.959305067875157</v>
      </c>
      <c r="Q1050">
        <v>4.2206620987576828</v>
      </c>
      <c r="R1050">
        <v>2.648299866665544</v>
      </c>
      <c r="S1050">
        <v>188.5906040268456</v>
      </c>
      <c r="T1050">
        <f t="shared" si="65"/>
        <v>-32.041969633624653</v>
      </c>
      <c r="U1050">
        <f t="shared" si="66"/>
        <v>9.8967216171832906</v>
      </c>
      <c r="V1050">
        <f t="shared" si="67"/>
        <v>45.519645746193348</v>
      </c>
    </row>
    <row r="1051" spans="1:22" x14ac:dyDescent="0.3">
      <c r="A1051">
        <v>2022</v>
      </c>
      <c r="B1051">
        <v>3</v>
      </c>
      <c r="C1051">
        <v>11560610</v>
      </c>
      <c r="D1051" t="s">
        <v>301</v>
      </c>
      <c r="E1051" t="s">
        <v>308</v>
      </c>
      <c r="F1051" s="3">
        <v>101671</v>
      </c>
      <c r="H1051" s="11" t="str">
        <f t="shared" si="64"/>
        <v>중가</v>
      </c>
      <c r="I1051">
        <v>5034873900</v>
      </c>
      <c r="J1051">
        <v>2417921056</v>
      </c>
      <c r="K1051">
        <v>5414078976</v>
      </c>
      <c r="L1051">
        <v>133</v>
      </c>
      <c r="M1051">
        <v>136</v>
      </c>
      <c r="N1051">
        <v>132</v>
      </c>
      <c r="O1051">
        <v>4.1371127063264082</v>
      </c>
      <c r="P1051">
        <v>19.13534582797941</v>
      </c>
      <c r="Q1051">
        <v>1.0823152548781969</v>
      </c>
      <c r="R1051">
        <v>1.0515547724121861</v>
      </c>
      <c r="S1051">
        <v>151.1363636363636</v>
      </c>
      <c r="T1051">
        <f t="shared" si="65"/>
        <v>-25.3098223672609</v>
      </c>
      <c r="U1051">
        <f t="shared" si="66"/>
        <v>2.1850371582938735</v>
      </c>
      <c r="V1051">
        <f t="shared" si="67"/>
        <v>33.854717026426975</v>
      </c>
    </row>
    <row r="1052" spans="1:22" x14ac:dyDescent="0.3">
      <c r="A1052">
        <v>2022</v>
      </c>
      <c r="B1052">
        <v>3</v>
      </c>
      <c r="C1052">
        <v>11560620</v>
      </c>
      <c r="D1052" t="s">
        <v>301</v>
      </c>
      <c r="E1052" t="s">
        <v>309</v>
      </c>
      <c r="F1052" s="3">
        <v>113082</v>
      </c>
      <c r="H1052" s="11" t="str">
        <f t="shared" si="64"/>
        <v>중가</v>
      </c>
      <c r="I1052">
        <v>10760103434</v>
      </c>
      <c r="J1052">
        <v>672386352</v>
      </c>
      <c r="K1052">
        <v>11572479538</v>
      </c>
      <c r="L1052">
        <v>150</v>
      </c>
      <c r="M1052">
        <v>156</v>
      </c>
      <c r="N1052">
        <v>159</v>
      </c>
      <c r="O1052">
        <v>7.0483781575742803</v>
      </c>
      <c r="P1052">
        <v>33.619413865256618</v>
      </c>
      <c r="Q1052">
        <v>15.00285818115475</v>
      </c>
      <c r="R1052">
        <v>8.1341239505845504</v>
      </c>
      <c r="S1052">
        <v>50</v>
      </c>
      <c r="T1052">
        <f t="shared" si="65"/>
        <v>-7.1312426687779542</v>
      </c>
      <c r="U1052">
        <f t="shared" si="66"/>
        <v>16.297158922111834</v>
      </c>
      <c r="V1052">
        <f t="shared" si="67"/>
        <v>55.201142095705194</v>
      </c>
    </row>
    <row r="1053" spans="1:22" x14ac:dyDescent="0.3">
      <c r="A1053">
        <v>2022</v>
      </c>
      <c r="B1053">
        <v>3</v>
      </c>
      <c r="C1053">
        <v>11560630</v>
      </c>
      <c r="D1053" t="s">
        <v>301</v>
      </c>
      <c r="E1053" t="s">
        <v>310</v>
      </c>
      <c r="F1053" s="3">
        <v>91426</v>
      </c>
      <c r="H1053" s="11" t="str">
        <f t="shared" si="64"/>
        <v>저가</v>
      </c>
      <c r="I1053">
        <v>5150881731</v>
      </c>
      <c r="J1053">
        <v>1464776713</v>
      </c>
      <c r="K1053">
        <v>5216081521</v>
      </c>
      <c r="L1053">
        <v>91</v>
      </c>
      <c r="M1053">
        <v>86</v>
      </c>
      <c r="N1053">
        <v>88</v>
      </c>
      <c r="O1053">
        <v>6.8790419385993964</v>
      </c>
      <c r="P1053">
        <v>32.776935789011063</v>
      </c>
      <c r="Q1053">
        <v>2.5164961903650909</v>
      </c>
      <c r="R1053">
        <v>1.7812451116034931</v>
      </c>
      <c r="S1053">
        <v>137.8787878787879</v>
      </c>
      <c r="T1053">
        <f t="shared" si="65"/>
        <v>-22.926862481691984</v>
      </c>
      <c r="U1053">
        <f t="shared" si="66"/>
        <v>9.8666581723186368</v>
      </c>
      <c r="V1053">
        <f t="shared" si="67"/>
        <v>45.474170864111969</v>
      </c>
    </row>
    <row r="1054" spans="1:22" x14ac:dyDescent="0.3">
      <c r="A1054">
        <v>2022</v>
      </c>
      <c r="B1054">
        <v>3</v>
      </c>
      <c r="C1054">
        <v>11560650</v>
      </c>
      <c r="D1054" t="s">
        <v>301</v>
      </c>
      <c r="E1054" t="s">
        <v>311</v>
      </c>
      <c r="F1054" s="3">
        <v>104823</v>
      </c>
      <c r="H1054" s="11" t="str">
        <f t="shared" si="64"/>
        <v>중가</v>
      </c>
      <c r="I1054">
        <v>2972950305</v>
      </c>
      <c r="J1054">
        <v>6276924828</v>
      </c>
      <c r="K1054">
        <v>3043215960</v>
      </c>
      <c r="L1054">
        <v>70</v>
      </c>
      <c r="M1054">
        <v>67</v>
      </c>
      <c r="N1054">
        <v>70</v>
      </c>
      <c r="O1054">
        <v>4.5018447650756386</v>
      </c>
      <c r="P1054">
        <v>20.94995327026388</v>
      </c>
      <c r="Q1054">
        <v>-0.52636834334253713</v>
      </c>
      <c r="R1054">
        <v>0.23308002393934529</v>
      </c>
      <c r="S1054">
        <v>134.61538461538461</v>
      </c>
      <c r="T1054">
        <f t="shared" si="65"/>
        <v>-22.340287740628856</v>
      </c>
      <c r="U1054">
        <f t="shared" si="66"/>
        <v>3.819506317731153</v>
      </c>
      <c r="V1054">
        <f t="shared" si="67"/>
        <v>36.327064843707618</v>
      </c>
    </row>
    <row r="1055" spans="1:22" x14ac:dyDescent="0.3">
      <c r="A1055">
        <v>2022</v>
      </c>
      <c r="B1055">
        <v>3</v>
      </c>
      <c r="C1055">
        <v>11560660</v>
      </c>
      <c r="D1055" t="s">
        <v>301</v>
      </c>
      <c r="E1055" t="s">
        <v>312</v>
      </c>
      <c r="F1055" s="3">
        <v>108133</v>
      </c>
      <c r="H1055" s="11" t="str">
        <f t="shared" si="64"/>
        <v>중가</v>
      </c>
      <c r="I1055">
        <v>805397071</v>
      </c>
      <c r="J1055">
        <v>1110459520</v>
      </c>
      <c r="K1055">
        <v>762107314</v>
      </c>
      <c r="L1055">
        <v>30</v>
      </c>
      <c r="M1055">
        <v>29</v>
      </c>
      <c r="N1055">
        <v>31</v>
      </c>
      <c r="O1055">
        <v>2.7585955395807149</v>
      </c>
      <c r="P1055">
        <v>12.27697555290165</v>
      </c>
      <c r="Q1055">
        <v>-0.27471730711984887</v>
      </c>
      <c r="R1055">
        <v>0.36111640026785718</v>
      </c>
      <c r="S1055">
        <v>78.94736842105263</v>
      </c>
      <c r="T1055">
        <f t="shared" si="65"/>
        <v>-12.33433703546379</v>
      </c>
      <c r="U1055">
        <f t="shared" si="66"/>
        <v>2.51040994586526</v>
      </c>
      <c r="V1055">
        <f t="shared" si="67"/>
        <v>34.346885811937483</v>
      </c>
    </row>
    <row r="1056" spans="1:22" x14ac:dyDescent="0.3">
      <c r="A1056">
        <v>2022</v>
      </c>
      <c r="B1056">
        <v>3</v>
      </c>
      <c r="C1056">
        <v>11560670</v>
      </c>
      <c r="D1056" t="s">
        <v>301</v>
      </c>
      <c r="E1056" t="s">
        <v>313</v>
      </c>
      <c r="F1056" s="3">
        <v>186074</v>
      </c>
      <c r="H1056" s="11" t="str">
        <f t="shared" si="64"/>
        <v>최고가</v>
      </c>
      <c r="I1056">
        <v>1685554385</v>
      </c>
      <c r="J1056">
        <v>2234048294</v>
      </c>
      <c r="K1056">
        <v>1376072982</v>
      </c>
      <c r="L1056">
        <v>24</v>
      </c>
      <c r="M1056">
        <v>26</v>
      </c>
      <c r="N1056">
        <v>27</v>
      </c>
      <c r="O1056">
        <v>4.193757603506211</v>
      </c>
      <c r="P1056">
        <v>19.417164356195428</v>
      </c>
      <c r="Q1056">
        <v>-0.2455156902709284</v>
      </c>
      <c r="R1056">
        <v>0.37597375694872071</v>
      </c>
      <c r="S1056">
        <v>51.063829787234049</v>
      </c>
      <c r="T1056">
        <f t="shared" si="65"/>
        <v>-7.3224589027567397</v>
      </c>
      <c r="U1056">
        <f t="shared" si="66"/>
        <v>7.5870392586604378</v>
      </c>
      <c r="V1056">
        <f t="shared" si="67"/>
        <v>42.025949884919612</v>
      </c>
    </row>
    <row r="1057" spans="1:22" x14ac:dyDescent="0.3">
      <c r="A1057">
        <v>2022</v>
      </c>
      <c r="B1057">
        <v>3</v>
      </c>
      <c r="C1057">
        <v>11560680</v>
      </c>
      <c r="D1057" t="s">
        <v>301</v>
      </c>
      <c r="E1057" t="s">
        <v>314</v>
      </c>
      <c r="F1057" s="3">
        <v>103926</v>
      </c>
      <c r="H1057" s="11" t="str">
        <f t="shared" si="64"/>
        <v>중가</v>
      </c>
      <c r="I1057">
        <v>6533217371</v>
      </c>
      <c r="J1057">
        <v>1727592520</v>
      </c>
      <c r="K1057">
        <v>6951015246</v>
      </c>
      <c r="L1057">
        <v>101</v>
      </c>
      <c r="M1057">
        <v>102</v>
      </c>
      <c r="N1057">
        <v>101</v>
      </c>
      <c r="O1057">
        <v>6.9157456592992981</v>
      </c>
      <c r="P1057">
        <v>32.959543385858922</v>
      </c>
      <c r="Q1057">
        <v>2.7816888504472108</v>
      </c>
      <c r="R1057">
        <v>1.916171268616361</v>
      </c>
      <c r="S1057">
        <v>155.38461538461539</v>
      </c>
      <c r="T1057">
        <f t="shared" si="65"/>
        <v>-26.073416985537719</v>
      </c>
      <c r="U1057">
        <f t="shared" si="66"/>
        <v>9.0409808509914189</v>
      </c>
      <c r="V1057">
        <f t="shared" si="67"/>
        <v>44.225226207447847</v>
      </c>
    </row>
    <row r="1058" spans="1:22" x14ac:dyDescent="0.3">
      <c r="A1058">
        <v>2022</v>
      </c>
      <c r="B1058">
        <v>3</v>
      </c>
      <c r="C1058">
        <v>11560690</v>
      </c>
      <c r="D1058" t="s">
        <v>301</v>
      </c>
      <c r="E1058" t="s">
        <v>315</v>
      </c>
      <c r="F1058" s="3">
        <v>95191</v>
      </c>
      <c r="H1058" s="11" t="str">
        <f t="shared" si="64"/>
        <v>저가</v>
      </c>
      <c r="I1058">
        <v>1109882131</v>
      </c>
      <c r="J1058">
        <v>4229860176</v>
      </c>
      <c r="K1058">
        <v>1331147592</v>
      </c>
      <c r="L1058">
        <v>37</v>
      </c>
      <c r="M1058">
        <v>42</v>
      </c>
      <c r="N1058">
        <v>38</v>
      </c>
      <c r="O1058">
        <v>3.5013597633939888</v>
      </c>
      <c r="P1058">
        <v>15.97236085304853</v>
      </c>
      <c r="Q1058">
        <v>-0.73760784403763235</v>
      </c>
      <c r="R1058">
        <v>0.12560444739329599</v>
      </c>
      <c r="S1058">
        <v>57.8125</v>
      </c>
      <c r="T1058">
        <f t="shared" si="65"/>
        <v>-8.5354868870596441</v>
      </c>
      <c r="U1058">
        <f t="shared" si="66"/>
        <v>5.4506552498850311</v>
      </c>
      <c r="V1058">
        <f t="shared" si="67"/>
        <v>38.794390384104297</v>
      </c>
    </row>
    <row r="1059" spans="1:22" x14ac:dyDescent="0.3">
      <c r="A1059">
        <v>2022</v>
      </c>
      <c r="B1059">
        <v>3</v>
      </c>
      <c r="C1059">
        <v>11560700</v>
      </c>
      <c r="D1059" t="s">
        <v>301</v>
      </c>
      <c r="E1059" t="s">
        <v>316</v>
      </c>
      <c r="F1059" s="3">
        <v>104550</v>
      </c>
      <c r="H1059" s="11" t="str">
        <f t="shared" si="64"/>
        <v>중가</v>
      </c>
      <c r="I1059">
        <v>2635841554</v>
      </c>
      <c r="J1059">
        <v>5501165997</v>
      </c>
      <c r="K1059">
        <v>2587183313</v>
      </c>
      <c r="L1059">
        <v>80</v>
      </c>
      <c r="M1059">
        <v>79</v>
      </c>
      <c r="N1059">
        <v>83</v>
      </c>
      <c r="O1059">
        <v>3.5015696290982521</v>
      </c>
      <c r="P1059">
        <v>15.97340497258697</v>
      </c>
      <c r="Q1059">
        <v>-0.52085765900584946</v>
      </c>
      <c r="R1059">
        <v>0.23588377974401209</v>
      </c>
      <c r="S1059">
        <v>163.265306122449</v>
      </c>
      <c r="T1059">
        <f t="shared" si="65"/>
        <v>-27.489918029335335</v>
      </c>
      <c r="U1059">
        <f t="shared" si="66"/>
        <v>-0.21309616655831221</v>
      </c>
      <c r="V1059">
        <f t="shared" si="67"/>
        <v>30.227227540306878</v>
      </c>
    </row>
    <row r="1060" spans="1:22" x14ac:dyDescent="0.3">
      <c r="A1060">
        <v>2022</v>
      </c>
      <c r="B1060">
        <v>3</v>
      </c>
      <c r="C1060">
        <v>11560710</v>
      </c>
      <c r="D1060" t="s">
        <v>301</v>
      </c>
      <c r="E1060" t="s">
        <v>317</v>
      </c>
      <c r="F1060" s="3">
        <v>171384</v>
      </c>
      <c r="H1060" s="11" t="str">
        <f t="shared" si="64"/>
        <v>최고가</v>
      </c>
      <c r="I1060">
        <v>2316702045</v>
      </c>
      <c r="J1060">
        <v>5309565011</v>
      </c>
      <c r="K1060">
        <v>1955778073</v>
      </c>
      <c r="L1060">
        <v>80</v>
      </c>
      <c r="M1060">
        <v>75</v>
      </c>
      <c r="N1060">
        <v>79</v>
      </c>
      <c r="O1060">
        <v>1.8774458112581489</v>
      </c>
      <c r="P1060">
        <v>7.8930975349827239</v>
      </c>
      <c r="Q1060">
        <v>-0.56367385271667036</v>
      </c>
      <c r="R1060">
        <v>0.2140995249553212</v>
      </c>
      <c r="S1060">
        <v>145.45454545454541</v>
      </c>
      <c r="T1060">
        <f t="shared" si="65"/>
        <v>-24.288553844874212</v>
      </c>
      <c r="U1060">
        <f t="shared" si="66"/>
        <v>-3.297197480979837</v>
      </c>
      <c r="V1060">
        <f t="shared" si="67"/>
        <v>25.562121986643461</v>
      </c>
    </row>
    <row r="1061" spans="1:22" x14ac:dyDescent="0.3">
      <c r="A1061">
        <v>2022</v>
      </c>
      <c r="B1061">
        <v>3</v>
      </c>
      <c r="C1061">
        <v>11560720</v>
      </c>
      <c r="D1061" t="s">
        <v>301</v>
      </c>
      <c r="E1061" t="s">
        <v>318</v>
      </c>
      <c r="F1061" s="3">
        <v>98556</v>
      </c>
      <c r="H1061" s="11" t="str">
        <f t="shared" si="64"/>
        <v>중가</v>
      </c>
      <c r="I1061">
        <v>5618413676</v>
      </c>
      <c r="J1061">
        <v>5196312634</v>
      </c>
      <c r="K1061">
        <v>5958010917</v>
      </c>
      <c r="L1061">
        <v>121</v>
      </c>
      <c r="M1061">
        <v>114</v>
      </c>
      <c r="N1061">
        <v>119</v>
      </c>
      <c r="O1061">
        <v>5.2348321852024409</v>
      </c>
      <c r="P1061">
        <v>24.59669721765426</v>
      </c>
      <c r="Q1061">
        <v>8.1230878842460344E-2</v>
      </c>
      <c r="R1061">
        <v>0.54221764497321279</v>
      </c>
      <c r="S1061">
        <v>127.3684210526316</v>
      </c>
      <c r="T1061">
        <f t="shared" si="65"/>
        <v>-21.037694885192831</v>
      </c>
      <c r="U1061">
        <f t="shared" si="66"/>
        <v>6.0954836722639234</v>
      </c>
      <c r="V1061">
        <f t="shared" si="67"/>
        <v>39.769777489687776</v>
      </c>
    </row>
    <row r="1062" spans="1:22" x14ac:dyDescent="0.3">
      <c r="A1062">
        <v>2022</v>
      </c>
      <c r="B1062">
        <v>3</v>
      </c>
      <c r="C1062">
        <v>11590510</v>
      </c>
      <c r="D1062" t="s">
        <v>320</v>
      </c>
      <c r="E1062" t="s">
        <v>319</v>
      </c>
      <c r="F1062" s="3">
        <v>115523</v>
      </c>
      <c r="H1062" s="11" t="str">
        <f t="shared" si="64"/>
        <v>고가</v>
      </c>
      <c r="I1062">
        <v>7598887107</v>
      </c>
      <c r="J1062">
        <v>2375737255</v>
      </c>
      <c r="K1062">
        <v>7345898670</v>
      </c>
      <c r="L1062">
        <v>146</v>
      </c>
      <c r="M1062">
        <v>152</v>
      </c>
      <c r="N1062">
        <v>147</v>
      </c>
      <c r="O1062">
        <v>5.0059460949818959</v>
      </c>
      <c r="P1062">
        <v>23.457947845926672</v>
      </c>
      <c r="Q1062">
        <v>2.1985385130478159</v>
      </c>
      <c r="R1062">
        <v>1.6194728835189269</v>
      </c>
      <c r="S1062">
        <v>92.405063291139243</v>
      </c>
      <c r="T1062">
        <f t="shared" si="65"/>
        <v>-14.753266982691731</v>
      </c>
      <c r="U1062">
        <f t="shared" si="66"/>
        <v>7.6268884048596028</v>
      </c>
      <c r="V1062">
        <f t="shared" si="67"/>
        <v>42.086226916796996</v>
      </c>
    </row>
    <row r="1063" spans="1:22" x14ac:dyDescent="0.3">
      <c r="A1063">
        <v>2022</v>
      </c>
      <c r="B1063">
        <v>3</v>
      </c>
      <c r="C1063">
        <v>11590520</v>
      </c>
      <c r="D1063" t="s">
        <v>320</v>
      </c>
      <c r="E1063" t="s">
        <v>321</v>
      </c>
      <c r="F1063" s="3">
        <v>306173</v>
      </c>
      <c r="H1063" s="11" t="str">
        <f t="shared" si="64"/>
        <v>최고가</v>
      </c>
      <c r="I1063">
        <v>10738841496</v>
      </c>
      <c r="J1063">
        <v>3213764315</v>
      </c>
      <c r="K1063">
        <v>13522706010</v>
      </c>
      <c r="L1063">
        <v>102</v>
      </c>
      <c r="M1063">
        <v>105</v>
      </c>
      <c r="N1063">
        <v>102</v>
      </c>
      <c r="O1063">
        <v>3.8207433112327518</v>
      </c>
      <c r="P1063">
        <v>17.56135131590748</v>
      </c>
      <c r="Q1063">
        <v>2.3415149474021089</v>
      </c>
      <c r="R1063">
        <v>1.6922172076825499</v>
      </c>
      <c r="S1063">
        <v>159.375</v>
      </c>
      <c r="T1063">
        <f t="shared" si="65"/>
        <v>-26.790661724721595</v>
      </c>
      <c r="U1063">
        <f t="shared" si="66"/>
        <v>1.0819205820737725</v>
      </c>
      <c r="V1063">
        <f t="shared" si="67"/>
        <v>32.186109305273739</v>
      </c>
    </row>
    <row r="1064" spans="1:22" x14ac:dyDescent="0.3">
      <c r="A1064">
        <v>2022</v>
      </c>
      <c r="B1064">
        <v>3</v>
      </c>
      <c r="C1064">
        <v>11590530</v>
      </c>
      <c r="D1064" t="s">
        <v>320</v>
      </c>
      <c r="E1064" t="s">
        <v>322</v>
      </c>
      <c r="F1064" s="3">
        <v>121528</v>
      </c>
      <c r="H1064" s="11" t="str">
        <f t="shared" si="64"/>
        <v>고가</v>
      </c>
      <c r="I1064">
        <v>6814085261</v>
      </c>
      <c r="J1064">
        <v>2591977746</v>
      </c>
      <c r="K1064">
        <v>7242760448</v>
      </c>
      <c r="L1064">
        <v>137</v>
      </c>
      <c r="M1064">
        <v>138</v>
      </c>
      <c r="N1064">
        <v>140</v>
      </c>
      <c r="O1064">
        <v>4.547452129956147</v>
      </c>
      <c r="P1064">
        <v>21.17685809464087</v>
      </c>
      <c r="Q1064">
        <v>1.628913489521912</v>
      </c>
      <c r="R1064">
        <v>1.32965598082292</v>
      </c>
      <c r="S1064">
        <v>90.728476821192046</v>
      </c>
      <c r="T1064">
        <f t="shared" si="65"/>
        <v>-14.451911865012027</v>
      </c>
      <c r="U1064">
        <f t="shared" si="66"/>
        <v>6.5187866839814106</v>
      </c>
      <c r="V1064">
        <f t="shared" si="67"/>
        <v>40.41007851404504</v>
      </c>
    </row>
    <row r="1065" spans="1:22" x14ac:dyDescent="0.3">
      <c r="A1065">
        <v>2022</v>
      </c>
      <c r="B1065">
        <v>3</v>
      </c>
      <c r="C1065">
        <v>11590540</v>
      </c>
      <c r="D1065" t="s">
        <v>320</v>
      </c>
      <c r="E1065" t="s">
        <v>323</v>
      </c>
      <c r="F1065" s="3">
        <v>108697</v>
      </c>
      <c r="H1065" s="11" t="str">
        <f t="shared" si="64"/>
        <v>중가</v>
      </c>
      <c r="I1065">
        <v>3178349825</v>
      </c>
      <c r="J1065">
        <v>5650907881</v>
      </c>
      <c r="K1065">
        <v>3150471529</v>
      </c>
      <c r="L1065">
        <v>96</v>
      </c>
      <c r="M1065">
        <v>96</v>
      </c>
      <c r="N1065">
        <v>97</v>
      </c>
      <c r="O1065">
        <v>3.38431201485509</v>
      </c>
      <c r="P1065">
        <v>15.390027300221581</v>
      </c>
      <c r="Q1065">
        <v>-0.43755058621880227</v>
      </c>
      <c r="R1065">
        <v>0.2782692031553044</v>
      </c>
      <c r="S1065">
        <v>97.959183673469383</v>
      </c>
      <c r="T1065">
        <f t="shared" si="65"/>
        <v>-15.751582686311259</v>
      </c>
      <c r="U1065">
        <f t="shared" si="66"/>
        <v>3.0251926848484736</v>
      </c>
      <c r="V1065">
        <f t="shared" si="67"/>
        <v>35.125561857153954</v>
      </c>
    </row>
    <row r="1066" spans="1:22" x14ac:dyDescent="0.3">
      <c r="A1066">
        <v>2022</v>
      </c>
      <c r="B1066">
        <v>3</v>
      </c>
      <c r="C1066">
        <v>11590550</v>
      </c>
      <c r="D1066" t="s">
        <v>320</v>
      </c>
      <c r="E1066" t="s">
        <v>324</v>
      </c>
      <c r="F1066" s="3">
        <v>118057</v>
      </c>
      <c r="H1066" s="11" t="str">
        <f t="shared" si="64"/>
        <v>고가</v>
      </c>
      <c r="I1066">
        <v>4264780147</v>
      </c>
      <c r="J1066">
        <v>10136028698</v>
      </c>
      <c r="K1066">
        <v>3393306242</v>
      </c>
      <c r="L1066">
        <v>68</v>
      </c>
      <c r="M1066">
        <v>78</v>
      </c>
      <c r="N1066">
        <v>70</v>
      </c>
      <c r="O1066">
        <v>5.9027376703100272</v>
      </c>
      <c r="P1066">
        <v>27.919646859577949</v>
      </c>
      <c r="Q1066">
        <v>-0.57924545459885002</v>
      </c>
      <c r="R1066">
        <v>0.20617692106482791</v>
      </c>
      <c r="S1066">
        <v>113.3333333333333</v>
      </c>
      <c r="T1066">
        <f t="shared" si="65"/>
        <v>-18.514982464981507</v>
      </c>
      <c r="U1066">
        <f t="shared" si="66"/>
        <v>8.4465640745074886</v>
      </c>
      <c r="V1066">
        <f t="shared" si="67"/>
        <v>43.326093292391199</v>
      </c>
    </row>
    <row r="1067" spans="1:22" x14ac:dyDescent="0.3">
      <c r="A1067">
        <v>2022</v>
      </c>
      <c r="B1067">
        <v>3</v>
      </c>
      <c r="C1067">
        <v>11590560</v>
      </c>
      <c r="D1067" t="s">
        <v>320</v>
      </c>
      <c r="E1067" t="s">
        <v>325</v>
      </c>
      <c r="F1067" s="3">
        <v>87461</v>
      </c>
      <c r="H1067" s="11" t="str">
        <f t="shared" si="64"/>
        <v>저가</v>
      </c>
      <c r="I1067">
        <v>3285563541</v>
      </c>
      <c r="J1067">
        <v>11600841415</v>
      </c>
      <c r="K1067">
        <v>3497416276</v>
      </c>
      <c r="L1067">
        <v>75</v>
      </c>
      <c r="M1067">
        <v>78</v>
      </c>
      <c r="N1067">
        <v>77</v>
      </c>
      <c r="O1067">
        <v>5.5653394566975249</v>
      </c>
      <c r="P1067">
        <v>26.241030201820209</v>
      </c>
      <c r="Q1067">
        <v>-0.71678230712198732</v>
      </c>
      <c r="R1067">
        <v>0.13620017678824789</v>
      </c>
      <c r="S1067">
        <v>100</v>
      </c>
      <c r="T1067">
        <f t="shared" si="65"/>
        <v>-16.118405665780763</v>
      </c>
      <c r="U1067">
        <f t="shared" si="66"/>
        <v>8.3122334365335249</v>
      </c>
      <c r="V1067">
        <f t="shared" si="67"/>
        <v>43.122900679259736</v>
      </c>
    </row>
    <row r="1068" spans="1:22" x14ac:dyDescent="0.3">
      <c r="A1068">
        <v>2022</v>
      </c>
      <c r="B1068">
        <v>3</v>
      </c>
      <c r="C1068">
        <v>11590605</v>
      </c>
      <c r="D1068" t="s">
        <v>320</v>
      </c>
      <c r="E1068" t="s">
        <v>326</v>
      </c>
      <c r="F1068" s="3">
        <v>108814</v>
      </c>
      <c r="H1068" s="11" t="str">
        <f t="shared" si="64"/>
        <v>중가</v>
      </c>
      <c r="I1068">
        <v>8083451026</v>
      </c>
      <c r="J1068">
        <v>2683521428</v>
      </c>
      <c r="K1068">
        <v>8977676213</v>
      </c>
      <c r="L1068">
        <v>148</v>
      </c>
      <c r="M1068">
        <v>151</v>
      </c>
      <c r="N1068">
        <v>151</v>
      </c>
      <c r="O1068">
        <v>5.5770920345051431</v>
      </c>
      <c r="P1068">
        <v>26.299501385375791</v>
      </c>
      <c r="Q1068">
        <v>2.0122550696472401</v>
      </c>
      <c r="R1068">
        <v>1.5246945848835849</v>
      </c>
      <c r="S1068">
        <v>88.095238095238102</v>
      </c>
      <c r="T1068">
        <f t="shared" si="65"/>
        <v>-13.978604952208666</v>
      </c>
      <c r="U1068">
        <f t="shared" si="66"/>
        <v>9.2611081240020123</v>
      </c>
      <c r="V1068">
        <f t="shared" si="67"/>
        <v>44.558197423092608</v>
      </c>
    </row>
    <row r="1069" spans="1:22" x14ac:dyDescent="0.3">
      <c r="A1069">
        <v>2022</v>
      </c>
      <c r="B1069">
        <v>3</v>
      </c>
      <c r="C1069">
        <v>11590620</v>
      </c>
      <c r="D1069" t="s">
        <v>320</v>
      </c>
      <c r="E1069" t="s">
        <v>327</v>
      </c>
      <c r="F1069" s="3">
        <v>152940</v>
      </c>
      <c r="H1069" s="11" t="str">
        <f t="shared" si="64"/>
        <v>최고가</v>
      </c>
      <c r="I1069">
        <v>16462898398</v>
      </c>
      <c r="J1069">
        <v>1053018110</v>
      </c>
      <c r="K1069">
        <v>18247199112</v>
      </c>
      <c r="L1069">
        <v>188</v>
      </c>
      <c r="M1069">
        <v>186</v>
      </c>
      <c r="N1069">
        <v>190</v>
      </c>
      <c r="O1069">
        <v>6.3618709225113701</v>
      </c>
      <c r="P1069">
        <v>30.203917179280381</v>
      </c>
      <c r="Q1069">
        <v>14.63401259832084</v>
      </c>
      <c r="R1069">
        <v>7.9464606984887336</v>
      </c>
      <c r="S1069">
        <v>237.97468354430379</v>
      </c>
      <c r="T1069">
        <f t="shared" si="65"/>
        <v>-40.918425075231539</v>
      </c>
      <c r="U1069">
        <f t="shared" si="66"/>
        <v>4.415723206768476</v>
      </c>
      <c r="V1069">
        <f t="shared" si="67"/>
        <v>37.228920663822798</v>
      </c>
    </row>
    <row r="1070" spans="1:22" x14ac:dyDescent="0.3">
      <c r="A1070">
        <v>2022</v>
      </c>
      <c r="B1070">
        <v>3</v>
      </c>
      <c r="C1070">
        <v>11590630</v>
      </c>
      <c r="D1070" t="s">
        <v>320</v>
      </c>
      <c r="E1070" t="s">
        <v>328</v>
      </c>
      <c r="F1070" s="3">
        <v>132054</v>
      </c>
      <c r="H1070" s="11" t="str">
        <f t="shared" si="64"/>
        <v>고가</v>
      </c>
      <c r="I1070">
        <v>14762799478</v>
      </c>
      <c r="J1070">
        <v>421626499</v>
      </c>
      <c r="K1070">
        <v>15437393708</v>
      </c>
      <c r="L1070">
        <v>175</v>
      </c>
      <c r="M1070">
        <v>177</v>
      </c>
      <c r="N1070">
        <v>177</v>
      </c>
      <c r="O1070">
        <v>7.0980099185013534</v>
      </c>
      <c r="P1070">
        <v>33.866340782130337</v>
      </c>
      <c r="Q1070">
        <v>34.013927049210437</v>
      </c>
      <c r="R1070">
        <v>17.806678471058181</v>
      </c>
      <c r="S1070">
        <v>63.636363636363633</v>
      </c>
      <c r="T1070">
        <f t="shared" si="65"/>
        <v>-9.582287122505992</v>
      </c>
      <c r="U1070">
        <f t="shared" si="66"/>
        <v>17.619819948525006</v>
      </c>
      <c r="V1070">
        <f t="shared" si="67"/>
        <v>57.201839436963439</v>
      </c>
    </row>
    <row r="1071" spans="1:22" x14ac:dyDescent="0.3">
      <c r="A1071">
        <v>2022</v>
      </c>
      <c r="B1071">
        <v>3</v>
      </c>
      <c r="C1071">
        <v>11590640</v>
      </c>
      <c r="D1071" t="s">
        <v>320</v>
      </c>
      <c r="E1071" t="s">
        <v>329</v>
      </c>
      <c r="F1071" s="3">
        <v>138732</v>
      </c>
      <c r="H1071" s="11" t="str">
        <f t="shared" si="64"/>
        <v>고가</v>
      </c>
      <c r="I1071">
        <v>3703904596</v>
      </c>
      <c r="J1071">
        <v>5484492023</v>
      </c>
      <c r="K1071">
        <v>3759098557</v>
      </c>
      <c r="L1071">
        <v>67</v>
      </c>
      <c r="M1071">
        <v>68</v>
      </c>
      <c r="N1071">
        <v>68</v>
      </c>
      <c r="O1071">
        <v>4.4275740395754033</v>
      </c>
      <c r="P1071">
        <v>20.580443083254909</v>
      </c>
      <c r="Q1071">
        <v>-0.32465858634361261</v>
      </c>
      <c r="R1071">
        <v>0.33570700590572661</v>
      </c>
      <c r="S1071">
        <v>72.826086956521735</v>
      </c>
      <c r="T1071">
        <f t="shared" si="65"/>
        <v>-11.234077950018365</v>
      </c>
      <c r="U1071">
        <f t="shared" si="66"/>
        <v>6.9871395578030899</v>
      </c>
      <c r="V1071">
        <f t="shared" si="67"/>
        <v>41.118523331510303</v>
      </c>
    </row>
    <row r="1072" spans="1:22" x14ac:dyDescent="0.3">
      <c r="A1072">
        <v>2022</v>
      </c>
      <c r="B1072">
        <v>3</v>
      </c>
      <c r="C1072">
        <v>11590650</v>
      </c>
      <c r="D1072" t="s">
        <v>320</v>
      </c>
      <c r="E1072" t="s">
        <v>330</v>
      </c>
      <c r="F1072" s="3">
        <v>96272</v>
      </c>
      <c r="H1072" s="11" t="str">
        <f t="shared" si="64"/>
        <v>중가</v>
      </c>
      <c r="I1072">
        <v>1075138874</v>
      </c>
      <c r="J1072">
        <v>2390063518</v>
      </c>
      <c r="K1072">
        <v>1093503178</v>
      </c>
      <c r="L1072">
        <v>34</v>
      </c>
      <c r="M1072">
        <v>36</v>
      </c>
      <c r="N1072">
        <v>34</v>
      </c>
      <c r="O1072">
        <v>3.6495821547554259</v>
      </c>
      <c r="P1072">
        <v>16.709793848108038</v>
      </c>
      <c r="Q1072">
        <v>-0.55016305386742448</v>
      </c>
      <c r="R1072">
        <v>0.2209736223241478</v>
      </c>
      <c r="S1072">
        <v>89.473684210526315</v>
      </c>
      <c r="T1072">
        <f t="shared" si="65"/>
        <v>-14.226371350622275</v>
      </c>
      <c r="U1072">
        <f t="shared" si="66"/>
        <v>4.1311802433321674</v>
      </c>
      <c r="V1072">
        <f t="shared" si="67"/>
        <v>36.798512313495458</v>
      </c>
    </row>
    <row r="1073" spans="1:22" x14ac:dyDescent="0.3">
      <c r="A1073">
        <v>2022</v>
      </c>
      <c r="B1073">
        <v>3</v>
      </c>
      <c r="C1073">
        <v>11590651</v>
      </c>
      <c r="D1073" t="s">
        <v>320</v>
      </c>
      <c r="E1073" t="s">
        <v>331</v>
      </c>
      <c r="F1073" s="3">
        <v>100537</v>
      </c>
      <c r="H1073" s="11" t="str">
        <f t="shared" si="64"/>
        <v>중가</v>
      </c>
      <c r="I1073">
        <v>551724682</v>
      </c>
      <c r="J1073">
        <v>7695638348</v>
      </c>
      <c r="K1073">
        <v>540364480</v>
      </c>
      <c r="L1073">
        <v>27</v>
      </c>
      <c r="M1073">
        <v>28</v>
      </c>
      <c r="N1073">
        <v>27</v>
      </c>
      <c r="O1073">
        <v>2.2583446317145239</v>
      </c>
      <c r="P1073">
        <v>9.7881375178341692</v>
      </c>
      <c r="Q1073">
        <v>-0.92830683342293674</v>
      </c>
      <c r="R1073">
        <v>2.8579583371685362E-2</v>
      </c>
      <c r="S1073">
        <v>47.368421052631582</v>
      </c>
      <c r="T1073">
        <f t="shared" si="65"/>
        <v>-6.6582340899883334</v>
      </c>
      <c r="U1073">
        <f t="shared" si="66"/>
        <v>2.9023144485949217</v>
      </c>
      <c r="V1073">
        <f t="shared" si="67"/>
        <v>34.939692495570306</v>
      </c>
    </row>
    <row r="1074" spans="1:22" x14ac:dyDescent="0.3">
      <c r="A1074">
        <v>2022</v>
      </c>
      <c r="B1074">
        <v>3</v>
      </c>
      <c r="C1074">
        <v>11590660</v>
      </c>
      <c r="D1074" t="s">
        <v>320</v>
      </c>
      <c r="E1074" t="s">
        <v>332</v>
      </c>
      <c r="F1074" s="3">
        <v>106789</v>
      </c>
      <c r="H1074" s="11" t="str">
        <f t="shared" si="64"/>
        <v>중가</v>
      </c>
      <c r="I1074">
        <v>7541385749</v>
      </c>
      <c r="J1074">
        <v>3529234900</v>
      </c>
      <c r="K1074">
        <v>8427790447</v>
      </c>
      <c r="L1074">
        <v>110</v>
      </c>
      <c r="M1074">
        <v>108</v>
      </c>
      <c r="N1074">
        <v>112</v>
      </c>
      <c r="O1074">
        <v>7.1332827937580303</v>
      </c>
      <c r="P1074">
        <v>34.041829666137502</v>
      </c>
      <c r="Q1074">
        <v>1.136833042481814</v>
      </c>
      <c r="R1074">
        <v>1.0792926274792229</v>
      </c>
      <c r="S1074">
        <v>70.967741935483872</v>
      </c>
      <c r="T1074">
        <f t="shared" si="65"/>
        <v>-10.900052957843648</v>
      </c>
      <c r="U1074">
        <f t="shared" si="66"/>
        <v>13.966757471211499</v>
      </c>
      <c r="V1074">
        <f t="shared" si="67"/>
        <v>51.676105904441293</v>
      </c>
    </row>
    <row r="1075" spans="1:22" x14ac:dyDescent="0.3">
      <c r="A1075">
        <v>2022</v>
      </c>
      <c r="B1075">
        <v>3</v>
      </c>
      <c r="C1075">
        <v>11590670</v>
      </c>
      <c r="D1075" t="s">
        <v>320</v>
      </c>
      <c r="E1075" t="s">
        <v>333</v>
      </c>
      <c r="F1075" s="3">
        <v>109286</v>
      </c>
      <c r="H1075" s="11" t="str">
        <f t="shared" si="64"/>
        <v>중가</v>
      </c>
      <c r="I1075">
        <v>3227634432</v>
      </c>
      <c r="J1075">
        <v>305992193</v>
      </c>
      <c r="K1075">
        <v>3015820214</v>
      </c>
      <c r="L1075">
        <v>59</v>
      </c>
      <c r="M1075">
        <v>58</v>
      </c>
      <c r="N1075">
        <v>61</v>
      </c>
      <c r="O1075">
        <v>5.5619270475818849</v>
      </c>
      <c r="P1075">
        <v>26.224052854123951</v>
      </c>
      <c r="Q1075">
        <v>9.548094055458467</v>
      </c>
      <c r="R1075">
        <v>5.358819533546952</v>
      </c>
      <c r="S1075">
        <v>95.161290322580641</v>
      </c>
      <c r="T1075">
        <f t="shared" si="65"/>
        <v>-15.248680214457909</v>
      </c>
      <c r="U1075">
        <f t="shared" si="66"/>
        <v>9.6091862694339945</v>
      </c>
      <c r="V1075">
        <f t="shared" si="67"/>
        <v>45.084711024241329</v>
      </c>
    </row>
    <row r="1076" spans="1:22" x14ac:dyDescent="0.3">
      <c r="A1076">
        <v>2022</v>
      </c>
      <c r="B1076">
        <v>3</v>
      </c>
      <c r="C1076">
        <v>11590680</v>
      </c>
      <c r="D1076" t="s">
        <v>320</v>
      </c>
      <c r="E1076" t="s">
        <v>334</v>
      </c>
      <c r="F1076" s="3">
        <v>103151</v>
      </c>
      <c r="H1076" s="11" t="str">
        <f t="shared" si="64"/>
        <v>중가</v>
      </c>
      <c r="I1076">
        <v>11642221361</v>
      </c>
      <c r="J1076">
        <v>5422605014</v>
      </c>
      <c r="K1076">
        <v>12395167448</v>
      </c>
      <c r="L1076">
        <v>129</v>
      </c>
      <c r="M1076">
        <v>123</v>
      </c>
      <c r="N1076">
        <v>131</v>
      </c>
      <c r="O1076">
        <v>9.7214308249554389</v>
      </c>
      <c r="P1076">
        <v>46.918330556271073</v>
      </c>
      <c r="Q1076">
        <v>1.146979418737357</v>
      </c>
      <c r="R1076">
        <v>1.084454955710114</v>
      </c>
      <c r="S1076">
        <v>125.2427184466019</v>
      </c>
      <c r="T1076">
        <f t="shared" si="65"/>
        <v>-20.655614169121979</v>
      </c>
      <c r="U1076">
        <f t="shared" si="66"/>
        <v>17.479372018540964</v>
      </c>
      <c r="V1076">
        <f t="shared" si="67"/>
        <v>56.98939362167674</v>
      </c>
    </row>
    <row r="1077" spans="1:22" x14ac:dyDescent="0.3">
      <c r="A1077">
        <v>2022</v>
      </c>
      <c r="B1077">
        <v>3</v>
      </c>
      <c r="C1077">
        <v>11620525</v>
      </c>
      <c r="D1077" t="s">
        <v>336</v>
      </c>
      <c r="E1077" t="s">
        <v>335</v>
      </c>
      <c r="F1077" s="3">
        <v>100617</v>
      </c>
      <c r="H1077" s="11" t="str">
        <f t="shared" si="64"/>
        <v>중가</v>
      </c>
      <c r="I1077">
        <v>4984527309</v>
      </c>
      <c r="J1077">
        <v>9623632555</v>
      </c>
      <c r="K1077">
        <v>4905801099</v>
      </c>
      <c r="L1077">
        <v>121</v>
      </c>
      <c r="M1077">
        <v>110</v>
      </c>
      <c r="N1077">
        <v>120</v>
      </c>
      <c r="O1077">
        <v>4.5490921647046534</v>
      </c>
      <c r="P1077">
        <v>21.185017561813709</v>
      </c>
      <c r="Q1077">
        <v>-0.48205344702086872</v>
      </c>
      <c r="R1077">
        <v>0.25562679675445588</v>
      </c>
      <c r="S1077">
        <v>159.21052631578951</v>
      </c>
      <c r="T1077">
        <f t="shared" si="65"/>
        <v>-26.761098688547246</v>
      </c>
      <c r="U1077">
        <f t="shared" si="66"/>
        <v>2.6153045336935712</v>
      </c>
      <c r="V1077">
        <f t="shared" si="67"/>
        <v>34.505552559342597</v>
      </c>
    </row>
    <row r="1078" spans="1:22" x14ac:dyDescent="0.3">
      <c r="A1078">
        <v>2022</v>
      </c>
      <c r="B1078">
        <v>3</v>
      </c>
      <c r="C1078">
        <v>11620545</v>
      </c>
      <c r="D1078" t="s">
        <v>336</v>
      </c>
      <c r="E1078" t="s">
        <v>337</v>
      </c>
      <c r="F1078" s="3">
        <v>114851</v>
      </c>
      <c r="H1078" s="11" t="str">
        <f t="shared" si="64"/>
        <v>고가</v>
      </c>
      <c r="I1078">
        <v>332688529</v>
      </c>
      <c r="J1078">
        <v>7464082741</v>
      </c>
      <c r="K1078">
        <v>339730478</v>
      </c>
      <c r="L1078">
        <v>33</v>
      </c>
      <c r="M1078">
        <v>37</v>
      </c>
      <c r="N1078">
        <v>32</v>
      </c>
      <c r="O1078">
        <v>0.9753188020186131</v>
      </c>
      <c r="P1078">
        <v>3.4048537801955758</v>
      </c>
      <c r="Q1078">
        <v>-0.95542807595465806</v>
      </c>
      <c r="R1078">
        <v>1.4780690796431019E-2</v>
      </c>
      <c r="S1078">
        <v>110</v>
      </c>
      <c r="T1078">
        <f t="shared" si="65"/>
        <v>-17.915838265181321</v>
      </c>
      <c r="U1078">
        <f t="shared" si="66"/>
        <v>-3.6693684512973217</v>
      </c>
      <c r="V1078">
        <f t="shared" si="67"/>
        <v>24.999164844988705</v>
      </c>
    </row>
    <row r="1079" spans="1:22" x14ac:dyDescent="0.3">
      <c r="A1079">
        <v>2022</v>
      </c>
      <c r="B1079">
        <v>3</v>
      </c>
      <c r="C1079">
        <v>11620575</v>
      </c>
      <c r="D1079" t="s">
        <v>336</v>
      </c>
      <c r="E1079" t="s">
        <v>338</v>
      </c>
      <c r="F1079" s="3">
        <v>108227</v>
      </c>
      <c r="H1079" s="11" t="str">
        <f t="shared" si="64"/>
        <v>중가</v>
      </c>
      <c r="I1079">
        <v>7110977403</v>
      </c>
      <c r="J1079">
        <v>6321488966</v>
      </c>
      <c r="K1079">
        <v>6966131308</v>
      </c>
      <c r="L1079">
        <v>115</v>
      </c>
      <c r="M1079">
        <v>121</v>
      </c>
      <c r="N1079">
        <v>114</v>
      </c>
      <c r="O1079">
        <v>6.3482398737061381</v>
      </c>
      <c r="P1079">
        <v>30.13610026542602</v>
      </c>
      <c r="Q1079">
        <v>0.1248896330035926</v>
      </c>
      <c r="R1079">
        <v>0.56443058222836529</v>
      </c>
      <c r="S1079">
        <v>159.7222222222222</v>
      </c>
      <c r="T1079">
        <f t="shared" si="65"/>
        <v>-26.853072578867444</v>
      </c>
      <c r="U1079">
        <f t="shared" si="66"/>
        <v>7.1250144754984497</v>
      </c>
      <c r="V1079">
        <f t="shared" si="67"/>
        <v>41.32707713006544</v>
      </c>
    </row>
    <row r="1080" spans="1:22" x14ac:dyDescent="0.3">
      <c r="A1080">
        <v>2022</v>
      </c>
      <c r="B1080">
        <v>3</v>
      </c>
      <c r="C1080">
        <v>11620585</v>
      </c>
      <c r="D1080" t="s">
        <v>336</v>
      </c>
      <c r="E1080" t="s">
        <v>339</v>
      </c>
      <c r="F1080" s="3">
        <v>128463</v>
      </c>
      <c r="H1080" s="11" t="str">
        <f t="shared" si="64"/>
        <v>고가</v>
      </c>
      <c r="I1080">
        <v>15702866092</v>
      </c>
      <c r="J1080">
        <v>4476989282</v>
      </c>
      <c r="K1080">
        <v>16628684025</v>
      </c>
      <c r="L1080">
        <v>193</v>
      </c>
      <c r="M1080">
        <v>185</v>
      </c>
      <c r="N1080">
        <v>194</v>
      </c>
      <c r="O1080">
        <v>7.0372187129267614</v>
      </c>
      <c r="P1080">
        <v>33.563893625608387</v>
      </c>
      <c r="Q1080">
        <v>2.5074611760037708</v>
      </c>
      <c r="R1080">
        <v>1.776648228092647</v>
      </c>
      <c r="S1080">
        <v>85.022026431718061</v>
      </c>
      <c r="T1080">
        <f t="shared" si="65"/>
        <v>-13.426215869321771</v>
      </c>
      <c r="U1080">
        <f t="shared" si="66"/>
        <v>13.109411697626191</v>
      </c>
      <c r="V1080">
        <f t="shared" si="67"/>
        <v>50.379258582642827</v>
      </c>
    </row>
    <row r="1081" spans="1:22" x14ac:dyDescent="0.3">
      <c r="A1081">
        <v>2022</v>
      </c>
      <c r="B1081">
        <v>3</v>
      </c>
      <c r="C1081">
        <v>11620595</v>
      </c>
      <c r="D1081" t="s">
        <v>336</v>
      </c>
      <c r="E1081" t="s">
        <v>340</v>
      </c>
      <c r="F1081" s="3">
        <v>126694</v>
      </c>
      <c r="H1081" s="11" t="str">
        <f t="shared" si="64"/>
        <v>고가</v>
      </c>
      <c r="I1081">
        <v>8652316249</v>
      </c>
      <c r="J1081">
        <v>2534046126</v>
      </c>
      <c r="K1081">
        <v>8931121322</v>
      </c>
      <c r="L1081">
        <v>175</v>
      </c>
      <c r="M1081">
        <v>174</v>
      </c>
      <c r="N1081">
        <v>182</v>
      </c>
      <c r="O1081">
        <v>4.3360649488919814</v>
      </c>
      <c r="P1081">
        <v>20.125168936089821</v>
      </c>
      <c r="Q1081">
        <v>2.4144272908945461</v>
      </c>
      <c r="R1081">
        <v>1.729313944459467</v>
      </c>
      <c r="S1081">
        <v>148.30508474576271</v>
      </c>
      <c r="T1081">
        <f t="shared" si="65"/>
        <v>-24.800919069664829</v>
      </c>
      <c r="U1081">
        <f t="shared" si="66"/>
        <v>2.9681715360373548</v>
      </c>
      <c r="V1081">
        <f t="shared" si="67"/>
        <v>35.039309931268399</v>
      </c>
    </row>
    <row r="1082" spans="1:22" x14ac:dyDescent="0.3">
      <c r="A1082">
        <v>2022</v>
      </c>
      <c r="B1082">
        <v>3</v>
      </c>
      <c r="C1082">
        <v>11620605</v>
      </c>
      <c r="D1082" t="s">
        <v>336</v>
      </c>
      <c r="E1082" t="s">
        <v>341</v>
      </c>
      <c r="F1082" s="3">
        <v>90483</v>
      </c>
      <c r="H1082" s="11" t="str">
        <f t="shared" si="64"/>
        <v>저가</v>
      </c>
      <c r="I1082">
        <v>8285771789</v>
      </c>
      <c r="J1082">
        <v>3432965464</v>
      </c>
      <c r="K1082">
        <v>8369144925</v>
      </c>
      <c r="L1082">
        <v>173</v>
      </c>
      <c r="M1082">
        <v>168</v>
      </c>
      <c r="N1082">
        <v>179</v>
      </c>
      <c r="O1082">
        <v>5.8813545845317918</v>
      </c>
      <c r="P1082">
        <v>27.81326217070454</v>
      </c>
      <c r="Q1082">
        <v>1.413590196548508</v>
      </c>
      <c r="R1082">
        <v>1.220102630337047</v>
      </c>
      <c r="S1082">
        <v>221.7948717948718</v>
      </c>
      <c r="T1082">
        <f t="shared" si="65"/>
        <v>-38.010212966172212</v>
      </c>
      <c r="U1082">
        <f t="shared" si="66"/>
        <v>2.7475877215680153</v>
      </c>
      <c r="V1082">
        <f t="shared" si="67"/>
        <v>34.705648137112263</v>
      </c>
    </row>
    <row r="1083" spans="1:22" x14ac:dyDescent="0.3">
      <c r="A1083">
        <v>2022</v>
      </c>
      <c r="B1083">
        <v>3</v>
      </c>
      <c r="C1083">
        <v>11620615</v>
      </c>
      <c r="D1083" t="s">
        <v>336</v>
      </c>
      <c r="E1083" t="s">
        <v>342</v>
      </c>
      <c r="F1083" s="3">
        <v>106211</v>
      </c>
      <c r="H1083" s="11" t="str">
        <f t="shared" si="64"/>
        <v>중가</v>
      </c>
      <c r="I1083">
        <v>5445784767</v>
      </c>
      <c r="J1083">
        <v>8820834242</v>
      </c>
      <c r="K1083">
        <v>5796495856</v>
      </c>
      <c r="L1083">
        <v>106</v>
      </c>
      <c r="M1083">
        <v>113</v>
      </c>
      <c r="N1083">
        <v>111</v>
      </c>
      <c r="O1083">
        <v>5.3745560975130253</v>
      </c>
      <c r="P1083">
        <v>25.291848754410761</v>
      </c>
      <c r="Q1083">
        <v>-0.38262248018785522</v>
      </c>
      <c r="R1083">
        <v>0.30621582225274119</v>
      </c>
      <c r="S1083">
        <v>271.79487179487182</v>
      </c>
      <c r="T1083">
        <f t="shared" si="65"/>
        <v>-46.997375963175024</v>
      </c>
      <c r="U1083">
        <f t="shared" si="66"/>
        <v>-1.3920452472965774</v>
      </c>
      <c r="V1083">
        <f t="shared" si="67"/>
        <v>28.44391326385287</v>
      </c>
    </row>
    <row r="1084" spans="1:22" x14ac:dyDescent="0.3">
      <c r="A1084">
        <v>2022</v>
      </c>
      <c r="B1084">
        <v>3</v>
      </c>
      <c r="C1084">
        <v>11620625</v>
      </c>
      <c r="D1084" t="s">
        <v>336</v>
      </c>
      <c r="E1084" t="s">
        <v>343</v>
      </c>
      <c r="F1084" s="3">
        <v>133134</v>
      </c>
      <c r="H1084" s="11" t="str">
        <f t="shared" si="64"/>
        <v>고가</v>
      </c>
      <c r="I1084">
        <v>3568331371</v>
      </c>
      <c r="J1084">
        <v>3584880151</v>
      </c>
      <c r="K1084">
        <v>3449795271</v>
      </c>
      <c r="L1084">
        <v>92</v>
      </c>
      <c r="M1084">
        <v>90</v>
      </c>
      <c r="N1084">
        <v>96</v>
      </c>
      <c r="O1084">
        <v>3.2370235630891369</v>
      </c>
      <c r="P1084">
        <v>14.6572408222421</v>
      </c>
      <c r="Q1084">
        <v>-4.6162714799220629E-3</v>
      </c>
      <c r="R1084">
        <v>0.49853986716473853</v>
      </c>
      <c r="S1084">
        <v>85.185185185185176</v>
      </c>
      <c r="T1084">
        <f t="shared" si="65"/>
        <v>-13.455542555557708</v>
      </c>
      <c r="U1084">
        <f t="shared" si="66"/>
        <v>3.3916656178866855</v>
      </c>
      <c r="V1084">
        <f t="shared" si="67"/>
        <v>35.679899974124844</v>
      </c>
    </row>
    <row r="1085" spans="1:22" x14ac:dyDescent="0.3">
      <c r="A1085">
        <v>2022</v>
      </c>
      <c r="B1085">
        <v>3</v>
      </c>
      <c r="C1085">
        <v>11620630</v>
      </c>
      <c r="D1085" t="s">
        <v>336</v>
      </c>
      <c r="E1085" t="s">
        <v>344</v>
      </c>
      <c r="F1085" s="3">
        <v>164489</v>
      </c>
      <c r="H1085" s="11" t="str">
        <f t="shared" si="64"/>
        <v>최고가</v>
      </c>
      <c r="I1085">
        <v>5947777449</v>
      </c>
      <c r="J1085">
        <v>1909387900</v>
      </c>
      <c r="K1085">
        <v>6253247980</v>
      </c>
      <c r="L1085">
        <v>98</v>
      </c>
      <c r="M1085">
        <v>100</v>
      </c>
      <c r="N1085">
        <v>100</v>
      </c>
      <c r="O1085">
        <v>4.0996734413479166</v>
      </c>
      <c r="P1085">
        <v>18.949078766354479</v>
      </c>
      <c r="Q1085">
        <v>2.1150178803374629</v>
      </c>
      <c r="R1085">
        <v>1.576978803933913</v>
      </c>
      <c r="S1085">
        <v>29.969418960244649</v>
      </c>
      <c r="T1085">
        <f t="shared" si="65"/>
        <v>-3.5308807341988482</v>
      </c>
      <c r="U1085">
        <f t="shared" si="66"/>
        <v>8.730670923704368</v>
      </c>
      <c r="V1085">
        <f t="shared" si="67"/>
        <v>43.755841963041071</v>
      </c>
    </row>
    <row r="1086" spans="1:22" x14ac:dyDescent="0.3">
      <c r="A1086">
        <v>2022</v>
      </c>
      <c r="B1086">
        <v>3</v>
      </c>
      <c r="C1086">
        <v>11620645</v>
      </c>
      <c r="D1086" t="s">
        <v>336</v>
      </c>
      <c r="E1086" t="s">
        <v>345</v>
      </c>
      <c r="F1086" s="3">
        <v>143638</v>
      </c>
      <c r="H1086" s="11" t="str">
        <f t="shared" si="64"/>
        <v>고가</v>
      </c>
      <c r="I1086">
        <v>13008516011</v>
      </c>
      <c r="J1086">
        <v>11528825155</v>
      </c>
      <c r="K1086">
        <v>12604526887</v>
      </c>
      <c r="L1086">
        <v>177</v>
      </c>
      <c r="M1086">
        <v>178</v>
      </c>
      <c r="N1086">
        <v>181</v>
      </c>
      <c r="O1086">
        <v>5.6851591996015438</v>
      </c>
      <c r="P1086">
        <v>26.837154924039201</v>
      </c>
      <c r="Q1086">
        <v>0.12834706365186441</v>
      </c>
      <c r="R1086">
        <v>0.56618967250773189</v>
      </c>
      <c r="S1086">
        <v>272.30769230769232</v>
      </c>
      <c r="T1086">
        <f t="shared" si="65"/>
        <v>-47.089551993913517</v>
      </c>
      <c r="U1086">
        <f t="shared" si="66"/>
        <v>-0.59505020165290823</v>
      </c>
      <c r="V1086">
        <f t="shared" si="67"/>
        <v>29.64947223699312</v>
      </c>
    </row>
    <row r="1087" spans="1:22" x14ac:dyDescent="0.3">
      <c r="A1087">
        <v>2022</v>
      </c>
      <c r="B1087">
        <v>3</v>
      </c>
      <c r="C1087">
        <v>11620655</v>
      </c>
      <c r="D1087" t="s">
        <v>336</v>
      </c>
      <c r="E1087" t="s">
        <v>346</v>
      </c>
      <c r="F1087" s="3">
        <v>86262</v>
      </c>
      <c r="H1087" s="11" t="str">
        <f t="shared" si="64"/>
        <v>저가</v>
      </c>
      <c r="I1087">
        <v>4688943162</v>
      </c>
      <c r="J1087">
        <v>428160139</v>
      </c>
      <c r="K1087">
        <v>4571676301</v>
      </c>
      <c r="L1087">
        <v>106</v>
      </c>
      <c r="M1087">
        <v>105</v>
      </c>
      <c r="N1087">
        <v>104</v>
      </c>
      <c r="O1087">
        <v>5.6977982901002644</v>
      </c>
      <c r="P1087">
        <v>26.90003666731489</v>
      </c>
      <c r="Q1087">
        <v>9.9513771481655837</v>
      </c>
      <c r="R1087">
        <v>5.5640040883170041</v>
      </c>
      <c r="S1087">
        <v>192.72727272727269</v>
      </c>
      <c r="T1087">
        <f t="shared" si="65"/>
        <v>-32.785507951131414</v>
      </c>
      <c r="U1087">
        <f t="shared" si="66"/>
        <v>4.7271667659814209</v>
      </c>
      <c r="V1087">
        <f t="shared" si="67"/>
        <v>37.700019674397794</v>
      </c>
    </row>
    <row r="1088" spans="1:22" x14ac:dyDescent="0.3">
      <c r="A1088">
        <v>2022</v>
      </c>
      <c r="B1088">
        <v>3</v>
      </c>
      <c r="C1088">
        <v>11620665</v>
      </c>
      <c r="D1088" t="s">
        <v>336</v>
      </c>
      <c r="E1088" t="s">
        <v>347</v>
      </c>
      <c r="F1088" s="3">
        <v>67807</v>
      </c>
      <c r="H1088" s="11" t="str">
        <f t="shared" si="64"/>
        <v>저가</v>
      </c>
      <c r="I1088">
        <v>2681022309</v>
      </c>
      <c r="J1088">
        <v>7094693996</v>
      </c>
      <c r="K1088">
        <v>2714951946</v>
      </c>
      <c r="L1088">
        <v>73</v>
      </c>
      <c r="M1088">
        <v>81</v>
      </c>
      <c r="N1088">
        <v>74</v>
      </c>
      <c r="O1088">
        <v>6.0181156321127123</v>
      </c>
      <c r="P1088">
        <v>28.49367292375431</v>
      </c>
      <c r="Q1088">
        <v>-0.62210881674226337</v>
      </c>
      <c r="R1088">
        <v>0.18436866766569271</v>
      </c>
      <c r="S1088">
        <v>73.737373737373744</v>
      </c>
      <c r="T1088">
        <f t="shared" si="65"/>
        <v>-11.397875606748986</v>
      </c>
      <c r="U1088">
        <f t="shared" si="66"/>
        <v>10.864347513385598</v>
      </c>
      <c r="V1088">
        <f t="shared" si="67"/>
        <v>46.983306139298371</v>
      </c>
    </row>
    <row r="1089" spans="1:22" x14ac:dyDescent="0.3">
      <c r="A1089">
        <v>2022</v>
      </c>
      <c r="B1089">
        <v>3</v>
      </c>
      <c r="C1089">
        <v>11620695</v>
      </c>
      <c r="D1089" t="s">
        <v>336</v>
      </c>
      <c r="E1089" t="s">
        <v>348</v>
      </c>
      <c r="F1089" s="3">
        <v>148865</v>
      </c>
      <c r="H1089" s="11" t="str">
        <f t="shared" si="64"/>
        <v>최고가</v>
      </c>
      <c r="I1089">
        <v>16068022586</v>
      </c>
      <c r="J1089">
        <v>5717589368</v>
      </c>
      <c r="K1089">
        <v>16535169487</v>
      </c>
      <c r="L1089">
        <v>219</v>
      </c>
      <c r="M1089">
        <v>218</v>
      </c>
      <c r="N1089">
        <v>223</v>
      </c>
      <c r="O1089">
        <v>5.476249259852791</v>
      </c>
      <c r="P1089">
        <v>25.7977904855654</v>
      </c>
      <c r="Q1089">
        <v>1.8102792194082591</v>
      </c>
      <c r="R1089">
        <v>1.421932218558237</v>
      </c>
      <c r="S1089">
        <v>405.55555555555549</v>
      </c>
      <c r="T1089">
        <f t="shared" si="65"/>
        <v>-71.039957314131243</v>
      </c>
      <c r="U1089">
        <f t="shared" si="66"/>
        <v>-8.1287055077450248</v>
      </c>
      <c r="V1089">
        <f t="shared" si="67"/>
        <v>18.253835834423032</v>
      </c>
    </row>
    <row r="1090" spans="1:22" x14ac:dyDescent="0.3">
      <c r="A1090">
        <v>2022</v>
      </c>
      <c r="B1090">
        <v>3</v>
      </c>
      <c r="C1090">
        <v>11620715</v>
      </c>
      <c r="D1090" t="s">
        <v>336</v>
      </c>
      <c r="E1090" t="s">
        <v>349</v>
      </c>
      <c r="F1090" s="3">
        <v>113971</v>
      </c>
      <c r="H1090" s="11" t="str">
        <f t="shared" si="64"/>
        <v>중가</v>
      </c>
      <c r="I1090">
        <v>503928957</v>
      </c>
      <c r="J1090">
        <v>859967118</v>
      </c>
      <c r="K1090">
        <v>552859633</v>
      </c>
      <c r="L1090">
        <v>13</v>
      </c>
      <c r="M1090">
        <v>14</v>
      </c>
      <c r="N1090">
        <v>14</v>
      </c>
      <c r="O1090">
        <v>3.7791061783823099</v>
      </c>
      <c r="P1090">
        <v>17.35419910832557</v>
      </c>
      <c r="Q1090">
        <v>-0.41401369139325628</v>
      </c>
      <c r="R1090">
        <v>0.29024443190350419</v>
      </c>
      <c r="S1090">
        <v>16.25</v>
      </c>
      <c r="T1090">
        <f t="shared" si="65"/>
        <v>-1.0649076458010596</v>
      </c>
      <c r="U1090">
        <f t="shared" si="66"/>
        <v>8.4156761468031682</v>
      </c>
      <c r="V1090">
        <f t="shared" si="67"/>
        <v>43.279371272462477</v>
      </c>
    </row>
    <row r="1091" spans="1:22" x14ac:dyDescent="0.3">
      <c r="A1091">
        <v>2022</v>
      </c>
      <c r="B1091">
        <v>3</v>
      </c>
      <c r="C1091">
        <v>11620725</v>
      </c>
      <c r="D1091" t="s">
        <v>336</v>
      </c>
      <c r="E1091" t="s">
        <v>350</v>
      </c>
      <c r="F1091" s="3">
        <v>103070</v>
      </c>
      <c r="H1091" s="11" t="str">
        <f t="shared" ref="H1091:H1154" si="68">IF(F1091 &lt; $G$2, "최저가",
 IF(F1091 &lt; $G$3, "저가",
 IF(F1091 &lt; $G$4, "중가",
 IF(F1091 &lt; $G$5, "고가",
 "최고가"))))</f>
        <v>중가</v>
      </c>
      <c r="I1091">
        <v>9833306628</v>
      </c>
      <c r="J1091">
        <v>2136488179</v>
      </c>
      <c r="K1091">
        <v>9980453219</v>
      </c>
      <c r="L1091">
        <v>158</v>
      </c>
      <c r="M1091">
        <v>156</v>
      </c>
      <c r="N1091">
        <v>160</v>
      </c>
      <c r="O1091">
        <v>6.7091532075002078</v>
      </c>
      <c r="P1091">
        <v>31.93170886580053</v>
      </c>
      <c r="Q1091">
        <v>3.602556065909317</v>
      </c>
      <c r="R1091">
        <v>2.3338165336318371</v>
      </c>
      <c r="S1091">
        <v>235.82089552238801</v>
      </c>
      <c r="T1091">
        <f t="shared" ref="T1091:T1154" si="69">1-((S1091-4.761905)/(561.111-4.761905))*100</f>
        <v>-40.531296194952553</v>
      </c>
      <c r="U1091">
        <f t="shared" ref="U1091:U1154" si="70">(P1091*0.5 + R1091*0.2 +T1091*0.3)</f>
        <v>4.2732288811408665</v>
      </c>
      <c r="V1091">
        <f t="shared" ref="V1091:V1154" si="71" xml:space="preserve"> (U1091 - MIN($U$2:$U$4657)) / (MAX($U$2:$U$4657) - MIN($U$2:$U$4657)) * 100</f>
        <v>37.013379408176476</v>
      </c>
    </row>
    <row r="1092" spans="1:22" x14ac:dyDescent="0.3">
      <c r="A1092">
        <v>2022</v>
      </c>
      <c r="B1092">
        <v>3</v>
      </c>
      <c r="C1092">
        <v>11620735</v>
      </c>
      <c r="D1092" t="s">
        <v>336</v>
      </c>
      <c r="E1092" t="s">
        <v>351</v>
      </c>
      <c r="F1092" s="3">
        <v>89865</v>
      </c>
      <c r="H1092" s="11" t="str">
        <f t="shared" si="68"/>
        <v>저가</v>
      </c>
      <c r="I1092">
        <v>5854959514</v>
      </c>
      <c r="J1092">
        <v>1605871925</v>
      </c>
      <c r="K1092">
        <v>5725050039</v>
      </c>
      <c r="L1092">
        <v>185</v>
      </c>
      <c r="M1092">
        <v>197</v>
      </c>
      <c r="N1092">
        <v>193</v>
      </c>
      <c r="O1092">
        <v>3.9130831809943811</v>
      </c>
      <c r="P1092">
        <v>18.020758738067311</v>
      </c>
      <c r="Q1092">
        <v>2.64596916033637</v>
      </c>
      <c r="R1092">
        <v>1.8471190700677189</v>
      </c>
      <c r="S1092">
        <v>22.289156626506021</v>
      </c>
      <c r="T1092">
        <f t="shared" si="69"/>
        <v>-2.1504053451378438</v>
      </c>
      <c r="U1092">
        <f t="shared" si="70"/>
        <v>8.7346815795058461</v>
      </c>
      <c r="V1092">
        <f t="shared" si="71"/>
        <v>43.761908603123814</v>
      </c>
    </row>
    <row r="1093" spans="1:22" x14ac:dyDescent="0.3">
      <c r="A1093">
        <v>2022</v>
      </c>
      <c r="B1093">
        <v>3</v>
      </c>
      <c r="C1093">
        <v>11620745</v>
      </c>
      <c r="D1093" t="s">
        <v>336</v>
      </c>
      <c r="E1093" t="s">
        <v>352</v>
      </c>
      <c r="F1093" s="3">
        <v>64459</v>
      </c>
      <c r="H1093" s="11" t="str">
        <f t="shared" si="68"/>
        <v>저가</v>
      </c>
      <c r="I1093">
        <v>752073271</v>
      </c>
      <c r="J1093">
        <v>12487907863</v>
      </c>
      <c r="K1093">
        <v>888781066</v>
      </c>
      <c r="L1093">
        <v>59</v>
      </c>
      <c r="M1093">
        <v>60</v>
      </c>
      <c r="N1093">
        <v>62</v>
      </c>
      <c r="O1093">
        <v>2.1972631342266382</v>
      </c>
      <c r="P1093">
        <v>9.4842461069516268</v>
      </c>
      <c r="Q1093">
        <v>-0.93977587925449924</v>
      </c>
      <c r="R1093">
        <v>2.274430015465367E-2</v>
      </c>
      <c r="S1093">
        <v>22.180451127819548</v>
      </c>
      <c r="T1093">
        <f t="shared" si="69"/>
        <v>-2.1308662644305278</v>
      </c>
      <c r="U1093">
        <f t="shared" si="70"/>
        <v>4.1074120341775862</v>
      </c>
      <c r="V1093">
        <f t="shared" si="71"/>
        <v>36.762559796628004</v>
      </c>
    </row>
    <row r="1094" spans="1:22" x14ac:dyDescent="0.3">
      <c r="A1094">
        <v>2022</v>
      </c>
      <c r="B1094">
        <v>3</v>
      </c>
      <c r="C1094">
        <v>11620765</v>
      </c>
      <c r="D1094" t="s">
        <v>336</v>
      </c>
      <c r="E1094" t="s">
        <v>353</v>
      </c>
      <c r="F1094" s="3">
        <v>95647</v>
      </c>
      <c r="H1094" s="11" t="str">
        <f t="shared" si="68"/>
        <v>중가</v>
      </c>
      <c r="I1094">
        <v>2548927668</v>
      </c>
      <c r="J1094">
        <v>18805318908</v>
      </c>
      <c r="K1094">
        <v>2295265407</v>
      </c>
      <c r="L1094">
        <v>77</v>
      </c>
      <c r="M1094">
        <v>82</v>
      </c>
      <c r="N1094">
        <v>85</v>
      </c>
      <c r="O1094">
        <v>3.8455009598108698</v>
      </c>
      <c r="P1094">
        <v>17.68452506026485</v>
      </c>
      <c r="Q1094">
        <v>-0.86445708895074058</v>
      </c>
      <c r="R1094">
        <v>6.1065401965681609E-2</v>
      </c>
      <c r="S1094">
        <v>55.797101449275367</v>
      </c>
      <c r="T1094">
        <f t="shared" si="69"/>
        <v>-8.1732325814739326</v>
      </c>
      <c r="U1094">
        <f t="shared" si="70"/>
        <v>6.4025058360833818</v>
      </c>
      <c r="V1094">
        <f t="shared" si="71"/>
        <v>40.23418856296685</v>
      </c>
    </row>
    <row r="1095" spans="1:22" x14ac:dyDescent="0.3">
      <c r="A1095">
        <v>2022</v>
      </c>
      <c r="B1095">
        <v>3</v>
      </c>
      <c r="C1095">
        <v>11620775</v>
      </c>
      <c r="D1095" t="s">
        <v>336</v>
      </c>
      <c r="E1095" t="s">
        <v>354</v>
      </c>
      <c r="F1095" s="3">
        <v>103785</v>
      </c>
      <c r="H1095" s="11" t="str">
        <f t="shared" si="68"/>
        <v>중가</v>
      </c>
      <c r="I1095">
        <v>1681008452</v>
      </c>
      <c r="J1095">
        <v>32979020651</v>
      </c>
      <c r="K1095">
        <v>1718421047</v>
      </c>
      <c r="L1095">
        <v>50</v>
      </c>
      <c r="M1095">
        <v>49</v>
      </c>
      <c r="N1095">
        <v>51</v>
      </c>
      <c r="O1095">
        <v>3.5993393436216961</v>
      </c>
      <c r="P1095">
        <v>16.459826846805189</v>
      </c>
      <c r="Q1095">
        <v>-0.94902794507486299</v>
      </c>
      <c r="R1095">
        <v>1.8036984027634061E-2</v>
      </c>
      <c r="S1095">
        <v>52.083333333333343</v>
      </c>
      <c r="T1095">
        <f t="shared" si="69"/>
        <v>-7.5057077936530732</v>
      </c>
      <c r="U1095">
        <f t="shared" si="70"/>
        <v>5.9818084821122</v>
      </c>
      <c r="V1095">
        <f t="shared" si="71"/>
        <v>39.597828935854345</v>
      </c>
    </row>
    <row r="1096" spans="1:22" x14ac:dyDescent="0.3">
      <c r="A1096">
        <v>2022</v>
      </c>
      <c r="B1096">
        <v>3</v>
      </c>
      <c r="C1096">
        <v>11650510</v>
      </c>
      <c r="D1096" t="s">
        <v>356</v>
      </c>
      <c r="E1096" t="s">
        <v>355</v>
      </c>
      <c r="F1096" s="3">
        <v>114310</v>
      </c>
      <c r="H1096" s="11" t="str">
        <f t="shared" si="68"/>
        <v>고가</v>
      </c>
      <c r="I1096">
        <v>14204606643</v>
      </c>
      <c r="J1096">
        <v>14497941739</v>
      </c>
      <c r="K1096">
        <v>14129748201</v>
      </c>
      <c r="L1096">
        <v>186</v>
      </c>
      <c r="M1096">
        <v>189</v>
      </c>
      <c r="N1096">
        <v>191</v>
      </c>
      <c r="O1096">
        <v>7.4231721652965952</v>
      </c>
      <c r="P1096">
        <v>35.484081309266898</v>
      </c>
      <c r="Q1096">
        <v>-2.023287865828001E-2</v>
      </c>
      <c r="R1096">
        <v>0.4905943652360541</v>
      </c>
      <c r="S1096">
        <v>130.98591549295779</v>
      </c>
      <c r="T1096">
        <f t="shared" si="69"/>
        <v>-21.687915128712085</v>
      </c>
      <c r="U1096">
        <f t="shared" si="70"/>
        <v>11.333784989067034</v>
      </c>
      <c r="V1096">
        <f t="shared" si="71"/>
        <v>47.693391558560926</v>
      </c>
    </row>
    <row r="1097" spans="1:22" x14ac:dyDescent="0.3">
      <c r="A1097">
        <v>2022</v>
      </c>
      <c r="B1097">
        <v>3</v>
      </c>
      <c r="C1097">
        <v>11650520</v>
      </c>
      <c r="D1097" t="s">
        <v>356</v>
      </c>
      <c r="E1097" t="s">
        <v>357</v>
      </c>
      <c r="F1097" s="3">
        <v>182026</v>
      </c>
      <c r="H1097" s="11" t="str">
        <f t="shared" si="68"/>
        <v>최고가</v>
      </c>
      <c r="I1097">
        <v>27781634642</v>
      </c>
      <c r="J1097">
        <v>9933848069</v>
      </c>
      <c r="K1097">
        <v>28050365461</v>
      </c>
      <c r="L1097">
        <v>243</v>
      </c>
      <c r="M1097">
        <v>236</v>
      </c>
      <c r="N1097">
        <v>240</v>
      </c>
      <c r="O1097">
        <v>6.9787169950160779</v>
      </c>
      <c r="P1097">
        <v>33.27283708105567</v>
      </c>
      <c r="Q1097">
        <v>1.7966639361735941</v>
      </c>
      <c r="R1097">
        <v>1.4150049610582509</v>
      </c>
      <c r="S1097">
        <v>195.9677419354839</v>
      </c>
      <c r="T1097">
        <f t="shared" si="69"/>
        <v>-33.367960450350672</v>
      </c>
      <c r="U1097">
        <f t="shared" si="70"/>
        <v>6.9090313976342852</v>
      </c>
      <c r="V1097">
        <f t="shared" si="71"/>
        <v>41.000374550182649</v>
      </c>
    </row>
    <row r="1098" spans="1:22" x14ac:dyDescent="0.3">
      <c r="A1098">
        <v>2022</v>
      </c>
      <c r="B1098">
        <v>3</v>
      </c>
      <c r="C1098">
        <v>11650530</v>
      </c>
      <c r="D1098" t="s">
        <v>356</v>
      </c>
      <c r="E1098" t="s">
        <v>358</v>
      </c>
      <c r="F1098" s="3">
        <v>139918</v>
      </c>
      <c r="H1098" s="11" t="str">
        <f t="shared" si="68"/>
        <v>고가</v>
      </c>
      <c r="I1098">
        <v>47604472670</v>
      </c>
      <c r="J1098">
        <v>5477979781</v>
      </c>
      <c r="K1098">
        <v>49224303028</v>
      </c>
      <c r="L1098">
        <v>475</v>
      </c>
      <c r="M1098">
        <v>472</v>
      </c>
      <c r="N1098">
        <v>476</v>
      </c>
      <c r="O1098">
        <v>7.9586251680077611</v>
      </c>
      <c r="P1098">
        <v>38.148056083092023</v>
      </c>
      <c r="Q1098">
        <v>7.6901512187235292</v>
      </c>
      <c r="R1098">
        <v>4.4135253205298772</v>
      </c>
      <c r="S1098">
        <v>162.11604095563141</v>
      </c>
      <c r="T1098">
        <f t="shared" si="69"/>
        <v>-27.283345361715988</v>
      </c>
      <c r="U1098">
        <f t="shared" si="70"/>
        <v>11.771729497137192</v>
      </c>
      <c r="V1098">
        <f t="shared" si="71"/>
        <v>48.355839756109098</v>
      </c>
    </row>
    <row r="1099" spans="1:22" x14ac:dyDescent="0.3">
      <c r="A1099">
        <v>2022</v>
      </c>
      <c r="B1099">
        <v>3</v>
      </c>
      <c r="C1099">
        <v>11650531</v>
      </c>
      <c r="D1099" t="s">
        <v>356</v>
      </c>
      <c r="E1099" t="s">
        <v>359</v>
      </c>
      <c r="F1099" s="3">
        <v>160970</v>
      </c>
      <c r="H1099" s="11" t="str">
        <f t="shared" si="68"/>
        <v>최고가</v>
      </c>
      <c r="I1099">
        <v>28539329560</v>
      </c>
      <c r="J1099">
        <v>2949922553</v>
      </c>
      <c r="K1099">
        <v>28599548819</v>
      </c>
      <c r="L1099">
        <v>198</v>
      </c>
      <c r="M1099">
        <v>216</v>
      </c>
      <c r="N1099">
        <v>206</v>
      </c>
      <c r="O1099">
        <v>9.9492678470666078</v>
      </c>
      <c r="P1099">
        <v>48.051860625902577</v>
      </c>
      <c r="Q1099">
        <v>8.6746029928738952</v>
      </c>
      <c r="R1099">
        <v>4.9144000227538269</v>
      </c>
      <c r="S1099">
        <v>225</v>
      </c>
      <c r="T1099">
        <f t="shared" si="69"/>
        <v>-38.58631315828778</v>
      </c>
      <c r="U1099">
        <f t="shared" si="70"/>
        <v>13.43291637001572</v>
      </c>
      <c r="V1099">
        <f t="shared" si="71"/>
        <v>50.868601600248432</v>
      </c>
    </row>
    <row r="1100" spans="1:22" x14ac:dyDescent="0.3">
      <c r="A1100">
        <v>2022</v>
      </c>
      <c r="B1100">
        <v>3</v>
      </c>
      <c r="C1100">
        <v>11650540</v>
      </c>
      <c r="D1100" t="s">
        <v>356</v>
      </c>
      <c r="E1100" t="s">
        <v>360</v>
      </c>
      <c r="F1100" s="3">
        <v>128892</v>
      </c>
      <c r="H1100" s="11" t="str">
        <f t="shared" si="68"/>
        <v>고가</v>
      </c>
      <c r="I1100">
        <v>16428216303</v>
      </c>
      <c r="J1100">
        <v>6751847942</v>
      </c>
      <c r="K1100">
        <v>15842589602</v>
      </c>
      <c r="L1100">
        <v>183</v>
      </c>
      <c r="M1100">
        <v>178</v>
      </c>
      <c r="N1100">
        <v>189</v>
      </c>
      <c r="O1100">
        <v>7.7387505979929143</v>
      </c>
      <c r="P1100">
        <v>37.054140641476387</v>
      </c>
      <c r="Q1100">
        <v>1.4331437028976859</v>
      </c>
      <c r="R1100">
        <v>1.230051169135234</v>
      </c>
      <c r="S1100">
        <v>103.97727272727271</v>
      </c>
      <c r="T1100">
        <f t="shared" si="69"/>
        <v>-16.833293631451436</v>
      </c>
      <c r="U1100">
        <f t="shared" si="70"/>
        <v>13.72309246512981</v>
      </c>
      <c r="V1100">
        <f t="shared" si="71"/>
        <v>51.307530797070555</v>
      </c>
    </row>
    <row r="1101" spans="1:22" x14ac:dyDescent="0.3">
      <c r="A1101">
        <v>2022</v>
      </c>
      <c r="B1101">
        <v>3</v>
      </c>
      <c r="C1101">
        <v>11650560</v>
      </c>
      <c r="D1101" t="s">
        <v>356</v>
      </c>
      <c r="E1101" t="s">
        <v>361</v>
      </c>
      <c r="F1101" s="3">
        <v>129802</v>
      </c>
      <c r="H1101" s="11" t="str">
        <f t="shared" si="68"/>
        <v>고가</v>
      </c>
      <c r="I1101">
        <v>8048539995</v>
      </c>
      <c r="J1101">
        <v>5296719150</v>
      </c>
      <c r="K1101">
        <v>7997135035</v>
      </c>
      <c r="L1101">
        <v>120</v>
      </c>
      <c r="M1101">
        <v>124</v>
      </c>
      <c r="N1101">
        <v>123</v>
      </c>
      <c r="O1101">
        <v>5.7413228203126474</v>
      </c>
      <c r="P1101">
        <v>27.116579015459909</v>
      </c>
      <c r="Q1101">
        <v>0.51953308587260094</v>
      </c>
      <c r="R1101">
        <v>0.76521941427754625</v>
      </c>
      <c r="S1101">
        <v>120</v>
      </c>
      <c r="T1101">
        <f t="shared" si="69"/>
        <v>-19.713270864581883</v>
      </c>
      <c r="U1101">
        <f t="shared" si="70"/>
        <v>7.7973521312108991</v>
      </c>
      <c r="V1101">
        <f t="shared" si="71"/>
        <v>42.344075539597107</v>
      </c>
    </row>
    <row r="1102" spans="1:22" x14ac:dyDescent="0.3">
      <c r="A1102">
        <v>2022</v>
      </c>
      <c r="B1102">
        <v>3</v>
      </c>
      <c r="C1102">
        <v>11650580</v>
      </c>
      <c r="D1102" t="s">
        <v>356</v>
      </c>
      <c r="E1102" t="s">
        <v>362</v>
      </c>
      <c r="F1102" s="3">
        <v>141825</v>
      </c>
      <c r="H1102" s="11" t="str">
        <f t="shared" si="68"/>
        <v>고가</v>
      </c>
      <c r="I1102">
        <v>4591126006</v>
      </c>
      <c r="J1102">
        <v>5311254981</v>
      </c>
      <c r="K1102">
        <v>5148221115</v>
      </c>
      <c r="L1102">
        <v>56</v>
      </c>
      <c r="M1102">
        <v>56</v>
      </c>
      <c r="N1102">
        <v>56</v>
      </c>
      <c r="O1102">
        <v>6.4229698544204101</v>
      </c>
      <c r="P1102">
        <v>30.507895329536709</v>
      </c>
      <c r="Q1102">
        <v>-0.13558546474912689</v>
      </c>
      <c r="R1102">
        <v>0.43190465211234091</v>
      </c>
      <c r="S1102">
        <v>43.75</v>
      </c>
      <c r="T1102">
        <f t="shared" si="69"/>
        <v>-6.0078472941526044</v>
      </c>
      <c r="U1102">
        <f t="shared" si="70"/>
        <v>13.537974406945041</v>
      </c>
      <c r="V1102">
        <f t="shared" si="71"/>
        <v>51.027515585740467</v>
      </c>
    </row>
    <row r="1103" spans="1:22" x14ac:dyDescent="0.3">
      <c r="A1103">
        <v>2022</v>
      </c>
      <c r="B1103">
        <v>3</v>
      </c>
      <c r="C1103">
        <v>11650581</v>
      </c>
      <c r="D1103" t="s">
        <v>356</v>
      </c>
      <c r="E1103" t="s">
        <v>363</v>
      </c>
      <c r="F1103" s="3">
        <v>192354</v>
      </c>
      <c r="H1103" s="11" t="str">
        <f t="shared" si="68"/>
        <v>최고가</v>
      </c>
      <c r="I1103">
        <v>9690450489</v>
      </c>
      <c r="J1103">
        <v>6997767286</v>
      </c>
      <c r="K1103">
        <v>9962159363</v>
      </c>
      <c r="L1103">
        <v>149</v>
      </c>
      <c r="M1103">
        <v>146</v>
      </c>
      <c r="N1103">
        <v>153</v>
      </c>
      <c r="O1103">
        <v>3.7567644645397569</v>
      </c>
      <c r="P1103">
        <v>17.24304507280943</v>
      </c>
      <c r="Q1103">
        <v>0.38479176185053832</v>
      </c>
      <c r="R1103">
        <v>0.69666499412318428</v>
      </c>
      <c r="S1103">
        <v>104.1958041958042</v>
      </c>
      <c r="T1103">
        <f t="shared" si="69"/>
        <v>-16.872573190004776</v>
      </c>
      <c r="U1103">
        <f t="shared" si="70"/>
        <v>3.6990835782279197</v>
      </c>
      <c r="V1103">
        <f t="shared" si="71"/>
        <v>36.14490974127407</v>
      </c>
    </row>
    <row r="1104" spans="1:22" x14ac:dyDescent="0.3">
      <c r="A1104">
        <v>2022</v>
      </c>
      <c r="B1104">
        <v>3</v>
      </c>
      <c r="C1104">
        <v>11650590</v>
      </c>
      <c r="D1104" t="s">
        <v>356</v>
      </c>
      <c r="E1104" t="s">
        <v>364</v>
      </c>
      <c r="F1104" s="3">
        <v>112449</v>
      </c>
      <c r="H1104" s="11" t="str">
        <f t="shared" si="68"/>
        <v>중가</v>
      </c>
      <c r="I1104">
        <v>6142389052</v>
      </c>
      <c r="J1104">
        <v>2447206553</v>
      </c>
      <c r="K1104">
        <v>6264628881</v>
      </c>
      <c r="L1104">
        <v>94</v>
      </c>
      <c r="M1104">
        <v>100</v>
      </c>
      <c r="N1104">
        <v>96</v>
      </c>
      <c r="O1104">
        <v>6.4567111789916343</v>
      </c>
      <c r="P1104">
        <v>30.675764474051849</v>
      </c>
      <c r="Q1104">
        <v>1.509959383882052</v>
      </c>
      <c r="R1104">
        <v>1.2691338670890071</v>
      </c>
      <c r="S1104">
        <v>140.29850746268659</v>
      </c>
      <c r="T1104">
        <f t="shared" si="69"/>
        <v>-23.361790767842727</v>
      </c>
      <c r="U1104">
        <f t="shared" si="70"/>
        <v>8.5831717800909075</v>
      </c>
      <c r="V1104">
        <f t="shared" si="71"/>
        <v>43.532730267321433</v>
      </c>
    </row>
    <row r="1105" spans="1:22" x14ac:dyDescent="0.3">
      <c r="A1105">
        <v>2022</v>
      </c>
      <c r="B1105">
        <v>3</v>
      </c>
      <c r="C1105">
        <v>11650600</v>
      </c>
      <c r="D1105" t="s">
        <v>356</v>
      </c>
      <c r="E1105" t="s">
        <v>365</v>
      </c>
      <c r="F1105" s="3">
        <v>134204</v>
      </c>
      <c r="H1105" s="11" t="str">
        <f t="shared" si="68"/>
        <v>고가</v>
      </c>
      <c r="I1105">
        <v>7045085809</v>
      </c>
      <c r="J1105">
        <v>6065945002</v>
      </c>
      <c r="K1105">
        <v>7895968283</v>
      </c>
      <c r="L1105">
        <v>107</v>
      </c>
      <c r="M1105">
        <v>107</v>
      </c>
      <c r="N1105">
        <v>107</v>
      </c>
      <c r="O1105">
        <v>5.4512304194110897</v>
      </c>
      <c r="P1105">
        <v>25.673317264816649</v>
      </c>
      <c r="Q1105">
        <v>0.1614160376787406</v>
      </c>
      <c r="R1105">
        <v>0.58301468410655644</v>
      </c>
      <c r="S1105">
        <v>152.85714285714289</v>
      </c>
      <c r="T1105">
        <f t="shared" si="69"/>
        <v>-25.619120834040878</v>
      </c>
      <c r="U1105">
        <f t="shared" si="70"/>
        <v>5.2675253190173725</v>
      </c>
      <c r="V1105">
        <f t="shared" si="71"/>
        <v>38.517382474689057</v>
      </c>
    </row>
    <row r="1106" spans="1:22" x14ac:dyDescent="0.3">
      <c r="A1106">
        <v>2022</v>
      </c>
      <c r="B1106">
        <v>3</v>
      </c>
      <c r="C1106">
        <v>11650610</v>
      </c>
      <c r="D1106" t="s">
        <v>356</v>
      </c>
      <c r="E1106" t="s">
        <v>366</v>
      </c>
      <c r="F1106" s="3">
        <v>118126</v>
      </c>
      <c r="H1106" s="11" t="str">
        <f t="shared" si="68"/>
        <v>고가</v>
      </c>
      <c r="I1106">
        <v>12175047663</v>
      </c>
      <c r="J1106">
        <v>14757562397</v>
      </c>
      <c r="K1106">
        <v>13069347084</v>
      </c>
      <c r="L1106">
        <v>156</v>
      </c>
      <c r="M1106">
        <v>158</v>
      </c>
      <c r="N1106">
        <v>159</v>
      </c>
      <c r="O1106">
        <v>7.3410480077697704</v>
      </c>
      <c r="P1106">
        <v>35.075498888652277</v>
      </c>
      <c r="Q1106">
        <v>-0.1749960233625702</v>
      </c>
      <c r="R1106">
        <v>0.41185313478227731</v>
      </c>
      <c r="S1106">
        <v>80.829015544041454</v>
      </c>
      <c r="T1106">
        <f t="shared" si="69"/>
        <v>-12.67255042340663</v>
      </c>
      <c r="U1106">
        <f t="shared" si="70"/>
        <v>13.818354944260603</v>
      </c>
      <c r="V1106">
        <f t="shared" si="71"/>
        <v>51.451627723579008</v>
      </c>
    </row>
    <row r="1107" spans="1:22" x14ac:dyDescent="0.3">
      <c r="A1107">
        <v>2022</v>
      </c>
      <c r="B1107">
        <v>3</v>
      </c>
      <c r="C1107">
        <v>11650620</v>
      </c>
      <c r="D1107" t="s">
        <v>356</v>
      </c>
      <c r="E1107" t="s">
        <v>367</v>
      </c>
      <c r="F1107" s="3">
        <v>102928</v>
      </c>
      <c r="H1107" s="11" t="str">
        <f t="shared" si="68"/>
        <v>중가</v>
      </c>
      <c r="I1107">
        <v>2511905910</v>
      </c>
      <c r="J1107">
        <v>16311932774</v>
      </c>
      <c r="K1107">
        <v>3169677413</v>
      </c>
      <c r="L1107">
        <v>41</v>
      </c>
      <c r="M1107">
        <v>42</v>
      </c>
      <c r="N1107">
        <v>41</v>
      </c>
      <c r="O1107">
        <v>6.6136844099087657</v>
      </c>
      <c r="P1107">
        <v>31.456734466211241</v>
      </c>
      <c r="Q1107">
        <v>-0.84600807612425977</v>
      </c>
      <c r="R1107">
        <v>7.0451990571065132E-2</v>
      </c>
      <c r="S1107">
        <v>17.083333333333339</v>
      </c>
      <c r="T1107">
        <f t="shared" si="69"/>
        <v>-1.2146936957511074</v>
      </c>
      <c r="U1107">
        <f t="shared" si="70"/>
        <v>15.378049522494502</v>
      </c>
      <c r="V1107">
        <f t="shared" si="71"/>
        <v>53.810869232576721</v>
      </c>
    </row>
    <row r="1108" spans="1:22" x14ac:dyDescent="0.3">
      <c r="A1108">
        <v>2022</v>
      </c>
      <c r="B1108">
        <v>3</v>
      </c>
      <c r="C1108">
        <v>11650621</v>
      </c>
      <c r="D1108" t="s">
        <v>356</v>
      </c>
      <c r="E1108" t="s">
        <v>368</v>
      </c>
      <c r="F1108" s="3">
        <v>102567</v>
      </c>
      <c r="H1108" s="11" t="str">
        <f t="shared" si="68"/>
        <v>중가</v>
      </c>
      <c r="I1108">
        <v>8876357523</v>
      </c>
      <c r="J1108">
        <v>21889833234</v>
      </c>
      <c r="K1108">
        <v>8658861361</v>
      </c>
      <c r="L1108">
        <v>109</v>
      </c>
      <c r="M1108">
        <v>109</v>
      </c>
      <c r="N1108">
        <v>111</v>
      </c>
      <c r="O1108">
        <v>8.821818658164192</v>
      </c>
      <c r="P1108">
        <v>42.442598593944638</v>
      </c>
      <c r="Q1108">
        <v>-0.59449862280298449</v>
      </c>
      <c r="R1108">
        <v>0.19841633158464611</v>
      </c>
      <c r="S1108">
        <v>114.73684210526319</v>
      </c>
      <c r="T1108">
        <f t="shared" si="69"/>
        <v>-18.767253707002649</v>
      </c>
      <c r="U1108">
        <f t="shared" si="70"/>
        <v>15.630806451188452</v>
      </c>
      <c r="V1108">
        <f t="shared" si="71"/>
        <v>54.19319705892385</v>
      </c>
    </row>
    <row r="1109" spans="1:22" x14ac:dyDescent="0.3">
      <c r="A1109">
        <v>2022</v>
      </c>
      <c r="B1109">
        <v>3</v>
      </c>
      <c r="C1109">
        <v>11650651</v>
      </c>
      <c r="D1109" t="s">
        <v>356</v>
      </c>
      <c r="E1109" t="s">
        <v>369</v>
      </c>
      <c r="F1109" s="3">
        <v>106440</v>
      </c>
      <c r="H1109" s="11" t="str">
        <f t="shared" si="68"/>
        <v>중가</v>
      </c>
      <c r="I1109">
        <v>23285244798</v>
      </c>
      <c r="J1109">
        <v>35459902748</v>
      </c>
      <c r="K1109">
        <v>24422422654</v>
      </c>
      <c r="L1109">
        <v>245</v>
      </c>
      <c r="M1109">
        <v>248</v>
      </c>
      <c r="N1109">
        <v>251</v>
      </c>
      <c r="O1109">
        <v>9.9212718174079111</v>
      </c>
      <c r="P1109">
        <v>47.912575354552153</v>
      </c>
      <c r="Q1109">
        <v>-0.34333590919638579</v>
      </c>
      <c r="R1109">
        <v>0.32620425648938539</v>
      </c>
      <c r="S1109">
        <v>42.534722222222221</v>
      </c>
      <c r="T1109">
        <f t="shared" si="69"/>
        <v>-5.7894093046421187</v>
      </c>
      <c r="U1109">
        <f t="shared" si="70"/>
        <v>22.284705737181316</v>
      </c>
      <c r="V1109">
        <f t="shared" si="71"/>
        <v>64.258087718465831</v>
      </c>
    </row>
    <row r="1110" spans="1:22" x14ac:dyDescent="0.3">
      <c r="A1110">
        <v>2022</v>
      </c>
      <c r="B1110">
        <v>3</v>
      </c>
      <c r="C1110">
        <v>11650652</v>
      </c>
      <c r="D1110" t="s">
        <v>356</v>
      </c>
      <c r="E1110" t="s">
        <v>370</v>
      </c>
      <c r="F1110" s="3">
        <v>100575</v>
      </c>
      <c r="H1110" s="11" t="str">
        <f t="shared" si="68"/>
        <v>중가</v>
      </c>
      <c r="I1110">
        <v>22097997172</v>
      </c>
      <c r="J1110">
        <v>19589917874</v>
      </c>
      <c r="K1110">
        <v>23920035802</v>
      </c>
      <c r="L1110">
        <v>314</v>
      </c>
      <c r="M1110">
        <v>313</v>
      </c>
      <c r="N1110">
        <v>322</v>
      </c>
      <c r="O1110">
        <v>7.7748266547324576</v>
      </c>
      <c r="P1110">
        <v>37.233625497489179</v>
      </c>
      <c r="Q1110">
        <v>0.12802908690744211</v>
      </c>
      <c r="R1110">
        <v>0.56602789057858249</v>
      </c>
      <c r="S1110">
        <v>41.424802110817943</v>
      </c>
      <c r="T1110">
        <f t="shared" si="69"/>
        <v>-5.5899086455452842</v>
      </c>
      <c r="U1110">
        <f t="shared" si="70"/>
        <v>17.053045733196722</v>
      </c>
      <c r="V1110">
        <f t="shared" si="71"/>
        <v>56.344519501578262</v>
      </c>
    </row>
    <row r="1111" spans="1:22" x14ac:dyDescent="0.3">
      <c r="A1111">
        <v>2022</v>
      </c>
      <c r="B1111">
        <v>3</v>
      </c>
      <c r="C1111">
        <v>11680521</v>
      </c>
      <c r="D1111" t="s">
        <v>372</v>
      </c>
      <c r="E1111" t="s">
        <v>371</v>
      </c>
      <c r="F1111" s="3">
        <v>177723</v>
      </c>
      <c r="H1111" s="11" t="str">
        <f t="shared" si="68"/>
        <v>최고가</v>
      </c>
      <c r="I1111">
        <v>38900950008</v>
      </c>
      <c r="J1111">
        <v>16289565334</v>
      </c>
      <c r="K1111">
        <v>37433704276</v>
      </c>
      <c r="L1111">
        <v>417</v>
      </c>
      <c r="M1111">
        <v>408</v>
      </c>
      <c r="N1111">
        <v>420</v>
      </c>
      <c r="O1111">
        <v>5.8322751884974906</v>
      </c>
      <c r="P1111">
        <v>27.569083368292489</v>
      </c>
      <c r="Q1111">
        <v>1.388090118451776</v>
      </c>
      <c r="R1111">
        <v>1.207128562577952</v>
      </c>
      <c r="S1111">
        <v>333.6</v>
      </c>
      <c r="T1111">
        <f t="shared" si="69"/>
        <v>-58.106431187777886</v>
      </c>
      <c r="U1111">
        <f t="shared" si="70"/>
        <v>-3.4059619596715311</v>
      </c>
      <c r="V1111">
        <f t="shared" si="71"/>
        <v>25.397601524487019</v>
      </c>
    </row>
    <row r="1112" spans="1:22" x14ac:dyDescent="0.3">
      <c r="A1112">
        <v>2022</v>
      </c>
      <c r="B1112">
        <v>3</v>
      </c>
      <c r="C1112">
        <v>11680531</v>
      </c>
      <c r="D1112" t="s">
        <v>372</v>
      </c>
      <c r="E1112" t="s">
        <v>373</v>
      </c>
      <c r="F1112" s="3">
        <v>142987</v>
      </c>
      <c r="H1112" s="11" t="str">
        <f t="shared" si="68"/>
        <v>고가</v>
      </c>
      <c r="I1112">
        <v>54763612729</v>
      </c>
      <c r="J1112">
        <v>28649538747</v>
      </c>
      <c r="K1112">
        <v>53778276975</v>
      </c>
      <c r="L1112">
        <v>524</v>
      </c>
      <c r="M1112">
        <v>534</v>
      </c>
      <c r="N1112">
        <v>562</v>
      </c>
      <c r="O1112">
        <v>8.1212286831736442</v>
      </c>
      <c r="P1112">
        <v>38.957037749725529</v>
      </c>
      <c r="Q1112">
        <v>0.91150067764125875</v>
      </c>
      <c r="R1112">
        <v>0.96464680723237706</v>
      </c>
      <c r="S1112">
        <v>356.46258503401361</v>
      </c>
      <c r="T1112">
        <f t="shared" si="69"/>
        <v>-62.215826752448223</v>
      </c>
      <c r="U1112">
        <f t="shared" si="70"/>
        <v>1.006700210574774</v>
      </c>
      <c r="V1112">
        <f t="shared" si="71"/>
        <v>32.072328681016131</v>
      </c>
    </row>
    <row r="1113" spans="1:22" x14ac:dyDescent="0.3">
      <c r="A1113">
        <v>2022</v>
      </c>
      <c r="B1113">
        <v>3</v>
      </c>
      <c r="C1113">
        <v>11680545</v>
      </c>
      <c r="D1113" t="s">
        <v>372</v>
      </c>
      <c r="E1113" t="s">
        <v>374</v>
      </c>
      <c r="F1113" s="3">
        <v>175449</v>
      </c>
      <c r="H1113" s="11" t="str">
        <f t="shared" si="68"/>
        <v>최고가</v>
      </c>
      <c r="I1113">
        <v>33774511709</v>
      </c>
      <c r="J1113">
        <v>12476154379</v>
      </c>
      <c r="K1113">
        <v>32230678174</v>
      </c>
      <c r="L1113">
        <v>296</v>
      </c>
      <c r="M1113">
        <v>292</v>
      </c>
      <c r="N1113">
        <v>304</v>
      </c>
      <c r="O1113">
        <v>7.2260998984809746</v>
      </c>
      <c r="P1113">
        <v>34.503611417868171</v>
      </c>
      <c r="Q1113">
        <v>1.7071251832094689</v>
      </c>
      <c r="R1113">
        <v>1.369448949676062</v>
      </c>
      <c r="S1113">
        <v>116.99604743083</v>
      </c>
      <c r="T1113">
        <f t="shared" si="69"/>
        <v>-19.173330637093965</v>
      </c>
      <c r="U1113">
        <f t="shared" si="70"/>
        <v>11.773696307741108</v>
      </c>
      <c r="V1113">
        <f t="shared" si="71"/>
        <v>48.35881481371451</v>
      </c>
    </row>
    <row r="1114" spans="1:22" x14ac:dyDescent="0.3">
      <c r="A1114">
        <v>2022</v>
      </c>
      <c r="B1114">
        <v>3</v>
      </c>
      <c r="C1114">
        <v>11680565</v>
      </c>
      <c r="D1114" t="s">
        <v>372</v>
      </c>
      <c r="E1114" t="s">
        <v>375</v>
      </c>
      <c r="F1114" s="3">
        <v>175102</v>
      </c>
      <c r="H1114" s="11" t="str">
        <f t="shared" si="68"/>
        <v>최고가</v>
      </c>
      <c r="I1114">
        <v>24626847419</v>
      </c>
      <c r="J1114">
        <v>3151671789</v>
      </c>
      <c r="K1114">
        <v>24862512245</v>
      </c>
      <c r="L1114">
        <v>262</v>
      </c>
      <c r="M1114">
        <v>261</v>
      </c>
      <c r="N1114">
        <v>270</v>
      </c>
      <c r="O1114">
        <v>5.964498205863368</v>
      </c>
      <c r="P1114">
        <v>28.22691660668735</v>
      </c>
      <c r="Q1114">
        <v>6.8138997547120539</v>
      </c>
      <c r="R1114">
        <v>3.9677013577574649</v>
      </c>
      <c r="S1114">
        <v>112.4463519313305</v>
      </c>
      <c r="T1114">
        <f t="shared" si="69"/>
        <v>-18.35555353627932</v>
      </c>
      <c r="U1114">
        <f t="shared" si="70"/>
        <v>9.4003325140113709</v>
      </c>
      <c r="V1114">
        <f t="shared" si="71"/>
        <v>44.768792474558964</v>
      </c>
    </row>
    <row r="1115" spans="1:22" x14ac:dyDescent="0.3">
      <c r="A1115">
        <v>2022</v>
      </c>
      <c r="B1115">
        <v>3</v>
      </c>
      <c r="C1115">
        <v>11680580</v>
      </c>
      <c r="D1115" t="s">
        <v>372</v>
      </c>
      <c r="E1115" t="s">
        <v>376</v>
      </c>
      <c r="F1115" s="3">
        <v>250055</v>
      </c>
      <c r="H1115" s="11" t="str">
        <f t="shared" si="68"/>
        <v>최고가</v>
      </c>
      <c r="I1115">
        <v>48834288598</v>
      </c>
      <c r="J1115">
        <v>14240792063</v>
      </c>
      <c r="K1115">
        <v>48795380561</v>
      </c>
      <c r="L1115">
        <v>327</v>
      </c>
      <c r="M1115">
        <v>329</v>
      </c>
      <c r="N1115">
        <v>329</v>
      </c>
      <c r="O1115">
        <v>6.6358881981064402</v>
      </c>
      <c r="P1115">
        <v>31.56720229689379</v>
      </c>
      <c r="Q1115">
        <v>2.429183459877895</v>
      </c>
      <c r="R1115">
        <v>1.7368216679859749</v>
      </c>
      <c r="S1115">
        <v>168.5567010309278</v>
      </c>
      <c r="T1115">
        <f t="shared" si="69"/>
        <v>-28.441010599815531</v>
      </c>
      <c r="U1115">
        <f t="shared" si="70"/>
        <v>7.5986623020994308</v>
      </c>
      <c r="V1115">
        <f t="shared" si="71"/>
        <v>42.043531254326695</v>
      </c>
    </row>
    <row r="1116" spans="1:22" x14ac:dyDescent="0.3">
      <c r="A1116">
        <v>2022</v>
      </c>
      <c r="B1116">
        <v>3</v>
      </c>
      <c r="C1116">
        <v>11680590</v>
      </c>
      <c r="D1116" t="s">
        <v>372</v>
      </c>
      <c r="E1116" t="s">
        <v>377</v>
      </c>
      <c r="F1116" s="3">
        <v>195611</v>
      </c>
      <c r="H1116" s="11" t="str">
        <f t="shared" si="68"/>
        <v>최고가</v>
      </c>
      <c r="I1116">
        <v>18055392877</v>
      </c>
      <c r="J1116">
        <v>25081609609</v>
      </c>
      <c r="K1116">
        <v>18521090912</v>
      </c>
      <c r="L1116">
        <v>185</v>
      </c>
      <c r="M1116">
        <v>185</v>
      </c>
      <c r="N1116">
        <v>187</v>
      </c>
      <c r="O1116">
        <v>5.5436963187172532</v>
      </c>
      <c r="P1116">
        <v>26.133351706576139</v>
      </c>
      <c r="Q1116">
        <v>-0.28013420356717428</v>
      </c>
      <c r="R1116">
        <v>0.35836036237318869</v>
      </c>
      <c r="S1116">
        <v>149.1935483870968</v>
      </c>
      <c r="T1116">
        <f t="shared" si="69"/>
        <v>-24.960614420896427</v>
      </c>
      <c r="U1116">
        <f t="shared" si="70"/>
        <v>5.6501635994937791</v>
      </c>
      <c r="V1116">
        <f t="shared" si="71"/>
        <v>39.096172788401404</v>
      </c>
    </row>
    <row r="1117" spans="1:22" x14ac:dyDescent="0.3">
      <c r="A1117">
        <v>2022</v>
      </c>
      <c r="B1117">
        <v>3</v>
      </c>
      <c r="C1117">
        <v>11680600</v>
      </c>
      <c r="D1117" t="s">
        <v>372</v>
      </c>
      <c r="E1117" t="s">
        <v>378</v>
      </c>
      <c r="F1117" s="3">
        <v>208099</v>
      </c>
      <c r="H1117" s="11" t="str">
        <f t="shared" si="68"/>
        <v>최고가</v>
      </c>
      <c r="I1117">
        <v>3970103218</v>
      </c>
      <c r="J1117">
        <v>64120306660</v>
      </c>
      <c r="K1117">
        <v>3844962354</v>
      </c>
      <c r="L1117">
        <v>50</v>
      </c>
      <c r="M1117">
        <v>51</v>
      </c>
      <c r="N1117">
        <v>54</v>
      </c>
      <c r="O1117">
        <v>4.2395454065399427</v>
      </c>
      <c r="P1117">
        <v>19.644966892763769</v>
      </c>
      <c r="Q1117">
        <v>-0.93808352728174549</v>
      </c>
      <c r="R1117">
        <v>2.360534415159574E-2</v>
      </c>
      <c r="S1117">
        <v>63.291139240506332</v>
      </c>
      <c r="T1117">
        <f t="shared" si="69"/>
        <v>-9.5202353641837654</v>
      </c>
      <c r="U1117">
        <f t="shared" si="70"/>
        <v>6.9711339059570747</v>
      </c>
      <c r="V1117">
        <f t="shared" si="71"/>
        <v>41.09431269518403</v>
      </c>
    </row>
    <row r="1118" spans="1:22" x14ac:dyDescent="0.3">
      <c r="A1118">
        <v>2022</v>
      </c>
      <c r="B1118">
        <v>3</v>
      </c>
      <c r="C1118">
        <v>11680610</v>
      </c>
      <c r="D1118" t="s">
        <v>372</v>
      </c>
      <c r="E1118" t="s">
        <v>379</v>
      </c>
      <c r="F1118" s="3">
        <v>162073</v>
      </c>
      <c r="H1118" s="11" t="str">
        <f t="shared" si="68"/>
        <v>최고가</v>
      </c>
      <c r="I1118">
        <v>19713713156</v>
      </c>
      <c r="J1118">
        <v>10555801327</v>
      </c>
      <c r="K1118">
        <v>19673573057</v>
      </c>
      <c r="L1118">
        <v>227</v>
      </c>
      <c r="M1118">
        <v>231</v>
      </c>
      <c r="N1118">
        <v>232</v>
      </c>
      <c r="O1118">
        <v>5.9537335609411688</v>
      </c>
      <c r="P1118">
        <v>28.173360566518131</v>
      </c>
      <c r="Q1118">
        <v>0.86757144676222453</v>
      </c>
      <c r="R1118">
        <v>0.9422962553686729</v>
      </c>
      <c r="S1118">
        <v>113.5</v>
      </c>
      <c r="T1118">
        <f t="shared" si="69"/>
        <v>-18.54493967497152</v>
      </c>
      <c r="U1118">
        <f t="shared" si="70"/>
        <v>8.7116576318413443</v>
      </c>
      <c r="V1118">
        <f t="shared" si="71"/>
        <v>43.727081878847713</v>
      </c>
    </row>
    <row r="1119" spans="1:22" x14ac:dyDescent="0.3">
      <c r="A1119">
        <v>2022</v>
      </c>
      <c r="B1119">
        <v>3</v>
      </c>
      <c r="C1119">
        <v>11680630</v>
      </c>
      <c r="D1119" t="s">
        <v>372</v>
      </c>
      <c r="E1119" t="s">
        <v>380</v>
      </c>
      <c r="F1119" s="3">
        <v>183652</v>
      </c>
      <c r="H1119" s="11" t="str">
        <f t="shared" si="68"/>
        <v>최고가</v>
      </c>
      <c r="I1119">
        <v>38325431787</v>
      </c>
      <c r="J1119">
        <v>4594437093</v>
      </c>
      <c r="K1119">
        <v>38352206995</v>
      </c>
      <c r="L1119">
        <v>307</v>
      </c>
      <c r="M1119">
        <v>318</v>
      </c>
      <c r="N1119">
        <v>314</v>
      </c>
      <c r="O1119">
        <v>7.5528439066399322</v>
      </c>
      <c r="P1119">
        <v>36.129221491631263</v>
      </c>
      <c r="Q1119">
        <v>7.3417034581650764</v>
      </c>
      <c r="R1119">
        <v>4.236240182859274</v>
      </c>
      <c r="S1119">
        <v>420.54794520547938</v>
      </c>
      <c r="T1119">
        <f t="shared" si="69"/>
        <v>-73.734738304100119</v>
      </c>
      <c r="U1119">
        <f t="shared" si="70"/>
        <v>-3.2085627088425497</v>
      </c>
      <c r="V1119">
        <f t="shared" si="71"/>
        <v>25.696193641751492</v>
      </c>
    </row>
    <row r="1120" spans="1:22" x14ac:dyDescent="0.3">
      <c r="A1120">
        <v>2022</v>
      </c>
      <c r="B1120">
        <v>3</v>
      </c>
      <c r="C1120">
        <v>11680640</v>
      </c>
      <c r="D1120" t="s">
        <v>372</v>
      </c>
      <c r="E1120" t="s">
        <v>381</v>
      </c>
      <c r="F1120" s="3">
        <v>166360</v>
      </c>
      <c r="H1120" s="11" t="str">
        <f t="shared" si="68"/>
        <v>최고가</v>
      </c>
      <c r="I1120">
        <v>104542000000</v>
      </c>
      <c r="J1120">
        <v>6660749197</v>
      </c>
      <c r="K1120">
        <v>104454000000</v>
      </c>
      <c r="L1120">
        <v>1094</v>
      </c>
      <c r="M1120">
        <v>1092</v>
      </c>
      <c r="N1120">
        <v>1107</v>
      </c>
      <c r="O1120">
        <v>6.3823712291188608</v>
      </c>
      <c r="P1120">
        <v>30.305909883367409</v>
      </c>
      <c r="Q1120">
        <v>14.695231408365551</v>
      </c>
      <c r="R1120">
        <v>7.9776079360241763</v>
      </c>
      <c r="S1120">
        <v>465.531914893617</v>
      </c>
      <c r="T1120">
        <f t="shared" si="69"/>
        <v>-81.82030366089063</v>
      </c>
      <c r="U1120">
        <f t="shared" si="70"/>
        <v>-7.7976145693786485</v>
      </c>
      <c r="V1120">
        <f t="shared" si="71"/>
        <v>18.754654068933696</v>
      </c>
    </row>
    <row r="1121" spans="1:22" x14ac:dyDescent="0.3">
      <c r="A1121">
        <v>2022</v>
      </c>
      <c r="B1121">
        <v>3</v>
      </c>
      <c r="C1121">
        <v>11680650</v>
      </c>
      <c r="D1121" t="s">
        <v>372</v>
      </c>
      <c r="E1121" t="s">
        <v>382</v>
      </c>
      <c r="F1121" s="3">
        <v>173746</v>
      </c>
      <c r="H1121" s="11" t="str">
        <f t="shared" si="68"/>
        <v>최고가</v>
      </c>
      <c r="I1121">
        <v>13601982356</v>
      </c>
      <c r="J1121">
        <v>2872102281</v>
      </c>
      <c r="K1121">
        <v>14467375840</v>
      </c>
      <c r="L1121">
        <v>342</v>
      </c>
      <c r="M1121">
        <v>328</v>
      </c>
      <c r="N1121">
        <v>334</v>
      </c>
      <c r="O1121">
        <v>2.543424068206726</v>
      </c>
      <c r="P1121">
        <v>11.206458870980381</v>
      </c>
      <c r="Q1121">
        <v>3.73589761965723</v>
      </c>
      <c r="R1121">
        <v>2.4016587710895392</v>
      </c>
      <c r="S1121">
        <v>297.39130434782612</v>
      </c>
      <c r="T1121">
        <f t="shared" si="69"/>
        <v>-51.598162193078799</v>
      </c>
      <c r="U1121">
        <f t="shared" si="70"/>
        <v>-9.3958874682155411</v>
      </c>
      <c r="V1121">
        <f t="shared" si="71"/>
        <v>16.33705781754977</v>
      </c>
    </row>
    <row r="1122" spans="1:22" x14ac:dyDescent="0.3">
      <c r="A1122">
        <v>2022</v>
      </c>
      <c r="B1122">
        <v>3</v>
      </c>
      <c r="C1122">
        <v>11680655</v>
      </c>
      <c r="D1122" t="s">
        <v>372</v>
      </c>
      <c r="E1122" t="s">
        <v>383</v>
      </c>
      <c r="F1122" s="3">
        <v>188617</v>
      </c>
      <c r="H1122" s="11" t="str">
        <f t="shared" si="68"/>
        <v>최고가</v>
      </c>
      <c r="I1122">
        <v>6725164134</v>
      </c>
      <c r="J1122">
        <v>8864644180</v>
      </c>
      <c r="K1122">
        <v>7164371909</v>
      </c>
      <c r="L1122">
        <v>76</v>
      </c>
      <c r="M1122">
        <v>83</v>
      </c>
      <c r="N1122">
        <v>81</v>
      </c>
      <c r="O1122">
        <v>5.2127386752082492</v>
      </c>
      <c r="P1122">
        <v>24.486778040823111</v>
      </c>
      <c r="Q1122">
        <v>-0.24134979391806791</v>
      </c>
      <c r="R1122">
        <v>0.37809330424400162</v>
      </c>
      <c r="S1122">
        <v>74.509803921568633</v>
      </c>
      <c r="T1122">
        <f t="shared" si="69"/>
        <v>-11.536714726132272</v>
      </c>
      <c r="U1122">
        <f t="shared" si="70"/>
        <v>8.8579932634206742</v>
      </c>
      <c r="V1122">
        <f t="shared" si="71"/>
        <v>43.948433610837625</v>
      </c>
    </row>
    <row r="1123" spans="1:22" x14ac:dyDescent="0.3">
      <c r="A1123">
        <v>2022</v>
      </c>
      <c r="B1123">
        <v>3</v>
      </c>
      <c r="C1123">
        <v>11680656</v>
      </c>
      <c r="D1123" t="s">
        <v>372</v>
      </c>
      <c r="E1123" t="s">
        <v>384</v>
      </c>
      <c r="F1123" s="3">
        <v>150077</v>
      </c>
      <c r="H1123" s="11" t="str">
        <f t="shared" si="68"/>
        <v>최고가</v>
      </c>
      <c r="I1123">
        <v>8838854825</v>
      </c>
      <c r="J1123">
        <v>3415455903</v>
      </c>
      <c r="K1123">
        <v>9096121584</v>
      </c>
      <c r="L1123">
        <v>107</v>
      </c>
      <c r="M1123">
        <v>107</v>
      </c>
      <c r="N1123">
        <v>108</v>
      </c>
      <c r="O1123">
        <v>6.1158323808454682</v>
      </c>
      <c r="P1123">
        <v>28.979831283659319</v>
      </c>
      <c r="Q1123">
        <v>1.58789897338048</v>
      </c>
      <c r="R1123">
        <v>1.3087883932999771</v>
      </c>
      <c r="S1123">
        <v>104.9019607843137</v>
      </c>
      <c r="T1123">
        <f t="shared" si="69"/>
        <v>-16.999500077251621</v>
      </c>
      <c r="U1123">
        <f t="shared" si="70"/>
        <v>9.6518232973141682</v>
      </c>
      <c r="V1123">
        <f t="shared" si="71"/>
        <v>45.149205090835508</v>
      </c>
    </row>
    <row r="1124" spans="1:22" x14ac:dyDescent="0.3">
      <c r="A1124">
        <v>2022</v>
      </c>
      <c r="B1124">
        <v>3</v>
      </c>
      <c r="C1124">
        <v>11680670</v>
      </c>
      <c r="D1124" t="s">
        <v>372</v>
      </c>
      <c r="E1124" t="s">
        <v>385</v>
      </c>
      <c r="F1124" s="3">
        <v>187224</v>
      </c>
      <c r="H1124" s="11" t="str">
        <f t="shared" si="68"/>
        <v>최고가</v>
      </c>
      <c r="I1124">
        <v>3659257239</v>
      </c>
      <c r="J1124">
        <v>5107655444</v>
      </c>
      <c r="K1124">
        <v>3852797142</v>
      </c>
      <c r="L1124">
        <v>57</v>
      </c>
      <c r="M1124">
        <v>61</v>
      </c>
      <c r="N1124">
        <v>58</v>
      </c>
      <c r="O1124">
        <v>3.8099042039394662</v>
      </c>
      <c r="P1124">
        <v>17.507424812080082</v>
      </c>
      <c r="Q1124">
        <v>-0.28357398436134612</v>
      </c>
      <c r="R1124">
        <v>0.35661025208212488</v>
      </c>
      <c r="S1124">
        <v>22.709163346613551</v>
      </c>
      <c r="T1124">
        <f t="shared" si="69"/>
        <v>-2.2258987222067019</v>
      </c>
      <c r="U1124">
        <f t="shared" si="70"/>
        <v>8.1572648397944558</v>
      </c>
      <c r="V1124">
        <f t="shared" si="71"/>
        <v>42.888490461310575</v>
      </c>
    </row>
    <row r="1125" spans="1:22" x14ac:dyDescent="0.3">
      <c r="A1125">
        <v>2022</v>
      </c>
      <c r="B1125">
        <v>3</v>
      </c>
      <c r="C1125">
        <v>11680690</v>
      </c>
      <c r="D1125" t="s">
        <v>372</v>
      </c>
      <c r="E1125" t="s">
        <v>386</v>
      </c>
      <c r="F1125" s="3">
        <v>93700</v>
      </c>
      <c r="H1125" s="11" t="str">
        <f t="shared" si="68"/>
        <v>저가</v>
      </c>
      <c r="I1125">
        <v>9544585669</v>
      </c>
      <c r="J1125">
        <v>5850721195</v>
      </c>
      <c r="K1125">
        <v>10686761384</v>
      </c>
      <c r="L1125">
        <v>99</v>
      </c>
      <c r="M1125">
        <v>105</v>
      </c>
      <c r="N1125">
        <v>100</v>
      </c>
      <c r="O1125">
        <v>11.432462498817181</v>
      </c>
      <c r="P1125">
        <v>55.431020172921123</v>
      </c>
      <c r="Q1125">
        <v>0.63135199078649651</v>
      </c>
      <c r="R1125">
        <v>0.82211124196518781</v>
      </c>
      <c r="S1125">
        <v>66.442953020134226</v>
      </c>
      <c r="T1125">
        <f t="shared" si="69"/>
        <v>-10.086752647658074</v>
      </c>
      <c r="U1125">
        <f t="shared" si="70"/>
        <v>24.853906540556178</v>
      </c>
      <c r="V1125">
        <f t="shared" si="71"/>
        <v>68.144339081303642</v>
      </c>
    </row>
    <row r="1126" spans="1:22" x14ac:dyDescent="0.3">
      <c r="A1126">
        <v>2022</v>
      </c>
      <c r="B1126">
        <v>3</v>
      </c>
      <c r="C1126">
        <v>11680700</v>
      </c>
      <c r="D1126" t="s">
        <v>372</v>
      </c>
      <c r="E1126" t="s">
        <v>387</v>
      </c>
      <c r="F1126" s="3">
        <v>162456</v>
      </c>
      <c r="H1126" s="11" t="str">
        <f t="shared" si="68"/>
        <v>최고가</v>
      </c>
      <c r="I1126">
        <v>3939785997</v>
      </c>
      <c r="J1126">
        <v>1228192388</v>
      </c>
      <c r="K1126">
        <v>4286186498</v>
      </c>
      <c r="L1126">
        <v>80</v>
      </c>
      <c r="M1126">
        <v>85</v>
      </c>
      <c r="N1126">
        <v>82</v>
      </c>
      <c r="O1126">
        <v>3.3682504775652071</v>
      </c>
      <c r="P1126">
        <v>15.310118270012669</v>
      </c>
      <c r="Q1126">
        <v>2.2077922282319178</v>
      </c>
      <c r="R1126">
        <v>1.624181038818157</v>
      </c>
      <c r="S1126">
        <v>12.57861635220126</v>
      </c>
      <c r="T1126">
        <f t="shared" si="69"/>
        <v>-0.40500118045509903</v>
      </c>
      <c r="U1126">
        <f t="shared" si="70"/>
        <v>7.8583949886334361</v>
      </c>
      <c r="V1126">
        <f t="shared" si="71"/>
        <v>42.43641082438225</v>
      </c>
    </row>
    <row r="1127" spans="1:22" x14ac:dyDescent="0.3">
      <c r="A1127">
        <v>2022</v>
      </c>
      <c r="B1127">
        <v>3</v>
      </c>
      <c r="C1127">
        <v>11680730</v>
      </c>
      <c r="D1127" t="s">
        <v>372</v>
      </c>
      <c r="E1127" t="s">
        <v>388</v>
      </c>
      <c r="F1127" s="3">
        <v>98325</v>
      </c>
      <c r="H1127" s="11" t="str">
        <f t="shared" si="68"/>
        <v>중가</v>
      </c>
      <c r="I1127">
        <v>6771437329</v>
      </c>
      <c r="J1127">
        <v>2238568880</v>
      </c>
      <c r="K1127">
        <v>6980346698</v>
      </c>
      <c r="L1127">
        <v>83</v>
      </c>
      <c r="M1127">
        <v>83</v>
      </c>
      <c r="N1127">
        <v>83</v>
      </c>
      <c r="O1127">
        <v>9.2192651667777987</v>
      </c>
      <c r="P1127">
        <v>44.419966294808283</v>
      </c>
      <c r="Q1127">
        <v>2.0248956775455582</v>
      </c>
      <c r="R1127">
        <v>1.53112594179029</v>
      </c>
      <c r="S1127">
        <v>90.217391304347828</v>
      </c>
      <c r="T1127">
        <f t="shared" si="69"/>
        <v>-14.360047688106301</v>
      </c>
      <c r="U1127">
        <f t="shared" si="70"/>
        <v>18.208194029330311</v>
      </c>
      <c r="V1127">
        <f t="shared" si="71"/>
        <v>58.091831986547135</v>
      </c>
    </row>
    <row r="1128" spans="1:22" x14ac:dyDescent="0.3">
      <c r="A1128">
        <v>2022</v>
      </c>
      <c r="B1128">
        <v>3</v>
      </c>
      <c r="C1128">
        <v>11680750</v>
      </c>
      <c r="D1128" t="s">
        <v>372</v>
      </c>
      <c r="E1128" t="s">
        <v>389</v>
      </c>
      <c r="F1128" s="3">
        <v>166804</v>
      </c>
      <c r="H1128" s="11" t="str">
        <f t="shared" si="68"/>
        <v>최고가</v>
      </c>
      <c r="I1128">
        <v>8854210825</v>
      </c>
      <c r="J1128">
        <v>2061085922</v>
      </c>
      <c r="K1128">
        <v>8889734095</v>
      </c>
      <c r="L1128">
        <v>101</v>
      </c>
      <c r="M1128">
        <v>94</v>
      </c>
      <c r="N1128">
        <v>99</v>
      </c>
      <c r="O1128">
        <v>5.8395517901829752</v>
      </c>
      <c r="P1128">
        <v>27.60528576744078</v>
      </c>
      <c r="Q1128">
        <v>3.295896027666914</v>
      </c>
      <c r="R1128">
        <v>2.1777923795068559</v>
      </c>
      <c r="S1128">
        <v>70.629370629370626</v>
      </c>
      <c r="T1128">
        <f t="shared" si="69"/>
        <v>-10.839232996212679</v>
      </c>
      <c r="U1128">
        <f t="shared" si="70"/>
        <v>10.986431460757958</v>
      </c>
      <c r="V1128">
        <f t="shared" si="71"/>
        <v>47.167974035335618</v>
      </c>
    </row>
    <row r="1129" spans="1:22" x14ac:dyDescent="0.3">
      <c r="A1129">
        <v>2022</v>
      </c>
      <c r="B1129">
        <v>3</v>
      </c>
      <c r="C1129">
        <v>11710510</v>
      </c>
      <c r="D1129" t="s">
        <v>391</v>
      </c>
      <c r="E1129" t="s">
        <v>390</v>
      </c>
      <c r="F1129" s="3">
        <v>166454</v>
      </c>
      <c r="H1129" s="11" t="str">
        <f t="shared" si="68"/>
        <v>최고가</v>
      </c>
      <c r="I1129">
        <v>1472221735</v>
      </c>
      <c r="J1129">
        <v>2881788190</v>
      </c>
      <c r="K1129">
        <v>1529410955</v>
      </c>
      <c r="L1129">
        <v>56</v>
      </c>
      <c r="M1129">
        <v>59</v>
      </c>
      <c r="N1129">
        <v>57</v>
      </c>
      <c r="O1129">
        <v>1.7548841548005729</v>
      </c>
      <c r="P1129">
        <v>7.283331300807129</v>
      </c>
      <c r="Q1129">
        <v>-0.48912909695837148</v>
      </c>
      <c r="R1129">
        <v>0.25202680928067001</v>
      </c>
      <c r="S1129">
        <v>72.72727272727272</v>
      </c>
      <c r="T1129">
        <f t="shared" si="69"/>
        <v>-11.216316758324684</v>
      </c>
      <c r="U1129">
        <f t="shared" si="70"/>
        <v>0.32717598476229348</v>
      </c>
      <c r="V1129">
        <f t="shared" si="71"/>
        <v>31.044459646732726</v>
      </c>
    </row>
    <row r="1130" spans="1:22" x14ac:dyDescent="0.3">
      <c r="A1130">
        <v>2022</v>
      </c>
      <c r="B1130">
        <v>3</v>
      </c>
      <c r="C1130">
        <v>11710520</v>
      </c>
      <c r="D1130" t="s">
        <v>391</v>
      </c>
      <c r="E1130" t="s">
        <v>392</v>
      </c>
      <c r="F1130" s="3">
        <v>119038</v>
      </c>
      <c r="H1130" s="11" t="str">
        <f t="shared" si="68"/>
        <v>고가</v>
      </c>
      <c r="I1130">
        <v>2931123519</v>
      </c>
      <c r="J1130">
        <v>1448070395</v>
      </c>
      <c r="K1130">
        <v>2780617263</v>
      </c>
      <c r="L1130">
        <v>64</v>
      </c>
      <c r="M1130">
        <v>64</v>
      </c>
      <c r="N1130">
        <v>65</v>
      </c>
      <c r="O1130">
        <v>4.2749005438389416</v>
      </c>
      <c r="P1130">
        <v>19.820865045193141</v>
      </c>
      <c r="Q1130">
        <v>1.024158168774661</v>
      </c>
      <c r="R1130">
        <v>1.02196529535582</v>
      </c>
      <c r="S1130">
        <v>40.251572327044023</v>
      </c>
      <c r="T1130">
        <f t="shared" si="69"/>
        <v>-5.3790284995509916</v>
      </c>
      <c r="U1130">
        <f t="shared" si="70"/>
        <v>8.5011170318024369</v>
      </c>
      <c r="V1130">
        <f t="shared" si="71"/>
        <v>43.408611756637292</v>
      </c>
    </row>
    <row r="1131" spans="1:22" x14ac:dyDescent="0.3">
      <c r="A1131">
        <v>2022</v>
      </c>
      <c r="B1131">
        <v>3</v>
      </c>
      <c r="C1131">
        <v>11710531</v>
      </c>
      <c r="D1131" t="s">
        <v>391</v>
      </c>
      <c r="E1131" t="s">
        <v>393</v>
      </c>
      <c r="F1131" s="3">
        <v>111591</v>
      </c>
      <c r="H1131" s="11" t="str">
        <f t="shared" si="68"/>
        <v>중가</v>
      </c>
      <c r="I1131">
        <v>3131579710</v>
      </c>
      <c r="J1131">
        <v>3442830690</v>
      </c>
      <c r="K1131">
        <v>3346838595</v>
      </c>
      <c r="L1131">
        <v>57</v>
      </c>
      <c r="M1131">
        <v>53</v>
      </c>
      <c r="N1131">
        <v>62</v>
      </c>
      <c r="O1131">
        <v>5.4703729504550536</v>
      </c>
      <c r="P1131">
        <v>25.768554791826642</v>
      </c>
      <c r="Q1131">
        <v>-9.0405543584834255E-2</v>
      </c>
      <c r="R1131">
        <v>0.45489153694902801</v>
      </c>
      <c r="S1131">
        <v>111.7647058823529</v>
      </c>
      <c r="T1131">
        <f t="shared" si="69"/>
        <v>-18.233032253310828</v>
      </c>
      <c r="U1131">
        <f t="shared" si="70"/>
        <v>7.5053460273098782</v>
      </c>
      <c r="V1131">
        <f t="shared" si="71"/>
        <v>41.902378215763306</v>
      </c>
    </row>
    <row r="1132" spans="1:22" x14ac:dyDescent="0.3">
      <c r="A1132">
        <v>2022</v>
      </c>
      <c r="B1132">
        <v>3</v>
      </c>
      <c r="C1132">
        <v>11710532</v>
      </c>
      <c r="D1132" t="s">
        <v>391</v>
      </c>
      <c r="E1132" t="s">
        <v>394</v>
      </c>
      <c r="F1132" s="3">
        <v>135223</v>
      </c>
      <c r="H1132" s="11" t="str">
        <f t="shared" si="68"/>
        <v>고가</v>
      </c>
      <c r="I1132">
        <v>4257952202</v>
      </c>
      <c r="J1132">
        <v>7918385783</v>
      </c>
      <c r="K1132">
        <v>4564512690</v>
      </c>
      <c r="L1132">
        <v>57</v>
      </c>
      <c r="M1132">
        <v>57</v>
      </c>
      <c r="N1132">
        <v>56</v>
      </c>
      <c r="O1132">
        <v>6.1380843187065812</v>
      </c>
      <c r="P1132">
        <v>29.09053866755778</v>
      </c>
      <c r="Q1132">
        <v>-0.46227017492107958</v>
      </c>
      <c r="R1132">
        <v>0.26569223701489852</v>
      </c>
      <c r="S1132">
        <v>107.5471698113207</v>
      </c>
      <c r="T1132">
        <f t="shared" si="69"/>
        <v>-17.474958570988722</v>
      </c>
      <c r="U1132">
        <f t="shared" si="70"/>
        <v>9.3559202098852516</v>
      </c>
      <c r="V1132">
        <f t="shared" si="71"/>
        <v>44.701613071061118</v>
      </c>
    </row>
    <row r="1133" spans="1:22" x14ac:dyDescent="0.3">
      <c r="A1133">
        <v>2022</v>
      </c>
      <c r="B1133">
        <v>3</v>
      </c>
      <c r="C1133">
        <v>11710540</v>
      </c>
      <c r="D1133" t="s">
        <v>391</v>
      </c>
      <c r="E1133" t="s">
        <v>395</v>
      </c>
      <c r="F1133" s="3">
        <v>61986</v>
      </c>
      <c r="H1133" s="11" t="str">
        <f t="shared" si="68"/>
        <v>저가</v>
      </c>
      <c r="I1133">
        <v>1658623738</v>
      </c>
      <c r="J1133">
        <v>22975644708</v>
      </c>
      <c r="K1133">
        <v>1632324496</v>
      </c>
      <c r="L1133">
        <v>82</v>
      </c>
      <c r="M1133">
        <v>81</v>
      </c>
      <c r="N1133">
        <v>81</v>
      </c>
      <c r="O1133">
        <v>3.6257503945510212</v>
      </c>
      <c r="P1133">
        <v>16.591226564557608</v>
      </c>
      <c r="Q1133">
        <v>-0.92780948003507058</v>
      </c>
      <c r="R1133">
        <v>2.8832629520403542E-2</v>
      </c>
      <c r="S1133">
        <v>141.37931034482759</v>
      </c>
      <c r="T1133">
        <f t="shared" si="69"/>
        <v>-23.556057801231361</v>
      </c>
      <c r="U1133">
        <f t="shared" si="70"/>
        <v>1.2345624678134763</v>
      </c>
      <c r="V1133">
        <f t="shared" si="71"/>
        <v>32.417000069321006</v>
      </c>
    </row>
    <row r="1134" spans="1:22" x14ac:dyDescent="0.3">
      <c r="A1134">
        <v>2022</v>
      </c>
      <c r="B1134">
        <v>3</v>
      </c>
      <c r="C1134">
        <v>11710550</v>
      </c>
      <c r="D1134" t="s">
        <v>391</v>
      </c>
      <c r="E1134" t="s">
        <v>396</v>
      </c>
      <c r="F1134" s="3">
        <v>141998</v>
      </c>
      <c r="H1134" s="11" t="str">
        <f t="shared" si="68"/>
        <v>고가</v>
      </c>
      <c r="I1134">
        <v>3921493068</v>
      </c>
      <c r="J1134">
        <v>9107915378</v>
      </c>
      <c r="K1134">
        <v>4030721347</v>
      </c>
      <c r="L1134">
        <v>106</v>
      </c>
      <c r="M1134">
        <v>102</v>
      </c>
      <c r="N1134">
        <v>106</v>
      </c>
      <c r="O1134">
        <v>2.8948152339110811</v>
      </c>
      <c r="P1134">
        <v>12.9546929763858</v>
      </c>
      <c r="Q1134">
        <v>-0.56944120523206732</v>
      </c>
      <c r="R1134">
        <v>0.2111651801254151</v>
      </c>
      <c r="S1134">
        <v>119.1011235955056</v>
      </c>
      <c r="T1134">
        <f t="shared" si="69"/>
        <v>-19.551703889354865</v>
      </c>
      <c r="U1134">
        <f t="shared" si="70"/>
        <v>0.65406835741152403</v>
      </c>
      <c r="V1134">
        <f t="shared" si="71"/>
        <v>31.538927002900685</v>
      </c>
    </row>
    <row r="1135" spans="1:22" x14ac:dyDescent="0.3">
      <c r="A1135">
        <v>2022</v>
      </c>
      <c r="B1135">
        <v>3</v>
      </c>
      <c r="C1135">
        <v>11710561</v>
      </c>
      <c r="D1135" t="s">
        <v>391</v>
      </c>
      <c r="E1135" t="s">
        <v>397</v>
      </c>
      <c r="F1135" s="3">
        <v>153237</v>
      </c>
      <c r="H1135" s="11" t="str">
        <f t="shared" si="68"/>
        <v>최고가</v>
      </c>
      <c r="I1135">
        <v>9250743629</v>
      </c>
      <c r="J1135">
        <v>9817311317</v>
      </c>
      <c r="K1135">
        <v>9231852343</v>
      </c>
      <c r="L1135">
        <v>122</v>
      </c>
      <c r="M1135">
        <v>127</v>
      </c>
      <c r="N1135">
        <v>126</v>
      </c>
      <c r="O1135">
        <v>5.4980750551846462</v>
      </c>
      <c r="P1135">
        <v>25.90637773391088</v>
      </c>
      <c r="Q1135">
        <v>-5.7711085011525658E-2</v>
      </c>
      <c r="R1135">
        <v>0.47152600054823512</v>
      </c>
      <c r="S1135">
        <v>244</v>
      </c>
      <c r="T1135">
        <f t="shared" si="69"/>
        <v>-42.001435097148843</v>
      </c>
      <c r="U1135">
        <f t="shared" si="70"/>
        <v>0.44706353792043352</v>
      </c>
      <c r="V1135">
        <f t="shared" si="71"/>
        <v>31.225805210005209</v>
      </c>
    </row>
    <row r="1136" spans="1:22" x14ac:dyDescent="0.3">
      <c r="A1136">
        <v>2022</v>
      </c>
      <c r="B1136">
        <v>3</v>
      </c>
      <c r="C1136">
        <v>11710562</v>
      </c>
      <c r="D1136" t="s">
        <v>391</v>
      </c>
      <c r="E1136" t="s">
        <v>398</v>
      </c>
      <c r="F1136" s="3">
        <v>198809</v>
      </c>
      <c r="H1136" s="11" t="str">
        <f t="shared" si="68"/>
        <v>최고가</v>
      </c>
      <c r="I1136">
        <v>41116904274</v>
      </c>
      <c r="J1136">
        <v>995089413</v>
      </c>
      <c r="K1136">
        <v>42476401691</v>
      </c>
      <c r="L1136">
        <v>304</v>
      </c>
      <c r="M1136">
        <v>310</v>
      </c>
      <c r="N1136">
        <v>315</v>
      </c>
      <c r="O1136">
        <v>7.559068395938163</v>
      </c>
      <c r="P1136">
        <v>36.160189442854751</v>
      </c>
      <c r="Q1136">
        <v>40.319808789886103</v>
      </c>
      <c r="R1136">
        <v>21.0150191151149</v>
      </c>
      <c r="S1136">
        <v>380</v>
      </c>
      <c r="T1136">
        <f t="shared" si="69"/>
        <v>-66.446518448996486</v>
      </c>
      <c r="U1136">
        <f t="shared" si="70"/>
        <v>2.3491430097514083</v>
      </c>
      <c r="V1136">
        <f t="shared" si="71"/>
        <v>34.102948534076646</v>
      </c>
    </row>
    <row r="1137" spans="1:22" x14ac:dyDescent="0.3">
      <c r="A1137">
        <v>2022</v>
      </c>
      <c r="B1137">
        <v>3</v>
      </c>
      <c r="C1137">
        <v>11710570</v>
      </c>
      <c r="D1137" t="s">
        <v>391</v>
      </c>
      <c r="E1137" t="s">
        <v>399</v>
      </c>
      <c r="F1137" s="3">
        <v>127545</v>
      </c>
      <c r="H1137" s="11" t="str">
        <f t="shared" si="68"/>
        <v>고가</v>
      </c>
      <c r="I1137">
        <v>11391950106</v>
      </c>
      <c r="J1137">
        <v>16113800475</v>
      </c>
      <c r="K1137">
        <v>11666512178</v>
      </c>
      <c r="L1137">
        <v>147</v>
      </c>
      <c r="M1137">
        <v>142</v>
      </c>
      <c r="N1137">
        <v>152</v>
      </c>
      <c r="O1137">
        <v>6.7511039001040842</v>
      </c>
      <c r="P1137">
        <v>32.140421089423079</v>
      </c>
      <c r="Q1137">
        <v>-0.293031453152581</v>
      </c>
      <c r="R1137">
        <v>0.35179842991979471</v>
      </c>
      <c r="S1137">
        <v>89.090909090909093</v>
      </c>
      <c r="T1137">
        <f t="shared" si="69"/>
        <v>-14.157570102798331</v>
      </c>
      <c r="U1137">
        <f t="shared" si="70"/>
        <v>11.893299199855999</v>
      </c>
      <c r="V1137">
        <f t="shared" si="71"/>
        <v>48.539729790025532</v>
      </c>
    </row>
    <row r="1138" spans="1:22" x14ac:dyDescent="0.3">
      <c r="A1138">
        <v>2022</v>
      </c>
      <c r="B1138">
        <v>3</v>
      </c>
      <c r="C1138">
        <v>11710580</v>
      </c>
      <c r="D1138" t="s">
        <v>391</v>
      </c>
      <c r="E1138" t="s">
        <v>400</v>
      </c>
      <c r="F1138" s="3">
        <v>176269</v>
      </c>
      <c r="H1138" s="11" t="str">
        <f t="shared" si="68"/>
        <v>최고가</v>
      </c>
      <c r="I1138">
        <v>12913001312</v>
      </c>
      <c r="J1138">
        <v>7136419545</v>
      </c>
      <c r="K1138">
        <v>14192029991</v>
      </c>
      <c r="L1138">
        <v>135</v>
      </c>
      <c r="M1138">
        <v>144</v>
      </c>
      <c r="N1138">
        <v>141</v>
      </c>
      <c r="O1138">
        <v>6.0294122159483754</v>
      </c>
      <c r="P1138">
        <v>28.549875455472751</v>
      </c>
      <c r="Q1138">
        <v>0.80945097616174411</v>
      </c>
      <c r="R1138">
        <v>0.91272540774614119</v>
      </c>
      <c r="S1138">
        <v>170.8860759493671</v>
      </c>
      <c r="T1138">
        <f t="shared" si="69"/>
        <v>-28.859700041278415</v>
      </c>
      <c r="U1138">
        <f t="shared" si="70"/>
        <v>5.7995727969020798</v>
      </c>
      <c r="V1138">
        <f t="shared" si="71"/>
        <v>39.322173689648906</v>
      </c>
    </row>
    <row r="1139" spans="1:22" x14ac:dyDescent="0.3">
      <c r="A1139">
        <v>2022</v>
      </c>
      <c r="B1139">
        <v>3</v>
      </c>
      <c r="C1139">
        <v>11710590</v>
      </c>
      <c r="D1139" t="s">
        <v>391</v>
      </c>
      <c r="E1139" t="s">
        <v>401</v>
      </c>
      <c r="F1139" s="3">
        <v>153528</v>
      </c>
      <c r="H1139" s="11" t="str">
        <f t="shared" si="68"/>
        <v>최고가</v>
      </c>
      <c r="I1139">
        <v>1040692984</v>
      </c>
      <c r="J1139">
        <v>12895089632</v>
      </c>
      <c r="K1139">
        <v>1069390545</v>
      </c>
      <c r="L1139">
        <v>46</v>
      </c>
      <c r="M1139">
        <v>45</v>
      </c>
      <c r="N1139">
        <v>47</v>
      </c>
      <c r="O1139">
        <v>1.6373242464450299</v>
      </c>
      <c r="P1139">
        <v>6.6984496609869257</v>
      </c>
      <c r="Q1139">
        <v>-0.91929540517365205</v>
      </c>
      <c r="R1139">
        <v>3.3164466612785139E-2</v>
      </c>
      <c r="S1139">
        <v>86.79245283018868</v>
      </c>
      <c r="T1139">
        <f t="shared" si="69"/>
        <v>-13.744438081666814</v>
      </c>
      <c r="U1139">
        <f t="shared" si="70"/>
        <v>-0.76747370068402443</v>
      </c>
      <c r="V1139">
        <f t="shared" si="71"/>
        <v>29.388659202365879</v>
      </c>
    </row>
    <row r="1140" spans="1:22" x14ac:dyDescent="0.3">
      <c r="A1140">
        <v>2022</v>
      </c>
      <c r="B1140">
        <v>3</v>
      </c>
      <c r="C1140">
        <v>11710600</v>
      </c>
      <c r="D1140" t="s">
        <v>391</v>
      </c>
      <c r="E1140" t="s">
        <v>402</v>
      </c>
      <c r="F1140" s="3">
        <v>202675</v>
      </c>
      <c r="H1140" s="11" t="str">
        <f t="shared" si="68"/>
        <v>최고가</v>
      </c>
      <c r="I1140">
        <v>20892205815</v>
      </c>
      <c r="J1140">
        <v>7792545525</v>
      </c>
      <c r="K1140">
        <v>22681466394</v>
      </c>
      <c r="L1140">
        <v>286</v>
      </c>
      <c r="M1140">
        <v>273</v>
      </c>
      <c r="N1140">
        <v>290</v>
      </c>
      <c r="O1140">
        <v>4.0047514867435927</v>
      </c>
      <c r="P1140">
        <v>18.476825008755331</v>
      </c>
      <c r="Q1140">
        <v>1.6810502098414111</v>
      </c>
      <c r="R1140">
        <v>1.356182383589069</v>
      </c>
      <c r="S1140">
        <v>301.0526315789474</v>
      </c>
      <c r="T1140">
        <f t="shared" si="69"/>
        <v>-52.256261085307841</v>
      </c>
      <c r="U1140">
        <f t="shared" si="70"/>
        <v>-6.1672293444968727</v>
      </c>
      <c r="V1140">
        <f t="shared" si="71"/>
        <v>21.220824402457055</v>
      </c>
    </row>
    <row r="1141" spans="1:22" x14ac:dyDescent="0.3">
      <c r="A1141">
        <v>2022</v>
      </c>
      <c r="B1141">
        <v>3</v>
      </c>
      <c r="C1141">
        <v>11710610</v>
      </c>
      <c r="D1141" t="s">
        <v>391</v>
      </c>
      <c r="E1141" t="s">
        <v>403</v>
      </c>
      <c r="F1141" s="3">
        <v>153146</v>
      </c>
      <c r="H1141" s="11" t="str">
        <f t="shared" si="68"/>
        <v>최고가</v>
      </c>
      <c r="I1141">
        <v>8802410763</v>
      </c>
      <c r="J1141">
        <v>4275538297</v>
      </c>
      <c r="K1141">
        <v>9021673378</v>
      </c>
      <c r="L1141">
        <v>163</v>
      </c>
      <c r="M1141">
        <v>161</v>
      </c>
      <c r="N1141">
        <v>172</v>
      </c>
      <c r="O1141">
        <v>3.918012877936734</v>
      </c>
      <c r="P1141">
        <v>18.04528486497394</v>
      </c>
      <c r="Q1141">
        <v>1.058784216522245</v>
      </c>
      <c r="R1141">
        <v>1.039582523350286</v>
      </c>
      <c r="S1141">
        <v>171.5789473684211</v>
      </c>
      <c r="T1141">
        <f t="shared" si="69"/>
        <v>-28.98423900885847</v>
      </c>
      <c r="U1141">
        <f t="shared" si="70"/>
        <v>0.53528723449948679</v>
      </c>
      <c r="V1141">
        <f t="shared" si="71"/>
        <v>31.359255059707319</v>
      </c>
    </row>
    <row r="1142" spans="1:22" x14ac:dyDescent="0.3">
      <c r="A1142">
        <v>2022</v>
      </c>
      <c r="B1142">
        <v>3</v>
      </c>
      <c r="C1142">
        <v>11710620</v>
      </c>
      <c r="D1142" t="s">
        <v>391</v>
      </c>
      <c r="E1142" t="s">
        <v>404</v>
      </c>
      <c r="F1142" s="3">
        <v>155378</v>
      </c>
      <c r="H1142" s="11" t="str">
        <f t="shared" si="68"/>
        <v>최고가</v>
      </c>
      <c r="I1142">
        <v>18723653515</v>
      </c>
      <c r="J1142">
        <v>12762649672</v>
      </c>
      <c r="K1142">
        <v>18834204414</v>
      </c>
      <c r="L1142">
        <v>296</v>
      </c>
      <c r="M1142">
        <v>302</v>
      </c>
      <c r="N1142">
        <v>301</v>
      </c>
      <c r="O1142">
        <v>4.523419317143734</v>
      </c>
      <c r="P1142">
        <v>21.057290538287351</v>
      </c>
      <c r="Q1142">
        <v>0.46706632213511717</v>
      </c>
      <c r="R1142">
        <v>0.73852509023475921</v>
      </c>
      <c r="S1142">
        <v>261.9469026548673</v>
      </c>
      <c r="T1142">
        <f t="shared" si="69"/>
        <v>-45.227269886161544</v>
      </c>
      <c r="U1142">
        <f t="shared" si="70"/>
        <v>-2.8918306786578345</v>
      </c>
      <c r="V1142">
        <f t="shared" si="71"/>
        <v>26.17529215454304</v>
      </c>
    </row>
    <row r="1143" spans="1:22" x14ac:dyDescent="0.3">
      <c r="A1143">
        <v>2022</v>
      </c>
      <c r="B1143">
        <v>3</v>
      </c>
      <c r="C1143">
        <v>11710632</v>
      </c>
      <c r="D1143" t="s">
        <v>391</v>
      </c>
      <c r="E1143" t="s">
        <v>405</v>
      </c>
      <c r="F1143" s="3">
        <v>191125</v>
      </c>
      <c r="H1143" s="11" t="str">
        <f t="shared" si="68"/>
        <v>최고가</v>
      </c>
      <c r="I1143">
        <v>8583655324</v>
      </c>
      <c r="J1143">
        <v>4435537243</v>
      </c>
      <c r="K1143">
        <v>8694431530</v>
      </c>
      <c r="L1143">
        <v>119</v>
      </c>
      <c r="M1143">
        <v>121</v>
      </c>
      <c r="N1143">
        <v>120</v>
      </c>
      <c r="O1143">
        <v>4.1933904422375008</v>
      </c>
      <c r="P1143">
        <v>19.415337662997679</v>
      </c>
      <c r="Q1143">
        <v>0.93520082320273734</v>
      </c>
      <c r="R1143">
        <v>0.97670509557363694</v>
      </c>
      <c r="S1143">
        <v>123.9583333333333</v>
      </c>
      <c r="T1143">
        <f t="shared" si="69"/>
        <v>-20.424754601844601</v>
      </c>
      <c r="U1143">
        <f t="shared" si="70"/>
        <v>3.7755834700601865</v>
      </c>
      <c r="V1143">
        <f t="shared" si="71"/>
        <v>36.260625806946933</v>
      </c>
    </row>
    <row r="1144" spans="1:22" x14ac:dyDescent="0.3">
      <c r="A1144">
        <v>2022</v>
      </c>
      <c r="B1144">
        <v>3</v>
      </c>
      <c r="C1144">
        <v>11710641</v>
      </c>
      <c r="D1144" t="s">
        <v>391</v>
      </c>
      <c r="E1144" t="s">
        <v>406</v>
      </c>
      <c r="F1144" s="3">
        <v>150999</v>
      </c>
      <c r="H1144" s="11" t="str">
        <f t="shared" si="68"/>
        <v>최고가</v>
      </c>
      <c r="I1144">
        <v>5204822252</v>
      </c>
      <c r="J1144">
        <v>19660065983</v>
      </c>
      <c r="K1144">
        <v>4424389246</v>
      </c>
      <c r="L1144">
        <v>100</v>
      </c>
      <c r="M1144">
        <v>98</v>
      </c>
      <c r="N1144">
        <v>103</v>
      </c>
      <c r="O1144">
        <v>3.8299166455112661</v>
      </c>
      <c r="P1144">
        <v>17.60699030006873</v>
      </c>
      <c r="Q1144">
        <v>-0.73525916665281821</v>
      </c>
      <c r="R1144">
        <v>0.1267994201858984</v>
      </c>
      <c r="S1144">
        <v>178.57142857142861</v>
      </c>
      <c r="T1144">
        <f t="shared" si="69"/>
        <v>-30.241090375356606</v>
      </c>
      <c r="U1144">
        <f t="shared" si="70"/>
        <v>-0.24347207853543651</v>
      </c>
      <c r="V1144">
        <f t="shared" si="71"/>
        <v>30.181280010957096</v>
      </c>
    </row>
    <row r="1145" spans="1:22" x14ac:dyDescent="0.3">
      <c r="A1145">
        <v>2022</v>
      </c>
      <c r="B1145">
        <v>3</v>
      </c>
      <c r="C1145">
        <v>11710642</v>
      </c>
      <c r="D1145" t="s">
        <v>391</v>
      </c>
      <c r="E1145" t="s">
        <v>407</v>
      </c>
      <c r="F1145" s="3">
        <v>168670</v>
      </c>
      <c r="H1145" s="11" t="str">
        <f t="shared" si="68"/>
        <v>최고가</v>
      </c>
      <c r="I1145">
        <v>16322457273</v>
      </c>
      <c r="J1145">
        <v>408324355</v>
      </c>
      <c r="K1145">
        <v>16964584533</v>
      </c>
      <c r="L1145">
        <v>412</v>
      </c>
      <c r="M1145">
        <v>395</v>
      </c>
      <c r="N1145">
        <v>409</v>
      </c>
      <c r="O1145">
        <v>2.609804466334082</v>
      </c>
      <c r="P1145">
        <v>11.536713263415139</v>
      </c>
      <c r="Q1145">
        <v>38.974243694084819</v>
      </c>
      <c r="R1145">
        <v>20.330415222492459</v>
      </c>
      <c r="S1145">
        <v>187.27272727272731</v>
      </c>
      <c r="T1145">
        <f t="shared" si="69"/>
        <v>-31.805090169640209</v>
      </c>
      <c r="U1145">
        <f t="shared" si="70"/>
        <v>0.29291262531399909</v>
      </c>
      <c r="V1145">
        <f t="shared" si="71"/>
        <v>30.992631845972106</v>
      </c>
    </row>
    <row r="1146" spans="1:22" x14ac:dyDescent="0.3">
      <c r="A1146">
        <v>2022</v>
      </c>
      <c r="B1146">
        <v>3</v>
      </c>
      <c r="C1146">
        <v>11710646</v>
      </c>
      <c r="D1146" t="s">
        <v>391</v>
      </c>
      <c r="E1146" t="s">
        <v>408</v>
      </c>
      <c r="F1146" s="3">
        <v>151908</v>
      </c>
      <c r="H1146" s="11" t="str">
        <f t="shared" si="68"/>
        <v>최고가</v>
      </c>
      <c r="I1146">
        <v>5268329289</v>
      </c>
      <c r="J1146">
        <v>5991064400</v>
      </c>
      <c r="K1146">
        <v>5736320075</v>
      </c>
      <c r="L1146">
        <v>78</v>
      </c>
      <c r="M1146">
        <v>77</v>
      </c>
      <c r="N1146">
        <v>79</v>
      </c>
      <c r="O1146">
        <v>4.9403208369033083</v>
      </c>
      <c r="P1146">
        <v>23.131450410742008</v>
      </c>
      <c r="Q1146">
        <v>-0.12063551027760611</v>
      </c>
      <c r="R1146">
        <v>0.4395109708684295</v>
      </c>
      <c r="S1146">
        <v>56.934306569343057</v>
      </c>
      <c r="T1146">
        <f t="shared" si="69"/>
        <v>-8.3776375369754223</v>
      </c>
      <c r="U1146">
        <f t="shared" si="70"/>
        <v>9.1403361384520636</v>
      </c>
      <c r="V1146">
        <f t="shared" si="71"/>
        <v>44.37551404045486</v>
      </c>
    </row>
    <row r="1147" spans="1:22" x14ac:dyDescent="0.3">
      <c r="A1147">
        <v>2022</v>
      </c>
      <c r="B1147">
        <v>3</v>
      </c>
      <c r="C1147">
        <v>11710650</v>
      </c>
      <c r="D1147" t="s">
        <v>391</v>
      </c>
      <c r="E1147" t="s">
        <v>409</v>
      </c>
      <c r="F1147" s="3">
        <v>174744</v>
      </c>
      <c r="H1147" s="11" t="str">
        <f t="shared" si="68"/>
        <v>최고가</v>
      </c>
      <c r="I1147">
        <v>29224667620</v>
      </c>
      <c r="J1147">
        <v>3039455658</v>
      </c>
      <c r="K1147">
        <v>30442354132</v>
      </c>
      <c r="L1147">
        <v>381</v>
      </c>
      <c r="M1147">
        <v>373</v>
      </c>
      <c r="N1147">
        <v>391</v>
      </c>
      <c r="O1147">
        <v>4.8773039644632767</v>
      </c>
      <c r="P1147">
        <v>22.817930162175671</v>
      </c>
      <c r="Q1147">
        <v>8.6150991849738645</v>
      </c>
      <c r="R1147">
        <v>4.8841253532923981</v>
      </c>
      <c r="S1147">
        <v>405.31914893617022</v>
      </c>
      <c r="T1147">
        <f t="shared" si="69"/>
        <v>-70.997464817691522</v>
      </c>
      <c r="U1147">
        <f t="shared" si="70"/>
        <v>-8.9134492935611416</v>
      </c>
      <c r="V1147">
        <f t="shared" si="71"/>
        <v>17.066808489927286</v>
      </c>
    </row>
    <row r="1148" spans="1:22" x14ac:dyDescent="0.3">
      <c r="A1148">
        <v>2022</v>
      </c>
      <c r="B1148">
        <v>3</v>
      </c>
      <c r="C1148">
        <v>11710680</v>
      </c>
      <c r="D1148" t="s">
        <v>391</v>
      </c>
      <c r="E1148" t="s">
        <v>410</v>
      </c>
      <c r="F1148" s="3">
        <v>236447</v>
      </c>
      <c r="H1148" s="11" t="str">
        <f t="shared" si="68"/>
        <v>최고가</v>
      </c>
      <c r="I1148">
        <v>495411069</v>
      </c>
      <c r="J1148">
        <v>5552805192</v>
      </c>
      <c r="K1148">
        <v>462702049</v>
      </c>
      <c r="L1148">
        <v>53</v>
      </c>
      <c r="M1148">
        <v>57</v>
      </c>
      <c r="N1148">
        <v>55</v>
      </c>
      <c r="O1148">
        <v>0.4392517684431681</v>
      </c>
      <c r="P1148">
        <v>0.73782409263479354</v>
      </c>
      <c r="Q1148">
        <v>-0.91078183875174568</v>
      </c>
      <c r="R1148">
        <v>3.7496045018559687E-2</v>
      </c>
      <c r="S1148">
        <v>35.570469798657719</v>
      </c>
      <c r="T1148">
        <f t="shared" si="69"/>
        <v>-4.5376318709851979</v>
      </c>
      <c r="U1148">
        <f t="shared" si="70"/>
        <v>-0.98487830597445059</v>
      </c>
      <c r="V1148">
        <f t="shared" si="71"/>
        <v>29.059806376815111</v>
      </c>
    </row>
    <row r="1149" spans="1:22" x14ac:dyDescent="0.3">
      <c r="A1149">
        <v>2022</v>
      </c>
      <c r="B1149">
        <v>3</v>
      </c>
      <c r="C1149">
        <v>11710710</v>
      </c>
      <c r="D1149" t="s">
        <v>391</v>
      </c>
      <c r="E1149" t="s">
        <v>411</v>
      </c>
      <c r="F1149" s="3">
        <v>139327</v>
      </c>
      <c r="H1149" s="11" t="str">
        <f t="shared" si="68"/>
        <v>고가</v>
      </c>
      <c r="I1149">
        <v>7700721767</v>
      </c>
      <c r="J1149">
        <v>4183106565</v>
      </c>
      <c r="K1149">
        <v>8003147026</v>
      </c>
      <c r="L1149">
        <v>160</v>
      </c>
      <c r="M1149">
        <v>164</v>
      </c>
      <c r="N1149">
        <v>161</v>
      </c>
      <c r="O1149">
        <v>3.8382534966701041</v>
      </c>
      <c r="P1149">
        <v>17.648467630605349</v>
      </c>
      <c r="Q1149">
        <v>0.84090977538842593</v>
      </c>
      <c r="R1149">
        <v>0.92873118589468107</v>
      </c>
      <c r="S1149">
        <v>57.347670250896059</v>
      </c>
      <c r="T1149">
        <f t="shared" si="69"/>
        <v>-8.4519368726385817</v>
      </c>
      <c r="U1149">
        <f t="shared" si="70"/>
        <v>6.4743989906900357</v>
      </c>
      <c r="V1149">
        <f t="shared" si="71"/>
        <v>40.342936337645185</v>
      </c>
    </row>
    <row r="1150" spans="1:22" x14ac:dyDescent="0.3">
      <c r="A1150">
        <v>2022</v>
      </c>
      <c r="B1150">
        <v>3</v>
      </c>
      <c r="C1150">
        <v>11740520</v>
      </c>
      <c r="D1150" t="s">
        <v>413</v>
      </c>
      <c r="E1150" t="s">
        <v>412</v>
      </c>
      <c r="F1150" s="3">
        <v>155636</v>
      </c>
      <c r="H1150" s="11" t="str">
        <f t="shared" si="68"/>
        <v>최고가</v>
      </c>
      <c r="I1150">
        <v>3955836773</v>
      </c>
      <c r="J1150">
        <v>1614494910</v>
      </c>
      <c r="K1150">
        <v>4017145013</v>
      </c>
      <c r="L1150">
        <v>83</v>
      </c>
      <c r="M1150">
        <v>89</v>
      </c>
      <c r="N1150">
        <v>86</v>
      </c>
      <c r="O1150">
        <v>3.4025749549553082</v>
      </c>
      <c r="P1150">
        <v>15.48088870444664</v>
      </c>
      <c r="Q1150">
        <v>1.450200832779337</v>
      </c>
      <c r="R1150">
        <v>1.238729588002061</v>
      </c>
      <c r="S1150">
        <v>57.241379310344833</v>
      </c>
      <c r="T1150">
        <f t="shared" si="69"/>
        <v>-8.4328317924818101</v>
      </c>
      <c r="U1150">
        <f t="shared" si="70"/>
        <v>5.4583407320791899</v>
      </c>
      <c r="V1150">
        <f t="shared" si="71"/>
        <v>38.80601567848062</v>
      </c>
    </row>
    <row r="1151" spans="1:22" x14ac:dyDescent="0.3">
      <c r="A1151">
        <v>2022</v>
      </c>
      <c r="B1151">
        <v>3</v>
      </c>
      <c r="C1151">
        <v>11740530</v>
      </c>
      <c r="D1151" t="s">
        <v>413</v>
      </c>
      <c r="E1151" t="s">
        <v>414</v>
      </c>
      <c r="F1151" s="3">
        <v>98853</v>
      </c>
      <c r="H1151" s="11" t="str">
        <f t="shared" si="68"/>
        <v>중가</v>
      </c>
      <c r="I1151">
        <v>7522191555</v>
      </c>
      <c r="J1151">
        <v>2922086300</v>
      </c>
      <c r="K1151">
        <v>8004121242</v>
      </c>
      <c r="L1151">
        <v>132</v>
      </c>
      <c r="M1151">
        <v>127</v>
      </c>
      <c r="N1151">
        <v>132</v>
      </c>
      <c r="O1151">
        <v>6.4052796305952509</v>
      </c>
      <c r="P1151">
        <v>30.419883291552178</v>
      </c>
      <c r="Q1151">
        <v>1.574253729261863</v>
      </c>
      <c r="R1151">
        <v>1.3018458921392839</v>
      </c>
      <c r="S1151">
        <v>216.3934426229508</v>
      </c>
      <c r="T1151">
        <f t="shared" si="69"/>
        <v>-37.039342478475817</v>
      </c>
      <c r="U1151">
        <f t="shared" si="70"/>
        <v>4.3585080806612009</v>
      </c>
      <c r="V1151">
        <f t="shared" si="71"/>
        <v>37.142375321972821</v>
      </c>
    </row>
    <row r="1152" spans="1:22" x14ac:dyDescent="0.3">
      <c r="A1152">
        <v>2022</v>
      </c>
      <c r="B1152">
        <v>3</v>
      </c>
      <c r="C1152">
        <v>11740540</v>
      </c>
      <c r="D1152" t="s">
        <v>413</v>
      </c>
      <c r="E1152" t="s">
        <v>415</v>
      </c>
      <c r="F1152" s="3">
        <v>122474</v>
      </c>
      <c r="H1152" s="11" t="str">
        <f t="shared" si="68"/>
        <v>고가</v>
      </c>
      <c r="I1152">
        <v>4775039757</v>
      </c>
      <c r="J1152">
        <v>5199521427</v>
      </c>
      <c r="K1152">
        <v>4853056640</v>
      </c>
      <c r="L1152">
        <v>63</v>
      </c>
      <c r="M1152">
        <v>62</v>
      </c>
      <c r="N1152">
        <v>62</v>
      </c>
      <c r="O1152">
        <v>6.8762242378103702</v>
      </c>
      <c r="P1152">
        <v>32.762917221958212</v>
      </c>
      <c r="Q1152">
        <v>-8.1638603852223338E-2</v>
      </c>
      <c r="R1152">
        <v>0.45935202799926411</v>
      </c>
      <c r="S1152">
        <v>64.948453608247419</v>
      </c>
      <c r="T1152">
        <f t="shared" si="69"/>
        <v>-9.818126451387041</v>
      </c>
      <c r="U1152">
        <f t="shared" si="70"/>
        <v>13.527891081162846</v>
      </c>
      <c r="V1152">
        <f t="shared" si="71"/>
        <v>51.012263240142751</v>
      </c>
    </row>
    <row r="1153" spans="1:22" x14ac:dyDescent="0.3">
      <c r="A1153">
        <v>2022</v>
      </c>
      <c r="B1153">
        <v>3</v>
      </c>
      <c r="C1153">
        <v>11740550</v>
      </c>
      <c r="D1153" t="s">
        <v>413</v>
      </c>
      <c r="E1153" t="s">
        <v>416</v>
      </c>
      <c r="F1153" s="3">
        <v>132055</v>
      </c>
      <c r="H1153" s="11" t="str">
        <f t="shared" si="68"/>
        <v>고가</v>
      </c>
      <c r="I1153">
        <v>1319825974</v>
      </c>
      <c r="J1153">
        <v>5412006213</v>
      </c>
      <c r="K1153">
        <v>1307935104</v>
      </c>
      <c r="L1153">
        <v>37</v>
      </c>
      <c r="M1153">
        <v>37</v>
      </c>
      <c r="N1153">
        <v>37</v>
      </c>
      <c r="O1153">
        <v>3.0013565282369949</v>
      </c>
      <c r="P1153">
        <v>13.48475503415338</v>
      </c>
      <c r="Q1153">
        <v>-0.75612999651964741</v>
      </c>
      <c r="R1153">
        <v>0.11618064639808449</v>
      </c>
      <c r="S1153">
        <v>24.503311258278149</v>
      </c>
      <c r="T1153">
        <f t="shared" si="69"/>
        <v>-2.5483847166639411</v>
      </c>
      <c r="U1153">
        <f t="shared" si="70"/>
        <v>6.0010982313571253</v>
      </c>
      <c r="V1153">
        <f t="shared" si="71"/>
        <v>39.627007197901214</v>
      </c>
    </row>
    <row r="1154" spans="1:22" x14ac:dyDescent="0.3">
      <c r="A1154">
        <v>2022</v>
      </c>
      <c r="B1154">
        <v>3</v>
      </c>
      <c r="C1154">
        <v>11740560</v>
      </c>
      <c r="D1154" t="s">
        <v>413</v>
      </c>
      <c r="E1154" t="s">
        <v>417</v>
      </c>
      <c r="F1154" s="3">
        <v>231542</v>
      </c>
      <c r="H1154" s="11" t="str">
        <f t="shared" si="68"/>
        <v>최고가</v>
      </c>
      <c r="I1154">
        <v>3139036664</v>
      </c>
      <c r="J1154">
        <v>1236273125</v>
      </c>
      <c r="K1154">
        <v>3277982564</v>
      </c>
      <c r="L1154">
        <v>70</v>
      </c>
      <c r="M1154">
        <v>69</v>
      </c>
      <c r="N1154">
        <v>71</v>
      </c>
      <c r="O1154">
        <v>2.151919686003005</v>
      </c>
      <c r="P1154">
        <v>9.258654315301591</v>
      </c>
      <c r="Q1154">
        <v>1.539112596174895</v>
      </c>
      <c r="R1154">
        <v>1.2839665962378279</v>
      </c>
      <c r="S1154">
        <v>28</v>
      </c>
      <c r="T1154">
        <f t="shared" si="69"/>
        <v>-3.1768909500967188</v>
      </c>
      <c r="U1154">
        <f t="shared" si="70"/>
        <v>3.9330531918693454</v>
      </c>
      <c r="V1154">
        <f t="shared" si="71"/>
        <v>36.498819302831983</v>
      </c>
    </row>
    <row r="1155" spans="1:22" x14ac:dyDescent="0.3">
      <c r="A1155">
        <v>2022</v>
      </c>
      <c r="B1155">
        <v>3</v>
      </c>
      <c r="C1155">
        <v>11740570</v>
      </c>
      <c r="D1155" t="s">
        <v>413</v>
      </c>
      <c r="E1155" t="s">
        <v>418</v>
      </c>
      <c r="F1155" s="3">
        <v>101056</v>
      </c>
      <c r="H1155" s="11" t="str">
        <f t="shared" ref="H1155:H1218" si="72">IF(F1155 &lt; $G$2, "최저가",
 IF(F1155 &lt; $G$3, "저가",
 IF(F1155 &lt; $G$4, "중가",
 IF(F1155 &lt; $G$5, "고가",
 "최고가"))))</f>
        <v>중가</v>
      </c>
      <c r="I1155">
        <v>6661006910</v>
      </c>
      <c r="J1155">
        <v>1957351966</v>
      </c>
      <c r="K1155">
        <v>6188747736</v>
      </c>
      <c r="L1155">
        <v>149</v>
      </c>
      <c r="M1155">
        <v>145</v>
      </c>
      <c r="N1155">
        <v>152</v>
      </c>
      <c r="O1155">
        <v>4.915288372829159</v>
      </c>
      <c r="P1155">
        <v>23.006909409977119</v>
      </c>
      <c r="Q1155">
        <v>2.40307059011583</v>
      </c>
      <c r="R1155">
        <v>1.7235358207665159</v>
      </c>
      <c r="S1155">
        <v>146.07843137254901</v>
      </c>
      <c r="T1155">
        <f t="shared" ref="T1155:T1218" si="73">1-((S1155-4.761905)/(561.111-4.761905))*100</f>
        <v>-24.400693133606872</v>
      </c>
      <c r="U1155">
        <f t="shared" ref="U1155:U1218" si="74">(P1155*0.5 + R1155*0.2 +T1155*0.3)</f>
        <v>4.5279539290598025</v>
      </c>
      <c r="V1155">
        <f t="shared" ref="V1155:V1218" si="75" xml:space="preserve"> (U1155 - MIN($U$2:$U$4657)) / (MAX($U$2:$U$4657) - MIN($U$2:$U$4657)) * 100</f>
        <v>37.398684271589076</v>
      </c>
    </row>
    <row r="1156" spans="1:22" x14ac:dyDescent="0.3">
      <c r="A1156">
        <v>2022</v>
      </c>
      <c r="B1156">
        <v>3</v>
      </c>
      <c r="C1156">
        <v>11740580</v>
      </c>
      <c r="D1156" t="s">
        <v>413</v>
      </c>
      <c r="E1156" t="s">
        <v>419</v>
      </c>
      <c r="F1156" s="3">
        <v>114775</v>
      </c>
      <c r="H1156" s="11" t="str">
        <f t="shared" si="72"/>
        <v>고가</v>
      </c>
      <c r="I1156">
        <v>6842842055</v>
      </c>
      <c r="J1156">
        <v>13162774252</v>
      </c>
      <c r="K1156">
        <v>7521638631</v>
      </c>
      <c r="L1156">
        <v>68</v>
      </c>
      <c r="M1156">
        <v>61</v>
      </c>
      <c r="N1156">
        <v>68</v>
      </c>
      <c r="O1156">
        <v>9.7417682151637983</v>
      </c>
      <c r="P1156">
        <v>47.019512722037597</v>
      </c>
      <c r="Q1156">
        <v>-0.48013679153083749</v>
      </c>
      <c r="R1156">
        <v>0.25660196310901279</v>
      </c>
      <c r="S1156">
        <v>57.627118644067799</v>
      </c>
      <c r="T1156">
        <f t="shared" si="73"/>
        <v>-8.5021658378122815</v>
      </c>
      <c r="U1156">
        <f t="shared" si="74"/>
        <v>21.010427002296918</v>
      </c>
      <c r="V1156">
        <f t="shared" si="75"/>
        <v>62.330574904529797</v>
      </c>
    </row>
    <row r="1157" spans="1:22" x14ac:dyDescent="0.3">
      <c r="A1157">
        <v>2022</v>
      </c>
      <c r="B1157">
        <v>3</v>
      </c>
      <c r="C1157">
        <v>11740590</v>
      </c>
      <c r="D1157" t="s">
        <v>413</v>
      </c>
      <c r="E1157" t="s">
        <v>420</v>
      </c>
      <c r="F1157" s="3">
        <v>156510</v>
      </c>
      <c r="H1157" s="11" t="str">
        <f t="shared" si="72"/>
        <v>최고가</v>
      </c>
      <c r="I1157">
        <v>1629535381</v>
      </c>
      <c r="J1157">
        <v>4664815063</v>
      </c>
      <c r="K1157">
        <v>1711828592</v>
      </c>
      <c r="L1157">
        <v>17</v>
      </c>
      <c r="M1157">
        <v>21</v>
      </c>
      <c r="N1157">
        <v>20</v>
      </c>
      <c r="O1157">
        <v>6.8050335734148826</v>
      </c>
      <c r="P1157">
        <v>32.408730891652517</v>
      </c>
      <c r="Q1157">
        <v>-0.65067524457185544</v>
      </c>
      <c r="R1157">
        <v>0.16983448589218969</v>
      </c>
      <c r="S1157">
        <v>6.7729083665338647</v>
      </c>
      <c r="T1157">
        <f t="shared" si="73"/>
        <v>0.63853569914877539</v>
      </c>
      <c r="U1157">
        <f t="shared" si="74"/>
        <v>16.429893052749328</v>
      </c>
      <c r="V1157">
        <f t="shared" si="75"/>
        <v>55.401919783228657</v>
      </c>
    </row>
    <row r="1158" spans="1:22" x14ac:dyDescent="0.3">
      <c r="A1158">
        <v>2022</v>
      </c>
      <c r="B1158">
        <v>3</v>
      </c>
      <c r="C1158">
        <v>11740600</v>
      </c>
      <c r="D1158" t="s">
        <v>413</v>
      </c>
      <c r="E1158" t="s">
        <v>421</v>
      </c>
      <c r="F1158" s="3">
        <v>90321</v>
      </c>
      <c r="H1158" s="11" t="str">
        <f t="shared" si="72"/>
        <v>저가</v>
      </c>
      <c r="I1158">
        <v>3005838544</v>
      </c>
      <c r="J1158">
        <v>5725871233</v>
      </c>
      <c r="K1158">
        <v>3107024162</v>
      </c>
      <c r="L1158">
        <v>114</v>
      </c>
      <c r="M1158">
        <v>118</v>
      </c>
      <c r="N1158">
        <v>120</v>
      </c>
      <c r="O1158">
        <v>3.2436168741279339</v>
      </c>
      <c r="P1158">
        <v>14.69004372780879</v>
      </c>
      <c r="Q1158">
        <v>-0.47504258798619059</v>
      </c>
      <c r="R1158">
        <v>0.25919381956200699</v>
      </c>
      <c r="S1158">
        <v>160.56338028169009</v>
      </c>
      <c r="T1158">
        <f t="shared" si="73"/>
        <v>-27.004265070601054</v>
      </c>
      <c r="U1158">
        <f t="shared" si="74"/>
        <v>-0.70441889336351959</v>
      </c>
      <c r="V1158">
        <f t="shared" si="75"/>
        <v>29.484037823827038</v>
      </c>
    </row>
    <row r="1159" spans="1:22" x14ac:dyDescent="0.3">
      <c r="A1159">
        <v>2022</v>
      </c>
      <c r="B1159">
        <v>3</v>
      </c>
      <c r="C1159">
        <v>11740610</v>
      </c>
      <c r="D1159" t="s">
        <v>413</v>
      </c>
      <c r="E1159" t="s">
        <v>422</v>
      </c>
      <c r="F1159" s="3">
        <v>101163</v>
      </c>
      <c r="H1159" s="11" t="str">
        <f t="shared" si="72"/>
        <v>중가</v>
      </c>
      <c r="I1159">
        <v>16341736826</v>
      </c>
      <c r="J1159">
        <v>5916044682</v>
      </c>
      <c r="K1159">
        <v>16516483407</v>
      </c>
      <c r="L1159">
        <v>302</v>
      </c>
      <c r="M1159">
        <v>319</v>
      </c>
      <c r="N1159">
        <v>321</v>
      </c>
      <c r="O1159">
        <v>5.943291886951517</v>
      </c>
      <c r="P1159">
        <v>28.121411364694449</v>
      </c>
      <c r="Q1159">
        <v>1.7622740706676761</v>
      </c>
      <c r="R1159">
        <v>1.39750789914309</v>
      </c>
      <c r="S1159">
        <v>192.35668789808921</v>
      </c>
      <c r="T1159">
        <f t="shared" si="73"/>
        <v>-32.718897825849645</v>
      </c>
      <c r="U1159">
        <f t="shared" si="74"/>
        <v>4.5245379144209501</v>
      </c>
      <c r="V1159">
        <f t="shared" si="75"/>
        <v>37.393517103834704</v>
      </c>
    </row>
    <row r="1160" spans="1:22" x14ac:dyDescent="0.3">
      <c r="A1160">
        <v>2022</v>
      </c>
      <c r="B1160">
        <v>3</v>
      </c>
      <c r="C1160">
        <v>11740620</v>
      </c>
      <c r="D1160" t="s">
        <v>413</v>
      </c>
      <c r="E1160" t="s">
        <v>423</v>
      </c>
      <c r="F1160" s="3">
        <v>99552</v>
      </c>
      <c r="H1160" s="11" t="str">
        <f t="shared" si="72"/>
        <v>중가</v>
      </c>
      <c r="I1160">
        <v>5554492341</v>
      </c>
      <c r="J1160">
        <v>8442086060</v>
      </c>
      <c r="K1160">
        <v>5684095581</v>
      </c>
      <c r="L1160">
        <v>155</v>
      </c>
      <c r="M1160">
        <v>141</v>
      </c>
      <c r="N1160">
        <v>149</v>
      </c>
      <c r="O1160">
        <v>3.9996332969553059</v>
      </c>
      <c r="P1160">
        <v>18.45136109611574</v>
      </c>
      <c r="Q1160">
        <v>-0.3420474155886537</v>
      </c>
      <c r="R1160">
        <v>0.32685982324139551</v>
      </c>
      <c r="S1160">
        <v>196.20253164556959</v>
      </c>
      <c r="T1160">
        <f t="shared" si="73"/>
        <v>-33.410162318241852</v>
      </c>
      <c r="U1160">
        <f t="shared" si="74"/>
        <v>-0.73199618276640699</v>
      </c>
      <c r="V1160">
        <f t="shared" si="75"/>
        <v>29.442323576196195</v>
      </c>
    </row>
    <row r="1161" spans="1:22" x14ac:dyDescent="0.3">
      <c r="A1161">
        <v>2022</v>
      </c>
      <c r="B1161">
        <v>3</v>
      </c>
      <c r="C1161">
        <v>11740640</v>
      </c>
      <c r="D1161" t="s">
        <v>413</v>
      </c>
      <c r="E1161" t="s">
        <v>424</v>
      </c>
      <c r="F1161" s="3">
        <v>87509</v>
      </c>
      <c r="H1161" s="11" t="str">
        <f t="shared" si="72"/>
        <v>저가</v>
      </c>
      <c r="I1161">
        <v>8563766865</v>
      </c>
      <c r="J1161">
        <v>14282041948</v>
      </c>
      <c r="K1161">
        <v>7989722730</v>
      </c>
      <c r="L1161">
        <v>137</v>
      </c>
      <c r="M1161">
        <v>144</v>
      </c>
      <c r="N1161">
        <v>140</v>
      </c>
      <c r="O1161">
        <v>7.9368658194879034</v>
      </c>
      <c r="P1161">
        <v>38.039799419559891</v>
      </c>
      <c r="Q1161">
        <v>-0.40038217951045613</v>
      </c>
      <c r="R1161">
        <v>0.2971799463029296</v>
      </c>
      <c r="S1161">
        <v>236.20689655172421</v>
      </c>
      <c r="T1161">
        <f t="shared" si="73"/>
        <v>-40.600677278305668</v>
      </c>
      <c r="U1161">
        <f t="shared" si="74"/>
        <v>6.8991325155488301</v>
      </c>
      <c r="V1161">
        <f t="shared" si="75"/>
        <v>40.985401199736607</v>
      </c>
    </row>
    <row r="1162" spans="1:22" x14ac:dyDescent="0.3">
      <c r="A1162">
        <v>2022</v>
      </c>
      <c r="B1162">
        <v>3</v>
      </c>
      <c r="C1162">
        <v>11740650</v>
      </c>
      <c r="D1162" t="s">
        <v>413</v>
      </c>
      <c r="E1162" t="s">
        <v>425</v>
      </c>
      <c r="F1162" s="3">
        <v>111764</v>
      </c>
      <c r="H1162" s="11" t="str">
        <f t="shared" si="72"/>
        <v>중가</v>
      </c>
      <c r="I1162">
        <v>8220227192</v>
      </c>
      <c r="J1162">
        <v>5221087956</v>
      </c>
      <c r="K1162">
        <v>8358433301</v>
      </c>
      <c r="L1162">
        <v>146</v>
      </c>
      <c r="M1162">
        <v>154</v>
      </c>
      <c r="N1162">
        <v>155</v>
      </c>
      <c r="O1162">
        <v>5.5974022615712808</v>
      </c>
      <c r="P1162">
        <v>26.40054840963543</v>
      </c>
      <c r="Q1162">
        <v>0.57442802367530155</v>
      </c>
      <c r="R1162">
        <v>0.7931491578642853</v>
      </c>
      <c r="S1162">
        <v>217.91044776119401</v>
      </c>
      <c r="T1162">
        <f t="shared" si="73"/>
        <v>-37.312013927369463</v>
      </c>
      <c r="U1162">
        <f t="shared" si="74"/>
        <v>2.1652998581797327</v>
      </c>
      <c r="V1162">
        <f t="shared" si="75"/>
        <v>33.824861785308194</v>
      </c>
    </row>
    <row r="1163" spans="1:22" x14ac:dyDescent="0.3">
      <c r="A1163">
        <v>2022</v>
      </c>
      <c r="B1163">
        <v>3</v>
      </c>
      <c r="C1163">
        <v>11740660</v>
      </c>
      <c r="D1163" t="s">
        <v>413</v>
      </c>
      <c r="E1163" t="s">
        <v>426</v>
      </c>
      <c r="F1163" s="3">
        <v>104321</v>
      </c>
      <c r="H1163" s="11" t="str">
        <f t="shared" si="72"/>
        <v>중가</v>
      </c>
      <c r="I1163">
        <v>10378494535</v>
      </c>
      <c r="J1163">
        <v>3503925983</v>
      </c>
      <c r="K1163">
        <v>10481728368</v>
      </c>
      <c r="L1163">
        <v>230</v>
      </c>
      <c r="M1163">
        <v>234</v>
      </c>
      <c r="N1163">
        <v>239</v>
      </c>
      <c r="O1163">
        <v>4.8060941477223276</v>
      </c>
      <c r="P1163">
        <v>22.463648545514491</v>
      </c>
      <c r="Q1163">
        <v>1.9619616924995991</v>
      </c>
      <c r="R1163">
        <v>1.4991060482339329</v>
      </c>
      <c r="S1163">
        <v>323.94366197183098</v>
      </c>
      <c r="T1163">
        <f t="shared" si="73"/>
        <v>-56.370769511511646</v>
      </c>
      <c r="U1163">
        <f t="shared" si="74"/>
        <v>-5.3795853710494601</v>
      </c>
      <c r="V1163">
        <f t="shared" si="75"/>
        <v>22.412238659069516</v>
      </c>
    </row>
    <row r="1164" spans="1:22" x14ac:dyDescent="0.3">
      <c r="A1164">
        <v>2022</v>
      </c>
      <c r="B1164">
        <v>3</v>
      </c>
      <c r="C1164">
        <v>11740685</v>
      </c>
      <c r="D1164" t="s">
        <v>413</v>
      </c>
      <c r="E1164" t="s">
        <v>427</v>
      </c>
      <c r="F1164" s="3">
        <v>94144</v>
      </c>
      <c r="H1164" s="11" t="str">
        <f t="shared" si="72"/>
        <v>저가</v>
      </c>
      <c r="I1164">
        <v>18987133665</v>
      </c>
      <c r="J1164">
        <v>32037954229</v>
      </c>
      <c r="K1164">
        <v>19022998137</v>
      </c>
      <c r="L1164">
        <v>345</v>
      </c>
      <c r="M1164">
        <v>357</v>
      </c>
      <c r="N1164">
        <v>356</v>
      </c>
      <c r="O1164">
        <v>6.4953888656948999</v>
      </c>
      <c r="P1164">
        <v>30.868192905988369</v>
      </c>
      <c r="Q1164">
        <v>-0.40735499123057939</v>
      </c>
      <c r="R1164">
        <v>0.29363228141401759</v>
      </c>
      <c r="S1164">
        <v>214.28571428571431</v>
      </c>
      <c r="T1164">
        <f t="shared" si="73"/>
        <v>-36.6604925160729</v>
      </c>
      <c r="U1164">
        <f t="shared" si="74"/>
        <v>4.494675154455118</v>
      </c>
      <c r="V1164">
        <f t="shared" si="75"/>
        <v>37.348345783841786</v>
      </c>
    </row>
    <row r="1165" spans="1:22" x14ac:dyDescent="0.3">
      <c r="A1165">
        <v>2022</v>
      </c>
      <c r="B1165">
        <v>3</v>
      </c>
      <c r="C1165">
        <v>11740700</v>
      </c>
      <c r="D1165" t="s">
        <v>413</v>
      </c>
      <c r="E1165" t="s">
        <v>428</v>
      </c>
      <c r="F1165" s="3">
        <v>93867</v>
      </c>
      <c r="H1165" s="11" t="str">
        <f t="shared" si="72"/>
        <v>저가</v>
      </c>
      <c r="I1165">
        <v>6723104648</v>
      </c>
      <c r="J1165">
        <v>6463815579</v>
      </c>
      <c r="K1165">
        <v>6687816756</v>
      </c>
      <c r="L1165">
        <v>102</v>
      </c>
      <c r="M1165">
        <v>98</v>
      </c>
      <c r="N1165">
        <v>102</v>
      </c>
      <c r="O1165">
        <v>7.8021492190092436</v>
      </c>
      <c r="P1165">
        <v>37.36956015771338</v>
      </c>
      <c r="Q1165">
        <v>4.0113933609491059E-2</v>
      </c>
      <c r="R1165">
        <v>0.52129794302265653</v>
      </c>
      <c r="S1165">
        <v>65.384615384615387</v>
      </c>
      <c r="T1165">
        <f t="shared" si="73"/>
        <v>-9.8965235909326648</v>
      </c>
      <c r="U1165">
        <f t="shared" si="74"/>
        <v>15.820082590181421</v>
      </c>
      <c r="V1165">
        <f t="shared" si="75"/>
        <v>54.479501909890672</v>
      </c>
    </row>
    <row r="1166" spans="1:22" x14ac:dyDescent="0.3">
      <c r="A1166">
        <v>2022</v>
      </c>
      <c r="B1166">
        <v>4</v>
      </c>
      <c r="C1166">
        <v>11110515</v>
      </c>
      <c r="D1166" t="s">
        <v>17</v>
      </c>
      <c r="E1166" t="s">
        <v>16</v>
      </c>
      <c r="F1166" s="3">
        <v>155797</v>
      </c>
      <c r="H1166" s="11" t="str">
        <f t="shared" si="72"/>
        <v>최고가</v>
      </c>
      <c r="I1166">
        <v>3834494110</v>
      </c>
      <c r="J1166">
        <v>1096393591</v>
      </c>
      <c r="K1166">
        <v>3180582771</v>
      </c>
      <c r="L1166">
        <v>75</v>
      </c>
      <c r="M1166">
        <v>73</v>
      </c>
      <c r="N1166">
        <v>73</v>
      </c>
      <c r="O1166">
        <v>3.6462396675255722</v>
      </c>
      <c r="P1166">
        <v>16.693164374340821</v>
      </c>
      <c r="Q1166">
        <v>2.497370051664229</v>
      </c>
      <c r="R1166">
        <v>1.771514011230642</v>
      </c>
      <c r="S1166">
        <v>29.18287937743191</v>
      </c>
      <c r="T1166">
        <f t="shared" si="73"/>
        <v>-3.3895055455121952</v>
      </c>
      <c r="U1166">
        <f t="shared" si="74"/>
        <v>7.6840333257628801</v>
      </c>
      <c r="V1166">
        <f t="shared" si="75"/>
        <v>42.172666064117784</v>
      </c>
    </row>
    <row r="1167" spans="1:22" x14ac:dyDescent="0.3">
      <c r="A1167">
        <v>2022</v>
      </c>
      <c r="B1167">
        <v>4</v>
      </c>
      <c r="C1167">
        <v>11110530</v>
      </c>
      <c r="D1167" t="s">
        <v>17</v>
      </c>
      <c r="E1167" t="s">
        <v>18</v>
      </c>
      <c r="F1167" s="3">
        <v>173553</v>
      </c>
      <c r="H1167" s="11" t="str">
        <f t="shared" si="72"/>
        <v>최고가</v>
      </c>
      <c r="I1167">
        <v>40251586762</v>
      </c>
      <c r="J1167">
        <v>3235626220</v>
      </c>
      <c r="K1167">
        <v>36110583621</v>
      </c>
      <c r="L1167">
        <v>384</v>
      </c>
      <c r="M1167">
        <v>380</v>
      </c>
      <c r="N1167">
        <v>385</v>
      </c>
      <c r="O1167">
        <v>6.7108440473862077</v>
      </c>
      <c r="P1167">
        <v>31.940121097649211</v>
      </c>
      <c r="Q1167">
        <v>11.44012256829839</v>
      </c>
      <c r="R1167">
        <v>6.3214560413492853</v>
      </c>
      <c r="S1167">
        <v>312.19512195121951</v>
      </c>
      <c r="T1167">
        <f t="shared" si="73"/>
        <v>-54.259048628670726</v>
      </c>
      <c r="U1167">
        <f t="shared" si="74"/>
        <v>0.95663716849324487</v>
      </c>
      <c r="V1167">
        <f t="shared" si="75"/>
        <v>31.99660179923189</v>
      </c>
    </row>
    <row r="1168" spans="1:22" x14ac:dyDescent="0.3">
      <c r="A1168">
        <v>2022</v>
      </c>
      <c r="B1168">
        <v>4</v>
      </c>
      <c r="C1168">
        <v>11110540</v>
      </c>
      <c r="D1168" t="s">
        <v>17</v>
      </c>
      <c r="E1168" t="s">
        <v>19</v>
      </c>
      <c r="F1168" s="3">
        <v>168139</v>
      </c>
      <c r="H1168" s="11" t="str">
        <f t="shared" si="72"/>
        <v>최고가</v>
      </c>
      <c r="I1168">
        <v>9654903193</v>
      </c>
      <c r="J1168">
        <v>8088567299</v>
      </c>
      <c r="K1168">
        <v>8431027236</v>
      </c>
      <c r="L1168">
        <v>71</v>
      </c>
      <c r="M1168">
        <v>71</v>
      </c>
      <c r="N1168">
        <v>72</v>
      </c>
      <c r="O1168">
        <v>8.986252248575056</v>
      </c>
      <c r="P1168">
        <v>43.260685213323107</v>
      </c>
      <c r="Q1168">
        <v>0.19364812532296641</v>
      </c>
      <c r="R1168">
        <v>0.59941390012177576</v>
      </c>
      <c r="S1168">
        <v>47.651006711409387</v>
      </c>
      <c r="T1168">
        <f t="shared" si="73"/>
        <v>-6.709026957509364</v>
      </c>
      <c r="U1168">
        <f t="shared" si="74"/>
        <v>19.737517299433101</v>
      </c>
      <c r="V1168">
        <f t="shared" si="75"/>
        <v>60.405132930112735</v>
      </c>
    </row>
    <row r="1169" spans="1:22" x14ac:dyDescent="0.3">
      <c r="A1169">
        <v>2022</v>
      </c>
      <c r="B1169">
        <v>4</v>
      </c>
      <c r="C1169">
        <v>11110550</v>
      </c>
      <c r="D1169" t="s">
        <v>17</v>
      </c>
      <c r="E1169" t="s">
        <v>20</v>
      </c>
      <c r="F1169" s="3">
        <v>99441</v>
      </c>
      <c r="H1169" s="11" t="str">
        <f t="shared" si="72"/>
        <v>중가</v>
      </c>
      <c r="I1169">
        <v>1265657443</v>
      </c>
      <c r="J1169">
        <v>81544884398</v>
      </c>
      <c r="K1169">
        <v>1061727989</v>
      </c>
      <c r="L1169">
        <v>38</v>
      </c>
      <c r="M1169">
        <v>43</v>
      </c>
      <c r="N1169">
        <v>38</v>
      </c>
      <c r="O1169">
        <v>3.7215562567853722</v>
      </c>
      <c r="P1169">
        <v>17.067877921230551</v>
      </c>
      <c r="Q1169">
        <v>-0.98447900867916316</v>
      </c>
      <c r="R1169">
        <v>0</v>
      </c>
      <c r="S1169">
        <v>16.740088105726869</v>
      </c>
      <c r="T1169">
        <f t="shared" si="73"/>
        <v>-1.1529976795822541</v>
      </c>
      <c r="U1169">
        <f t="shared" si="74"/>
        <v>8.1880396567405995</v>
      </c>
      <c r="V1169">
        <f t="shared" si="75"/>
        <v>42.935041386462444</v>
      </c>
    </row>
    <row r="1170" spans="1:22" x14ac:dyDescent="0.3">
      <c r="A1170">
        <v>2022</v>
      </c>
      <c r="B1170">
        <v>4</v>
      </c>
      <c r="C1170">
        <v>11110560</v>
      </c>
      <c r="D1170" t="s">
        <v>17</v>
      </c>
      <c r="E1170" t="s">
        <v>21</v>
      </c>
      <c r="F1170" s="3">
        <v>121969</v>
      </c>
      <c r="H1170" s="11" t="str">
        <f t="shared" si="72"/>
        <v>고가</v>
      </c>
      <c r="I1170">
        <v>2964907414</v>
      </c>
      <c r="J1170">
        <v>16624852872</v>
      </c>
      <c r="K1170">
        <v>3510690003</v>
      </c>
      <c r="L1170">
        <v>49</v>
      </c>
      <c r="M1170">
        <v>55</v>
      </c>
      <c r="N1170">
        <v>50</v>
      </c>
      <c r="O1170">
        <v>5.5121760967885809</v>
      </c>
      <c r="P1170">
        <v>25.976532946277491</v>
      </c>
      <c r="Q1170">
        <v>-0.82165812613033273</v>
      </c>
      <c r="R1170">
        <v>8.2840889928682007E-2</v>
      </c>
      <c r="S1170">
        <v>5.5242390078917696</v>
      </c>
      <c r="T1170">
        <f t="shared" si="73"/>
        <v>0.86297560025836473</v>
      </c>
      <c r="U1170">
        <f t="shared" si="74"/>
        <v>13.263727331201991</v>
      </c>
      <c r="V1170">
        <f t="shared" si="75"/>
        <v>50.612681108629651</v>
      </c>
    </row>
    <row r="1171" spans="1:22" x14ac:dyDescent="0.3">
      <c r="A1171">
        <v>2022</v>
      </c>
      <c r="B1171">
        <v>4</v>
      </c>
      <c r="C1171">
        <v>11110600</v>
      </c>
      <c r="D1171" t="s">
        <v>17</v>
      </c>
      <c r="E1171" t="s">
        <v>22</v>
      </c>
      <c r="F1171" s="3">
        <v>142796</v>
      </c>
      <c r="H1171" s="11" t="str">
        <f t="shared" si="72"/>
        <v>고가</v>
      </c>
      <c r="I1171">
        <v>10846578576</v>
      </c>
      <c r="J1171">
        <v>7581263441</v>
      </c>
      <c r="K1171">
        <v>8853251400</v>
      </c>
      <c r="L1171">
        <v>90</v>
      </c>
      <c r="M1171">
        <v>89</v>
      </c>
      <c r="N1171">
        <v>90</v>
      </c>
      <c r="O1171">
        <v>9.3776000365193344</v>
      </c>
      <c r="P1171">
        <v>45.207710684460842</v>
      </c>
      <c r="Q1171">
        <v>0.43070856993848128</v>
      </c>
      <c r="R1171">
        <v>0.72002679627745592</v>
      </c>
      <c r="S1171">
        <v>166.66666666666671</v>
      </c>
      <c r="T1171">
        <f t="shared" si="73"/>
        <v>-28.101289661784513</v>
      </c>
      <c r="U1171">
        <f t="shared" si="74"/>
        <v>14.317473802950559</v>
      </c>
      <c r="V1171">
        <f t="shared" si="75"/>
        <v>52.206610106526242</v>
      </c>
    </row>
    <row r="1172" spans="1:22" x14ac:dyDescent="0.3">
      <c r="A1172">
        <v>2022</v>
      </c>
      <c r="B1172">
        <v>4</v>
      </c>
      <c r="C1172">
        <v>11110615</v>
      </c>
      <c r="D1172" t="s">
        <v>17</v>
      </c>
      <c r="E1172" t="s">
        <v>23</v>
      </c>
      <c r="F1172" s="3">
        <v>192001</v>
      </c>
      <c r="H1172" s="11" t="str">
        <f t="shared" si="72"/>
        <v>최고가</v>
      </c>
      <c r="I1172">
        <v>106952000000</v>
      </c>
      <c r="J1172">
        <v>9719681518</v>
      </c>
      <c r="K1172">
        <v>88617687169</v>
      </c>
      <c r="L1172">
        <v>1011</v>
      </c>
      <c r="M1172">
        <v>985</v>
      </c>
      <c r="N1172">
        <v>984</v>
      </c>
      <c r="O1172">
        <v>6.1219778593592347</v>
      </c>
      <c r="P1172">
        <v>29.01040614205186</v>
      </c>
      <c r="Q1172">
        <v>10.003652722770211</v>
      </c>
      <c r="R1172">
        <v>5.5906011381179201</v>
      </c>
      <c r="S1172">
        <v>430.21276595744678</v>
      </c>
      <c r="T1172">
        <f t="shared" si="73"/>
        <v>-75.471924692795042</v>
      </c>
      <c r="U1172">
        <f t="shared" si="74"/>
        <v>-7.0182541091889981</v>
      </c>
      <c r="V1172">
        <f t="shared" si="75"/>
        <v>19.933538431174039</v>
      </c>
    </row>
    <row r="1173" spans="1:22" x14ac:dyDescent="0.3">
      <c r="A1173">
        <v>2022</v>
      </c>
      <c r="B1173">
        <v>4</v>
      </c>
      <c r="C1173">
        <v>11110630</v>
      </c>
      <c r="D1173" t="s">
        <v>17</v>
      </c>
      <c r="E1173" t="s">
        <v>24</v>
      </c>
      <c r="F1173" s="3">
        <v>281017</v>
      </c>
      <c r="H1173" s="11" t="str">
        <f t="shared" si="72"/>
        <v>최고가</v>
      </c>
      <c r="I1173">
        <v>22233236556</v>
      </c>
      <c r="J1173">
        <v>2699183499</v>
      </c>
      <c r="K1173">
        <v>18844844057</v>
      </c>
      <c r="L1173">
        <v>284</v>
      </c>
      <c r="M1173">
        <v>287</v>
      </c>
      <c r="N1173">
        <v>285</v>
      </c>
      <c r="O1173">
        <v>3.0953463159906738</v>
      </c>
      <c r="P1173">
        <v>13.95237109439619</v>
      </c>
      <c r="Q1173">
        <v>7.2370229975979861</v>
      </c>
      <c r="R1173">
        <v>4.1829802915248706</v>
      </c>
      <c r="S1173">
        <v>473.33333333333343</v>
      </c>
      <c r="T1173">
        <f t="shared" si="73"/>
        <v>-83.222556043401738</v>
      </c>
      <c r="U1173">
        <f t="shared" si="74"/>
        <v>-17.153985207517451</v>
      </c>
      <c r="V1173">
        <f t="shared" si="75"/>
        <v>4.6019229566285702</v>
      </c>
    </row>
    <row r="1174" spans="1:22" x14ac:dyDescent="0.3">
      <c r="A1174">
        <v>2022</v>
      </c>
      <c r="B1174">
        <v>4</v>
      </c>
      <c r="C1174">
        <v>11110640</v>
      </c>
      <c r="D1174" t="s">
        <v>17</v>
      </c>
      <c r="E1174" t="s">
        <v>25</v>
      </c>
      <c r="F1174" s="3">
        <v>185904</v>
      </c>
      <c r="H1174" s="11" t="str">
        <f t="shared" si="72"/>
        <v>최고가</v>
      </c>
      <c r="I1174">
        <v>9263355197</v>
      </c>
      <c r="J1174">
        <v>3593257667</v>
      </c>
      <c r="K1174">
        <v>7679686838</v>
      </c>
      <c r="L1174">
        <v>98</v>
      </c>
      <c r="M1174">
        <v>101</v>
      </c>
      <c r="N1174">
        <v>101</v>
      </c>
      <c r="O1174">
        <v>5.6495128084297379</v>
      </c>
      <c r="P1174">
        <v>26.659807731328019</v>
      </c>
      <c r="Q1174">
        <v>1.5779824480925539</v>
      </c>
      <c r="R1174">
        <v>1.303743009888511</v>
      </c>
      <c r="S1174">
        <v>125.64102564102561</v>
      </c>
      <c r="T1174">
        <f t="shared" si="73"/>
        <v>-20.727207202705273</v>
      </c>
      <c r="U1174">
        <f t="shared" si="74"/>
        <v>7.3724903068301311</v>
      </c>
      <c r="V1174">
        <f t="shared" si="75"/>
        <v>41.701416607742246</v>
      </c>
    </row>
    <row r="1175" spans="1:22" x14ac:dyDescent="0.3">
      <c r="A1175">
        <v>2022</v>
      </c>
      <c r="B1175">
        <v>4</v>
      </c>
      <c r="C1175">
        <v>11110650</v>
      </c>
      <c r="D1175" t="s">
        <v>17</v>
      </c>
      <c r="E1175" t="s">
        <v>26</v>
      </c>
      <c r="F1175" s="3">
        <v>179990</v>
      </c>
      <c r="H1175" s="11" t="str">
        <f t="shared" si="72"/>
        <v>최고가</v>
      </c>
      <c r="I1175">
        <v>13727273940</v>
      </c>
      <c r="J1175">
        <v>647414268</v>
      </c>
      <c r="K1175">
        <v>11259727030</v>
      </c>
      <c r="L1175">
        <v>201</v>
      </c>
      <c r="M1175">
        <v>197</v>
      </c>
      <c r="N1175">
        <v>200</v>
      </c>
      <c r="O1175">
        <v>4.2159684935509132</v>
      </c>
      <c r="P1175">
        <v>19.527667519841351</v>
      </c>
      <c r="Q1175">
        <v>20.20323047931344</v>
      </c>
      <c r="R1175">
        <v>10.77999751665328</v>
      </c>
      <c r="S1175">
        <v>179.46428571428569</v>
      </c>
      <c r="T1175">
        <f t="shared" si="73"/>
        <v>-30.401575428874505</v>
      </c>
      <c r="U1175">
        <f t="shared" si="74"/>
        <v>2.7993606345889805</v>
      </c>
      <c r="V1175">
        <f t="shared" si="75"/>
        <v>34.783961421742063</v>
      </c>
    </row>
    <row r="1176" spans="1:22" x14ac:dyDescent="0.3">
      <c r="A1176">
        <v>2022</v>
      </c>
      <c r="B1176">
        <v>4</v>
      </c>
      <c r="C1176">
        <v>11110670</v>
      </c>
      <c r="D1176" t="s">
        <v>17</v>
      </c>
      <c r="E1176" t="s">
        <v>27</v>
      </c>
      <c r="F1176" s="3">
        <v>180189</v>
      </c>
      <c r="H1176" s="11" t="str">
        <f t="shared" si="72"/>
        <v>최고가</v>
      </c>
      <c r="I1176">
        <v>4518041915</v>
      </c>
      <c r="J1176">
        <v>4735174927</v>
      </c>
      <c r="K1176">
        <v>3621877007</v>
      </c>
      <c r="L1176">
        <v>100</v>
      </c>
      <c r="M1176">
        <v>95</v>
      </c>
      <c r="N1176">
        <v>98</v>
      </c>
      <c r="O1176">
        <v>2.7859894733986099</v>
      </c>
      <c r="P1176">
        <v>12.413265289399909</v>
      </c>
      <c r="Q1176">
        <v>-4.5855330657776992E-2</v>
      </c>
      <c r="R1176">
        <v>0.47755803542033348</v>
      </c>
      <c r="S1176">
        <v>322.58064516129031</v>
      </c>
      <c r="T1176">
        <f t="shared" si="73"/>
        <v>-56.125776426631973</v>
      </c>
      <c r="U1176">
        <f t="shared" si="74"/>
        <v>-10.53558867620557</v>
      </c>
      <c r="V1176">
        <f t="shared" si="75"/>
        <v>14.613111068443557</v>
      </c>
    </row>
    <row r="1177" spans="1:22" x14ac:dyDescent="0.3">
      <c r="A1177">
        <v>2022</v>
      </c>
      <c r="B1177">
        <v>4</v>
      </c>
      <c r="C1177">
        <v>11110680</v>
      </c>
      <c r="D1177" t="s">
        <v>17</v>
      </c>
      <c r="E1177" t="s">
        <v>28</v>
      </c>
      <c r="F1177" s="3">
        <v>101909</v>
      </c>
      <c r="H1177" s="11" t="str">
        <f t="shared" si="72"/>
        <v>중가</v>
      </c>
      <c r="I1177">
        <v>4068021658</v>
      </c>
      <c r="J1177">
        <v>34475618445</v>
      </c>
      <c r="K1177">
        <v>3624992019</v>
      </c>
      <c r="L1177">
        <v>71</v>
      </c>
      <c r="M1177">
        <v>69</v>
      </c>
      <c r="N1177">
        <v>70</v>
      </c>
      <c r="O1177">
        <v>6.2469762991318882</v>
      </c>
      <c r="P1177">
        <v>29.63229581049298</v>
      </c>
      <c r="Q1177">
        <v>-0.88200293884532233</v>
      </c>
      <c r="R1177">
        <v>5.2138329485366869E-2</v>
      </c>
      <c r="S1177">
        <v>273.07692307692309</v>
      </c>
      <c r="T1177">
        <f t="shared" si="73"/>
        <v>-47.227816040021246</v>
      </c>
      <c r="U1177">
        <f t="shared" si="74"/>
        <v>0.65823075913719009</v>
      </c>
      <c r="V1177">
        <f t="shared" si="75"/>
        <v>31.545223178488751</v>
      </c>
    </row>
    <row r="1178" spans="1:22" x14ac:dyDescent="0.3">
      <c r="A1178">
        <v>2022</v>
      </c>
      <c r="B1178">
        <v>4</v>
      </c>
      <c r="C1178">
        <v>11110700</v>
      </c>
      <c r="D1178" t="s">
        <v>17</v>
      </c>
      <c r="E1178" t="s">
        <v>29</v>
      </c>
      <c r="F1178" s="3">
        <v>126031</v>
      </c>
      <c r="H1178" s="11" t="str">
        <f t="shared" si="72"/>
        <v>고가</v>
      </c>
      <c r="I1178">
        <v>473275703</v>
      </c>
      <c r="J1178">
        <v>18034544616</v>
      </c>
      <c r="K1178">
        <v>1024952982</v>
      </c>
      <c r="L1178">
        <v>20</v>
      </c>
      <c r="M1178">
        <v>22</v>
      </c>
      <c r="N1178">
        <v>22</v>
      </c>
      <c r="O1178">
        <v>2.086240259230753</v>
      </c>
      <c r="P1178">
        <v>8.9318873811455521</v>
      </c>
      <c r="Q1178">
        <v>-0.97375726900361448</v>
      </c>
      <c r="R1178">
        <v>5.4550647460084728E-3</v>
      </c>
      <c r="S1178">
        <v>86.956521739130437</v>
      </c>
      <c r="T1178">
        <f t="shared" si="73"/>
        <v>-13.773928362214814</v>
      </c>
      <c r="U1178">
        <f t="shared" si="74"/>
        <v>0.33485619485753304</v>
      </c>
      <c r="V1178">
        <f t="shared" si="75"/>
        <v>31.056076966371698</v>
      </c>
    </row>
    <row r="1179" spans="1:22" x14ac:dyDescent="0.3">
      <c r="A1179">
        <v>2022</v>
      </c>
      <c r="B1179">
        <v>4</v>
      </c>
      <c r="C1179">
        <v>11110710</v>
      </c>
      <c r="D1179" t="s">
        <v>17</v>
      </c>
      <c r="E1179" t="s">
        <v>30</v>
      </c>
      <c r="F1179" s="3">
        <v>124208</v>
      </c>
      <c r="H1179" s="11" t="str">
        <f t="shared" si="72"/>
        <v>고가</v>
      </c>
      <c r="I1179">
        <v>5611177333</v>
      </c>
      <c r="J1179">
        <v>55298939547</v>
      </c>
      <c r="K1179">
        <v>4885052940</v>
      </c>
      <c r="L1179">
        <v>91</v>
      </c>
      <c r="M1179">
        <v>88</v>
      </c>
      <c r="N1179">
        <v>87</v>
      </c>
      <c r="O1179">
        <v>5.5159525753956062</v>
      </c>
      <c r="P1179">
        <v>25.995321605024511</v>
      </c>
      <c r="Q1179">
        <v>-0.89853010963743862</v>
      </c>
      <c r="R1179">
        <v>4.3729546072639507E-2</v>
      </c>
      <c r="S1179">
        <v>260</v>
      </c>
      <c r="T1179">
        <f t="shared" si="73"/>
        <v>-44.877327256189744</v>
      </c>
      <c r="U1179">
        <f t="shared" si="74"/>
        <v>-0.45679146513013791</v>
      </c>
      <c r="V1179">
        <f t="shared" si="75"/>
        <v>29.858606611593213</v>
      </c>
    </row>
    <row r="1180" spans="1:22" x14ac:dyDescent="0.3">
      <c r="A1180">
        <v>2022</v>
      </c>
      <c r="B1180">
        <v>4</v>
      </c>
      <c r="C1180">
        <v>11140520</v>
      </c>
      <c r="D1180" t="s">
        <v>32</v>
      </c>
      <c r="E1180" t="s">
        <v>31</v>
      </c>
      <c r="F1180" s="3">
        <v>226786</v>
      </c>
      <c r="H1180" s="11" t="str">
        <f t="shared" si="72"/>
        <v>최고가</v>
      </c>
      <c r="I1180">
        <v>43396518711</v>
      </c>
      <c r="J1180">
        <v>10318380509</v>
      </c>
      <c r="K1180">
        <v>39510048862</v>
      </c>
      <c r="L1180">
        <v>333</v>
      </c>
      <c r="M1180">
        <v>305</v>
      </c>
      <c r="N1180">
        <v>315</v>
      </c>
      <c r="O1180">
        <v>6.3848677710366699</v>
      </c>
      <c r="P1180">
        <v>30.318330627405011</v>
      </c>
      <c r="Q1180">
        <v>3.205749019736988</v>
      </c>
      <c r="R1180">
        <v>2.131926896870846</v>
      </c>
      <c r="S1180">
        <v>350.5263157894737</v>
      </c>
      <c r="T1180">
        <f t="shared" si="73"/>
        <v>-61.148822366552722</v>
      </c>
      <c r="U1180">
        <f t="shared" si="74"/>
        <v>-2.7590960168891403</v>
      </c>
      <c r="V1180">
        <f t="shared" si="75"/>
        <v>26.376070645471739</v>
      </c>
    </row>
    <row r="1181" spans="1:22" x14ac:dyDescent="0.3">
      <c r="A1181">
        <v>2022</v>
      </c>
      <c r="B1181">
        <v>4</v>
      </c>
      <c r="C1181">
        <v>11140540</v>
      </c>
      <c r="D1181" t="s">
        <v>32</v>
      </c>
      <c r="E1181" t="s">
        <v>33</v>
      </c>
      <c r="F1181" s="3">
        <v>312795</v>
      </c>
      <c r="H1181" s="11" t="str">
        <f t="shared" si="72"/>
        <v>최고가</v>
      </c>
      <c r="I1181">
        <v>22133832180</v>
      </c>
      <c r="J1181">
        <v>4823151787</v>
      </c>
      <c r="K1181">
        <v>19101725875</v>
      </c>
      <c r="L1181">
        <v>261</v>
      </c>
      <c r="M1181">
        <v>276</v>
      </c>
      <c r="N1181">
        <v>263</v>
      </c>
      <c r="O1181">
        <v>3.0124080099548221</v>
      </c>
      <c r="P1181">
        <v>13.53973813885279</v>
      </c>
      <c r="Q1181">
        <v>3.5890805758296991</v>
      </c>
      <c r="R1181">
        <v>2.3269604008499392</v>
      </c>
      <c r="S1181">
        <v>310.71428571428572</v>
      </c>
      <c r="T1181">
        <f t="shared" si="73"/>
        <v>-53.992878296006879</v>
      </c>
      <c r="U1181">
        <f t="shared" si="74"/>
        <v>-8.9626023392056808</v>
      </c>
      <c r="V1181">
        <f t="shared" si="75"/>
        <v>16.992458096461426</v>
      </c>
    </row>
    <row r="1182" spans="1:22" x14ac:dyDescent="0.3">
      <c r="A1182">
        <v>2022</v>
      </c>
      <c r="B1182">
        <v>4</v>
      </c>
      <c r="C1182">
        <v>11140550</v>
      </c>
      <c r="D1182" t="s">
        <v>32</v>
      </c>
      <c r="E1182" t="s">
        <v>34</v>
      </c>
      <c r="F1182" s="3">
        <v>248622</v>
      </c>
      <c r="H1182" s="11" t="str">
        <f t="shared" si="72"/>
        <v>최고가</v>
      </c>
      <c r="I1182">
        <v>71105949271</v>
      </c>
      <c r="J1182">
        <v>15811776849</v>
      </c>
      <c r="K1182">
        <v>58765691555</v>
      </c>
      <c r="L1182">
        <v>475</v>
      </c>
      <c r="M1182">
        <v>469</v>
      </c>
      <c r="N1182">
        <v>461</v>
      </c>
      <c r="O1182">
        <v>6.6900638679230333</v>
      </c>
      <c r="P1182">
        <v>31.83673597588286</v>
      </c>
      <c r="Q1182">
        <v>3.4970245880681672</v>
      </c>
      <c r="R1182">
        <v>2.2801236571224131</v>
      </c>
      <c r="S1182">
        <v>479.79797979797979</v>
      </c>
      <c r="T1182">
        <f t="shared" si="73"/>
        <v>-84.384532673317239</v>
      </c>
      <c r="U1182">
        <f t="shared" si="74"/>
        <v>-8.9409670826292604</v>
      </c>
      <c r="V1182">
        <f t="shared" si="75"/>
        <v>17.025184244314492</v>
      </c>
    </row>
    <row r="1183" spans="1:22" x14ac:dyDescent="0.3">
      <c r="A1183">
        <v>2022</v>
      </c>
      <c r="B1183">
        <v>4</v>
      </c>
      <c r="C1183">
        <v>11140570</v>
      </c>
      <c r="D1183" t="s">
        <v>32</v>
      </c>
      <c r="E1183" t="s">
        <v>35</v>
      </c>
      <c r="F1183" s="3">
        <v>189434</v>
      </c>
      <c r="H1183" s="11" t="str">
        <f t="shared" si="72"/>
        <v>최고가</v>
      </c>
      <c r="I1183">
        <v>12796525787</v>
      </c>
      <c r="J1183">
        <v>23679461877</v>
      </c>
      <c r="K1183">
        <v>11563253798</v>
      </c>
      <c r="L1183">
        <v>184</v>
      </c>
      <c r="M1183">
        <v>182</v>
      </c>
      <c r="N1183">
        <v>179</v>
      </c>
      <c r="O1183">
        <v>4.0791888701730796</v>
      </c>
      <c r="P1183">
        <v>18.84716434886856</v>
      </c>
      <c r="Q1183">
        <v>-0.45959389392081829</v>
      </c>
      <c r="R1183">
        <v>0.2670538897481981</v>
      </c>
      <c r="S1183">
        <v>161.40350877192981</v>
      </c>
      <c r="T1183">
        <f t="shared" si="73"/>
        <v>-27.155272504205257</v>
      </c>
      <c r="U1183">
        <f t="shared" si="74"/>
        <v>1.3304112011223435</v>
      </c>
      <c r="V1183">
        <f t="shared" si="75"/>
        <v>32.561983781749625</v>
      </c>
    </row>
    <row r="1184" spans="1:22" x14ac:dyDescent="0.3">
      <c r="A1184">
        <v>2022</v>
      </c>
      <c r="B1184">
        <v>4</v>
      </c>
      <c r="C1184">
        <v>11140580</v>
      </c>
      <c r="D1184" t="s">
        <v>32</v>
      </c>
      <c r="E1184" t="s">
        <v>36</v>
      </c>
      <c r="F1184" s="3">
        <v>159633</v>
      </c>
      <c r="H1184" s="11" t="str">
        <f t="shared" si="72"/>
        <v>최고가</v>
      </c>
      <c r="I1184">
        <v>6451632935</v>
      </c>
      <c r="J1184">
        <v>6917820740</v>
      </c>
      <c r="K1184">
        <v>5362011893</v>
      </c>
      <c r="L1184">
        <v>60</v>
      </c>
      <c r="M1184">
        <v>64</v>
      </c>
      <c r="N1184">
        <v>60</v>
      </c>
      <c r="O1184">
        <v>7.484334942116071</v>
      </c>
      <c r="P1184">
        <v>35.788377099409423</v>
      </c>
      <c r="Q1184">
        <v>-6.7389402316313851E-2</v>
      </c>
      <c r="R1184">
        <v>0.4666018138837858</v>
      </c>
      <c r="S1184">
        <v>44.117647058823529</v>
      </c>
      <c r="T1184">
        <f t="shared" si="73"/>
        <v>-6.0739293750129191</v>
      </c>
      <c r="U1184">
        <f t="shared" si="74"/>
        <v>16.165330099977595</v>
      </c>
      <c r="V1184">
        <f t="shared" si="75"/>
        <v>55.001733805388795</v>
      </c>
    </row>
    <row r="1185" spans="1:22" x14ac:dyDescent="0.3">
      <c r="A1185">
        <v>2022</v>
      </c>
      <c r="B1185">
        <v>4</v>
      </c>
      <c r="C1185">
        <v>11140590</v>
      </c>
      <c r="D1185" t="s">
        <v>32</v>
      </c>
      <c r="E1185" t="s">
        <v>37</v>
      </c>
      <c r="F1185" s="3">
        <v>256764</v>
      </c>
      <c r="H1185" s="11" t="str">
        <f t="shared" si="72"/>
        <v>최고가</v>
      </c>
      <c r="I1185">
        <v>19673151769</v>
      </c>
      <c r="J1185">
        <v>7592468632</v>
      </c>
      <c r="K1185">
        <v>18158680886</v>
      </c>
      <c r="L1185">
        <v>282</v>
      </c>
      <c r="M1185">
        <v>281</v>
      </c>
      <c r="N1185">
        <v>279</v>
      </c>
      <c r="O1185">
        <v>3.0188962772325731</v>
      </c>
      <c r="P1185">
        <v>13.57201843285852</v>
      </c>
      <c r="Q1185">
        <v>1.5911403421653281</v>
      </c>
      <c r="R1185">
        <v>1.310437554454986</v>
      </c>
      <c r="S1185">
        <v>381.08108108108109</v>
      </c>
      <c r="T1185">
        <f t="shared" si="73"/>
        <v>-66.640835486769518</v>
      </c>
      <c r="U1185">
        <f t="shared" si="74"/>
        <v>-12.944153918710597</v>
      </c>
      <c r="V1185">
        <f t="shared" si="75"/>
        <v>10.9698419460482</v>
      </c>
    </row>
    <row r="1186" spans="1:22" x14ac:dyDescent="0.3">
      <c r="A1186">
        <v>2022</v>
      </c>
      <c r="B1186">
        <v>4</v>
      </c>
      <c r="C1186">
        <v>11140605</v>
      </c>
      <c r="D1186" t="s">
        <v>32</v>
      </c>
      <c r="E1186" t="s">
        <v>38</v>
      </c>
      <c r="F1186" s="3">
        <v>237245</v>
      </c>
      <c r="H1186" s="11" t="str">
        <f t="shared" si="72"/>
        <v>최고가</v>
      </c>
      <c r="I1186">
        <v>27933640614</v>
      </c>
      <c r="J1186">
        <v>3907918272</v>
      </c>
      <c r="K1186">
        <v>24897326492</v>
      </c>
      <c r="L1186">
        <v>256</v>
      </c>
      <c r="M1186">
        <v>264</v>
      </c>
      <c r="N1186">
        <v>257</v>
      </c>
      <c r="O1186">
        <v>5.11031885221501</v>
      </c>
      <c r="P1186">
        <v>23.97722104252049</v>
      </c>
      <c r="Q1186">
        <v>6.1479592636680396</v>
      </c>
      <c r="R1186">
        <v>3.628880550167966</v>
      </c>
      <c r="S1186">
        <v>426.66666666666669</v>
      </c>
      <c r="T1186">
        <f t="shared" si="73"/>
        <v>-74.834537246199105</v>
      </c>
      <c r="U1186">
        <f t="shared" si="74"/>
        <v>-9.7359745425658915</v>
      </c>
      <c r="V1186">
        <f t="shared" si="75"/>
        <v>15.822631753833202</v>
      </c>
    </row>
    <row r="1187" spans="1:22" x14ac:dyDescent="0.3">
      <c r="A1187">
        <v>2022</v>
      </c>
      <c r="B1187">
        <v>4</v>
      </c>
      <c r="C1187">
        <v>11140615</v>
      </c>
      <c r="D1187" t="s">
        <v>32</v>
      </c>
      <c r="E1187" t="s">
        <v>39</v>
      </c>
      <c r="F1187" s="3">
        <v>389385</v>
      </c>
      <c r="H1187" s="11" t="str">
        <f t="shared" si="72"/>
        <v>최고가</v>
      </c>
      <c r="I1187">
        <v>8024870019</v>
      </c>
      <c r="J1187">
        <v>1490741718</v>
      </c>
      <c r="K1187">
        <v>6924419442</v>
      </c>
      <c r="L1187">
        <v>138</v>
      </c>
      <c r="M1187">
        <v>137</v>
      </c>
      <c r="N1187">
        <v>133</v>
      </c>
      <c r="O1187">
        <v>1.6593469194795529</v>
      </c>
      <c r="P1187">
        <v>6.8080164112322592</v>
      </c>
      <c r="Q1187">
        <v>4.3831390925091158</v>
      </c>
      <c r="R1187">
        <v>2.730965790990509</v>
      </c>
      <c r="S1187">
        <v>250.90909090909091</v>
      </c>
      <c r="T1187">
        <f t="shared" si="73"/>
        <v>-43.243297620371052</v>
      </c>
      <c r="U1187">
        <f t="shared" si="74"/>
        <v>-9.0227879222970842</v>
      </c>
      <c r="V1187">
        <f t="shared" si="75"/>
        <v>16.901419550932051</v>
      </c>
    </row>
    <row r="1188" spans="1:22" x14ac:dyDescent="0.3">
      <c r="A1188">
        <v>2022</v>
      </c>
      <c r="B1188">
        <v>4</v>
      </c>
      <c r="C1188">
        <v>11140625</v>
      </c>
      <c r="D1188" t="s">
        <v>32</v>
      </c>
      <c r="E1188" t="s">
        <v>40</v>
      </c>
      <c r="F1188" s="3">
        <v>173151</v>
      </c>
      <c r="H1188" s="11" t="str">
        <f t="shared" si="72"/>
        <v>최고가</v>
      </c>
      <c r="I1188">
        <v>9706108172</v>
      </c>
      <c r="J1188">
        <v>5825429399</v>
      </c>
      <c r="K1188">
        <v>9456539728</v>
      </c>
      <c r="L1188">
        <v>95</v>
      </c>
      <c r="M1188">
        <v>94</v>
      </c>
      <c r="N1188">
        <v>96</v>
      </c>
      <c r="O1188">
        <v>6.5562273972340872</v>
      </c>
      <c r="P1188">
        <v>31.17087551767667</v>
      </c>
      <c r="Q1188">
        <v>0.66616184099083953</v>
      </c>
      <c r="R1188">
        <v>0.83982198596847657</v>
      </c>
      <c r="S1188">
        <v>186.2745098039216</v>
      </c>
      <c r="T1188">
        <f t="shared" si="73"/>
        <v>-31.625667307667968</v>
      </c>
      <c r="U1188">
        <f t="shared" si="74"/>
        <v>6.265701963731642</v>
      </c>
      <c r="V1188">
        <f t="shared" si="75"/>
        <v>40.027254860209922</v>
      </c>
    </row>
    <row r="1189" spans="1:22" x14ac:dyDescent="0.3">
      <c r="A1189">
        <v>2022</v>
      </c>
      <c r="B1189">
        <v>4</v>
      </c>
      <c r="C1189">
        <v>11140635</v>
      </c>
      <c r="D1189" t="s">
        <v>32</v>
      </c>
      <c r="E1189" t="s">
        <v>41</v>
      </c>
      <c r="F1189" s="3">
        <v>226068</v>
      </c>
      <c r="H1189" s="11" t="str">
        <f t="shared" si="72"/>
        <v>최고가</v>
      </c>
      <c r="I1189">
        <v>4732140782</v>
      </c>
      <c r="J1189">
        <v>1685590499</v>
      </c>
      <c r="K1189">
        <v>4208200947</v>
      </c>
      <c r="L1189">
        <v>54</v>
      </c>
      <c r="M1189">
        <v>57</v>
      </c>
      <c r="N1189">
        <v>55</v>
      </c>
      <c r="O1189">
        <v>4.3070736191324794</v>
      </c>
      <c r="P1189">
        <v>19.980931868134451</v>
      </c>
      <c r="Q1189">
        <v>1.807408314657331</v>
      </c>
      <c r="R1189">
        <v>1.4204715440996269</v>
      </c>
      <c r="S1189">
        <v>112.5</v>
      </c>
      <c r="T1189">
        <f t="shared" si="73"/>
        <v>-18.365196415031463</v>
      </c>
      <c r="U1189">
        <f t="shared" si="74"/>
        <v>4.7650013183777125</v>
      </c>
      <c r="V1189">
        <f t="shared" si="75"/>
        <v>37.757249370348106</v>
      </c>
    </row>
    <row r="1190" spans="1:22" x14ac:dyDescent="0.3">
      <c r="A1190">
        <v>2022</v>
      </c>
      <c r="B1190">
        <v>4</v>
      </c>
      <c r="C1190">
        <v>11140645</v>
      </c>
      <c r="D1190" t="s">
        <v>32</v>
      </c>
      <c r="E1190" t="s">
        <v>42</v>
      </c>
      <c r="F1190" s="3">
        <v>162594</v>
      </c>
      <c r="H1190" s="11" t="str">
        <f t="shared" si="72"/>
        <v>최고가</v>
      </c>
      <c r="I1190">
        <v>1572764796</v>
      </c>
      <c r="J1190">
        <v>9275825261</v>
      </c>
      <c r="K1190">
        <v>1498845626</v>
      </c>
      <c r="L1190">
        <v>36</v>
      </c>
      <c r="M1190">
        <v>34</v>
      </c>
      <c r="N1190">
        <v>36</v>
      </c>
      <c r="O1190">
        <v>2.9854806040403301</v>
      </c>
      <c r="P1190">
        <v>13.405769462390911</v>
      </c>
      <c r="Q1190">
        <v>-0.83044475809471585</v>
      </c>
      <c r="R1190">
        <v>7.8370379758176067E-2</v>
      </c>
      <c r="S1190">
        <v>105.88235294117651</v>
      </c>
      <c r="T1190">
        <f t="shared" si="73"/>
        <v>-17.175718959545804</v>
      </c>
      <c r="U1190">
        <f t="shared" si="74"/>
        <v>1.5658431192833495</v>
      </c>
      <c r="V1190">
        <f t="shared" si="75"/>
        <v>32.918105269648457</v>
      </c>
    </row>
    <row r="1191" spans="1:22" x14ac:dyDescent="0.3">
      <c r="A1191">
        <v>2022</v>
      </c>
      <c r="B1191">
        <v>4</v>
      </c>
      <c r="C1191">
        <v>11140650</v>
      </c>
      <c r="D1191" t="s">
        <v>32</v>
      </c>
      <c r="E1191" t="s">
        <v>43</v>
      </c>
      <c r="F1191" s="3">
        <v>216182</v>
      </c>
      <c r="H1191" s="11" t="str">
        <f t="shared" si="72"/>
        <v>최고가</v>
      </c>
      <c r="I1191">
        <v>7383241315</v>
      </c>
      <c r="J1191">
        <v>6812767920</v>
      </c>
      <c r="K1191">
        <v>6611425989</v>
      </c>
      <c r="L1191">
        <v>127</v>
      </c>
      <c r="M1191">
        <v>128</v>
      </c>
      <c r="N1191">
        <v>127</v>
      </c>
      <c r="O1191">
        <v>2.9880048799327921</v>
      </c>
      <c r="P1191">
        <v>13.41832818792918</v>
      </c>
      <c r="Q1191">
        <v>8.3735920803243796E-2</v>
      </c>
      <c r="R1191">
        <v>0.54349217378113612</v>
      </c>
      <c r="S1191">
        <v>325.64102564102558</v>
      </c>
      <c r="T1191">
        <f t="shared" si="73"/>
        <v>-56.675859190716494</v>
      </c>
      <c r="U1191">
        <f t="shared" si="74"/>
        <v>-10.184895228494131</v>
      </c>
      <c r="V1191">
        <f t="shared" si="75"/>
        <v>15.143580655451554</v>
      </c>
    </row>
    <row r="1192" spans="1:22" x14ac:dyDescent="0.3">
      <c r="A1192">
        <v>2022</v>
      </c>
      <c r="B1192">
        <v>4</v>
      </c>
      <c r="C1192">
        <v>11140665</v>
      </c>
      <c r="D1192" t="s">
        <v>32</v>
      </c>
      <c r="E1192" t="s">
        <v>44</v>
      </c>
      <c r="F1192" s="3">
        <v>207380</v>
      </c>
      <c r="H1192" s="11" t="str">
        <f t="shared" si="72"/>
        <v>최고가</v>
      </c>
      <c r="I1192">
        <v>2060868428</v>
      </c>
      <c r="J1192">
        <v>4646625292</v>
      </c>
      <c r="K1192">
        <v>2121621068</v>
      </c>
      <c r="L1192">
        <v>47</v>
      </c>
      <c r="M1192">
        <v>45</v>
      </c>
      <c r="N1192">
        <v>45</v>
      </c>
      <c r="O1192">
        <v>2.349324612120097</v>
      </c>
      <c r="P1192">
        <v>10.2407792464198</v>
      </c>
      <c r="Q1192">
        <v>-0.55648060721656312</v>
      </c>
      <c r="R1192">
        <v>0.217759343335962</v>
      </c>
      <c r="S1192">
        <v>180.7692307692308</v>
      </c>
      <c r="T1192">
        <f t="shared" si="73"/>
        <v>-30.636130507092989</v>
      </c>
      <c r="U1192">
        <f t="shared" si="74"/>
        <v>-4.0268976602508042</v>
      </c>
      <c r="V1192">
        <f t="shared" si="75"/>
        <v>24.458355277389074</v>
      </c>
    </row>
    <row r="1193" spans="1:22" x14ac:dyDescent="0.3">
      <c r="A1193">
        <v>2022</v>
      </c>
      <c r="B1193">
        <v>4</v>
      </c>
      <c r="C1193">
        <v>11140670</v>
      </c>
      <c r="D1193" t="s">
        <v>32</v>
      </c>
      <c r="E1193" t="s">
        <v>45</v>
      </c>
      <c r="F1193" s="3">
        <v>202525</v>
      </c>
      <c r="H1193" s="11" t="str">
        <f t="shared" si="72"/>
        <v>최고가</v>
      </c>
      <c r="I1193">
        <v>12518747702</v>
      </c>
      <c r="J1193">
        <v>1363365395</v>
      </c>
      <c r="K1193">
        <v>11900346632</v>
      </c>
      <c r="L1193">
        <v>160</v>
      </c>
      <c r="M1193">
        <v>159</v>
      </c>
      <c r="N1193">
        <v>162</v>
      </c>
      <c r="O1193">
        <v>4.2925934047922754</v>
      </c>
      <c r="P1193">
        <v>19.908890203363558</v>
      </c>
      <c r="Q1193">
        <v>8.1822395873558165</v>
      </c>
      <c r="R1193">
        <v>4.6638927042641258</v>
      </c>
      <c r="S1193">
        <v>484.84848484848482</v>
      </c>
      <c r="T1193">
        <f t="shared" si="73"/>
        <v>-85.292326915438721</v>
      </c>
      <c r="U1193">
        <f t="shared" si="74"/>
        <v>-14.70047443209701</v>
      </c>
      <c r="V1193">
        <f t="shared" si="75"/>
        <v>8.3131780606243346</v>
      </c>
    </row>
    <row r="1194" spans="1:22" x14ac:dyDescent="0.3">
      <c r="A1194">
        <v>2022</v>
      </c>
      <c r="B1194">
        <v>4</v>
      </c>
      <c r="C1194">
        <v>11140680</v>
      </c>
      <c r="D1194" t="s">
        <v>32</v>
      </c>
      <c r="E1194" t="s">
        <v>46</v>
      </c>
      <c r="F1194" s="3">
        <v>236190</v>
      </c>
      <c r="H1194" s="11" t="str">
        <f t="shared" si="72"/>
        <v>최고가</v>
      </c>
      <c r="I1194">
        <v>7496601533</v>
      </c>
      <c r="J1194">
        <v>18834144804</v>
      </c>
      <c r="K1194">
        <v>6717302307</v>
      </c>
      <c r="L1194">
        <v>103</v>
      </c>
      <c r="M1194">
        <v>107</v>
      </c>
      <c r="N1194">
        <v>102</v>
      </c>
      <c r="O1194">
        <v>3.4239166751504109</v>
      </c>
      <c r="P1194">
        <v>15.58706759212104</v>
      </c>
      <c r="Q1194">
        <v>-0.60196751108083923</v>
      </c>
      <c r="R1194">
        <v>0.1946162701795629</v>
      </c>
      <c r="S1194">
        <v>214.58333333333329</v>
      </c>
      <c r="T1194">
        <f t="shared" si="73"/>
        <v>-36.713987533912189</v>
      </c>
      <c r="U1194">
        <f t="shared" si="74"/>
        <v>-3.1817392100772244</v>
      </c>
      <c r="V1194">
        <f t="shared" si="75"/>
        <v>25.736767682712358</v>
      </c>
    </row>
    <row r="1195" spans="1:22" x14ac:dyDescent="0.3">
      <c r="A1195">
        <v>2022</v>
      </c>
      <c r="B1195">
        <v>4</v>
      </c>
      <c r="C1195">
        <v>11170510</v>
      </c>
      <c r="D1195" t="s">
        <v>48</v>
      </c>
      <c r="E1195" t="s">
        <v>47</v>
      </c>
      <c r="F1195" s="3">
        <v>103329</v>
      </c>
      <c r="H1195" s="11" t="str">
        <f t="shared" si="72"/>
        <v>중가</v>
      </c>
      <c r="I1195">
        <v>5268345015</v>
      </c>
      <c r="J1195">
        <v>5981254727</v>
      </c>
      <c r="K1195">
        <v>4475508606</v>
      </c>
      <c r="L1195">
        <v>81</v>
      </c>
      <c r="M1195">
        <v>80</v>
      </c>
      <c r="N1195">
        <v>82</v>
      </c>
      <c r="O1195">
        <v>6.9939810896888668</v>
      </c>
      <c r="P1195">
        <v>33.348778691145988</v>
      </c>
      <c r="Q1195">
        <v>-0.1191906622504894</v>
      </c>
      <c r="R1195">
        <v>0.44024608846823832</v>
      </c>
      <c r="S1195">
        <v>94.186046511627907</v>
      </c>
      <c r="T1195">
        <f t="shared" si="73"/>
        <v>-15.0733867126409</v>
      </c>
      <c r="U1195">
        <f t="shared" si="74"/>
        <v>12.240422549474371</v>
      </c>
      <c r="V1195">
        <f t="shared" si="75"/>
        <v>49.064799137954736</v>
      </c>
    </row>
    <row r="1196" spans="1:22" x14ac:dyDescent="0.3">
      <c r="A1196">
        <v>2022</v>
      </c>
      <c r="B1196">
        <v>4</v>
      </c>
      <c r="C1196">
        <v>11170520</v>
      </c>
      <c r="D1196" t="s">
        <v>48</v>
      </c>
      <c r="E1196" t="s">
        <v>49</v>
      </c>
      <c r="F1196" s="3">
        <v>103104</v>
      </c>
      <c r="H1196" s="11" t="str">
        <f t="shared" si="72"/>
        <v>중가</v>
      </c>
      <c r="I1196">
        <v>1651987462</v>
      </c>
      <c r="J1196">
        <v>8911910332</v>
      </c>
      <c r="K1196">
        <v>1664654979</v>
      </c>
      <c r="L1196">
        <v>38</v>
      </c>
      <c r="M1196">
        <v>34</v>
      </c>
      <c r="N1196">
        <v>38</v>
      </c>
      <c r="O1196">
        <v>4.6849517922742407</v>
      </c>
      <c r="P1196">
        <v>21.86094358855015</v>
      </c>
      <c r="Q1196">
        <v>-0.81463149869582863</v>
      </c>
      <c r="R1196">
        <v>8.641593546804667E-2</v>
      </c>
      <c r="S1196">
        <v>19.387755102040821</v>
      </c>
      <c r="T1196">
        <f t="shared" si="73"/>
        <v>-1.6288979767354204</v>
      </c>
      <c r="U1196">
        <f t="shared" si="74"/>
        <v>10.459085588348058</v>
      </c>
      <c r="V1196">
        <f t="shared" si="75"/>
        <v>46.370294611972604</v>
      </c>
    </row>
    <row r="1197" spans="1:22" x14ac:dyDescent="0.3">
      <c r="A1197">
        <v>2022</v>
      </c>
      <c r="B1197">
        <v>4</v>
      </c>
      <c r="C1197">
        <v>11170530</v>
      </c>
      <c r="D1197" t="s">
        <v>48</v>
      </c>
      <c r="E1197" t="s">
        <v>50</v>
      </c>
      <c r="F1197" s="3">
        <v>157798</v>
      </c>
      <c r="H1197" s="11" t="str">
        <f t="shared" si="72"/>
        <v>최고가</v>
      </c>
      <c r="I1197">
        <v>24904810732</v>
      </c>
      <c r="J1197">
        <v>1130729646</v>
      </c>
      <c r="K1197">
        <v>22359818735</v>
      </c>
      <c r="L1197">
        <v>214</v>
      </c>
      <c r="M1197">
        <v>209</v>
      </c>
      <c r="N1197">
        <v>210</v>
      </c>
      <c r="O1197">
        <v>8.1945567711033274</v>
      </c>
      <c r="P1197">
        <v>39.32185814566769</v>
      </c>
      <c r="Q1197">
        <v>21.025433595114212</v>
      </c>
      <c r="R1197">
        <v>11.198322468273931</v>
      </c>
      <c r="S1197">
        <v>179.83193277310929</v>
      </c>
      <c r="T1197">
        <f t="shared" si="73"/>
        <v>-30.467657509734831</v>
      </c>
      <c r="U1197">
        <f t="shared" si="74"/>
        <v>12.760296313568182</v>
      </c>
      <c r="V1197">
        <f t="shared" si="75"/>
        <v>49.851176022766275</v>
      </c>
    </row>
    <row r="1198" spans="1:22" x14ac:dyDescent="0.3">
      <c r="A1198">
        <v>2022</v>
      </c>
      <c r="B1198">
        <v>4</v>
      </c>
      <c r="C1198">
        <v>11170555</v>
      </c>
      <c r="D1198" t="s">
        <v>48</v>
      </c>
      <c r="E1198" t="s">
        <v>51</v>
      </c>
      <c r="F1198" s="3">
        <v>109518</v>
      </c>
      <c r="H1198" s="11" t="str">
        <f t="shared" si="72"/>
        <v>중가</v>
      </c>
      <c r="I1198">
        <v>8073883993</v>
      </c>
      <c r="J1198">
        <v>3472703939</v>
      </c>
      <c r="K1198">
        <v>6434272680</v>
      </c>
      <c r="L1198">
        <v>135</v>
      </c>
      <c r="M1198">
        <v>129</v>
      </c>
      <c r="N1198">
        <v>130</v>
      </c>
      <c r="O1198">
        <v>6.0676528157011527</v>
      </c>
      <c r="P1198">
        <v>28.740129301396731</v>
      </c>
      <c r="Q1198">
        <v>1.3249560385285699</v>
      </c>
      <c r="R1198">
        <v>1.17500686366689</v>
      </c>
      <c r="S1198">
        <v>148.35164835164841</v>
      </c>
      <c r="T1198">
        <f t="shared" si="73"/>
        <v>-24.809288563981287</v>
      </c>
      <c r="U1198">
        <f t="shared" si="74"/>
        <v>7.1622794542373587</v>
      </c>
      <c r="V1198">
        <f t="shared" si="75"/>
        <v>41.383445271559083</v>
      </c>
    </row>
    <row r="1199" spans="1:22" x14ac:dyDescent="0.3">
      <c r="A1199">
        <v>2022</v>
      </c>
      <c r="B1199">
        <v>4</v>
      </c>
      <c r="C1199">
        <v>11170560</v>
      </c>
      <c r="D1199" t="s">
        <v>48</v>
      </c>
      <c r="E1199" t="s">
        <v>52</v>
      </c>
      <c r="F1199" s="3">
        <v>105836</v>
      </c>
      <c r="H1199" s="11" t="str">
        <f t="shared" si="72"/>
        <v>중가</v>
      </c>
      <c r="I1199">
        <v>10697458695</v>
      </c>
      <c r="J1199">
        <v>24485730599</v>
      </c>
      <c r="K1199">
        <v>9236156080</v>
      </c>
      <c r="L1199">
        <v>148</v>
      </c>
      <c r="M1199">
        <v>146</v>
      </c>
      <c r="N1199">
        <v>143</v>
      </c>
      <c r="O1199">
        <v>7.5882735046641949</v>
      </c>
      <c r="P1199">
        <v>36.305490099530573</v>
      </c>
      <c r="Q1199">
        <v>-0.56311458007150972</v>
      </c>
      <c r="R1199">
        <v>0.21438407471891791</v>
      </c>
      <c r="S1199">
        <v>250.84745762711859</v>
      </c>
      <c r="T1199">
        <f t="shared" si="73"/>
        <v>-43.232219453348542</v>
      </c>
      <c r="U1199">
        <f t="shared" si="74"/>
        <v>5.225956028704509</v>
      </c>
      <c r="V1199">
        <f t="shared" si="75"/>
        <v>38.454503500449924</v>
      </c>
    </row>
    <row r="1200" spans="1:22" x14ac:dyDescent="0.3">
      <c r="A1200">
        <v>2022</v>
      </c>
      <c r="B1200">
        <v>4</v>
      </c>
      <c r="C1200">
        <v>11170570</v>
      </c>
      <c r="D1200" t="s">
        <v>48</v>
      </c>
      <c r="E1200" t="s">
        <v>53</v>
      </c>
      <c r="F1200" s="3">
        <v>126612</v>
      </c>
      <c r="H1200" s="11" t="str">
        <f t="shared" si="72"/>
        <v>고가</v>
      </c>
      <c r="I1200">
        <v>1227243255</v>
      </c>
      <c r="J1200">
        <v>3349247615</v>
      </c>
      <c r="K1200">
        <v>1076220085</v>
      </c>
      <c r="L1200">
        <v>46</v>
      </c>
      <c r="M1200">
        <v>51</v>
      </c>
      <c r="N1200">
        <v>46</v>
      </c>
      <c r="O1200">
        <v>2.3412912586530479</v>
      </c>
      <c r="P1200">
        <v>10.20081187136152</v>
      </c>
      <c r="Q1200">
        <v>-0.63357643385229367</v>
      </c>
      <c r="R1200">
        <v>0.1785341113613354</v>
      </c>
      <c r="S1200">
        <v>64.788732394366207</v>
      </c>
      <c r="T1200">
        <f t="shared" si="73"/>
        <v>-9.7894176397224477</v>
      </c>
      <c r="U1200">
        <f t="shared" si="74"/>
        <v>2.1992874660362931</v>
      </c>
      <c r="V1200">
        <f t="shared" si="75"/>
        <v>33.876272475815</v>
      </c>
    </row>
    <row r="1201" spans="1:22" x14ac:dyDescent="0.3">
      <c r="A1201">
        <v>2022</v>
      </c>
      <c r="B1201">
        <v>4</v>
      </c>
      <c r="C1201">
        <v>11170590</v>
      </c>
      <c r="D1201" t="s">
        <v>48</v>
      </c>
      <c r="E1201" t="s">
        <v>54</v>
      </c>
      <c r="F1201" s="3">
        <v>136639</v>
      </c>
      <c r="H1201" s="11" t="str">
        <f t="shared" si="72"/>
        <v>고가</v>
      </c>
      <c r="I1201">
        <v>3735052448</v>
      </c>
      <c r="J1201">
        <v>6169580420</v>
      </c>
      <c r="K1201">
        <v>3507391261</v>
      </c>
      <c r="L1201">
        <v>57</v>
      </c>
      <c r="M1201">
        <v>56</v>
      </c>
      <c r="N1201">
        <v>55</v>
      </c>
      <c r="O1201">
        <v>5.3284962508527789</v>
      </c>
      <c r="P1201">
        <v>25.06269275198315</v>
      </c>
      <c r="Q1201">
        <v>-0.39460187018682219</v>
      </c>
      <c r="R1201">
        <v>0.30012088336786219</v>
      </c>
      <c r="S1201">
        <v>203.57142857142861</v>
      </c>
      <c r="T1201">
        <f t="shared" si="73"/>
        <v>-34.734671873858012</v>
      </c>
      <c r="U1201">
        <f t="shared" si="74"/>
        <v>2.1709689905077436</v>
      </c>
      <c r="V1201">
        <f t="shared" si="75"/>
        <v>33.833437087482672</v>
      </c>
    </row>
    <row r="1202" spans="1:22" x14ac:dyDescent="0.3">
      <c r="A1202">
        <v>2022</v>
      </c>
      <c r="B1202">
        <v>4</v>
      </c>
      <c r="C1202">
        <v>11170625</v>
      </c>
      <c r="D1202" t="s">
        <v>48</v>
      </c>
      <c r="E1202" t="s">
        <v>55</v>
      </c>
      <c r="F1202" s="3">
        <v>126387</v>
      </c>
      <c r="H1202" s="11" t="str">
        <f t="shared" si="72"/>
        <v>고가</v>
      </c>
      <c r="I1202">
        <v>31737069995</v>
      </c>
      <c r="J1202">
        <v>1766692592</v>
      </c>
      <c r="K1202">
        <v>26729613358</v>
      </c>
      <c r="L1202">
        <v>366</v>
      </c>
      <c r="M1202">
        <v>338</v>
      </c>
      <c r="N1202">
        <v>348</v>
      </c>
      <c r="O1202">
        <v>7.6232617100446998</v>
      </c>
      <c r="P1202">
        <v>36.479562699820683</v>
      </c>
      <c r="Q1202">
        <v>16.964115624140231</v>
      </c>
      <c r="R1202">
        <v>9.1319831281838528</v>
      </c>
      <c r="S1202">
        <v>126.2068965517241</v>
      </c>
      <c r="T1202">
        <f t="shared" si="73"/>
        <v>-20.828918684899467</v>
      </c>
      <c r="U1202">
        <f t="shared" si="74"/>
        <v>13.817502370077273</v>
      </c>
      <c r="V1202">
        <f t="shared" si="75"/>
        <v>51.45033809390992</v>
      </c>
    </row>
    <row r="1203" spans="1:22" x14ac:dyDescent="0.3">
      <c r="A1203">
        <v>2022</v>
      </c>
      <c r="B1203">
        <v>4</v>
      </c>
      <c r="C1203">
        <v>11170630</v>
      </c>
      <c r="D1203" t="s">
        <v>48</v>
      </c>
      <c r="E1203" t="s">
        <v>56</v>
      </c>
      <c r="F1203" s="3">
        <v>232037</v>
      </c>
      <c r="H1203" s="11" t="str">
        <f t="shared" si="72"/>
        <v>최고가</v>
      </c>
      <c r="I1203">
        <v>3554175180</v>
      </c>
      <c r="J1203">
        <v>19404718439</v>
      </c>
      <c r="K1203">
        <v>3584239669</v>
      </c>
      <c r="L1203">
        <v>68</v>
      </c>
      <c r="M1203">
        <v>69</v>
      </c>
      <c r="N1203">
        <v>70</v>
      </c>
      <c r="O1203">
        <v>2.5028231636823981</v>
      </c>
      <c r="P1203">
        <v>11.004462085268759</v>
      </c>
      <c r="Q1203">
        <v>-0.81683964180295732</v>
      </c>
      <c r="R1203">
        <v>8.5292464465919121E-2</v>
      </c>
      <c r="S1203">
        <v>23.77622377622378</v>
      </c>
      <c r="T1203">
        <f t="shared" si="73"/>
        <v>-2.4176956423778813</v>
      </c>
      <c r="U1203">
        <f t="shared" si="74"/>
        <v>4.7939808428141992</v>
      </c>
      <c r="V1203">
        <f t="shared" si="75"/>
        <v>37.801084681386371</v>
      </c>
    </row>
    <row r="1204" spans="1:22" x14ac:dyDescent="0.3">
      <c r="A1204">
        <v>2022</v>
      </c>
      <c r="B1204">
        <v>4</v>
      </c>
      <c r="C1204">
        <v>11170650</v>
      </c>
      <c r="D1204" t="s">
        <v>48</v>
      </c>
      <c r="E1204" t="s">
        <v>57</v>
      </c>
      <c r="F1204" s="3">
        <v>191528</v>
      </c>
      <c r="H1204" s="11" t="str">
        <f t="shared" si="72"/>
        <v>최고가</v>
      </c>
      <c r="I1204">
        <v>7399396777</v>
      </c>
      <c r="J1204">
        <v>3438529936</v>
      </c>
      <c r="K1204">
        <v>8960658262</v>
      </c>
      <c r="L1204">
        <v>116</v>
      </c>
      <c r="M1204">
        <v>105</v>
      </c>
      <c r="N1204">
        <v>107</v>
      </c>
      <c r="O1204">
        <v>3.7005267143997509</v>
      </c>
      <c r="P1204">
        <v>16.963252174177629</v>
      </c>
      <c r="Q1204">
        <v>1.151907040136934</v>
      </c>
      <c r="R1204">
        <v>1.0869620575976759</v>
      </c>
      <c r="S1204">
        <v>203.5087719298246</v>
      </c>
      <c r="T1204">
        <f t="shared" si="73"/>
        <v>-34.723409764839211</v>
      </c>
      <c r="U1204">
        <f t="shared" si="74"/>
        <v>-1.718004430843413</v>
      </c>
      <c r="V1204">
        <f t="shared" si="75"/>
        <v>27.950857477935166</v>
      </c>
    </row>
    <row r="1205" spans="1:22" x14ac:dyDescent="0.3">
      <c r="A1205">
        <v>2022</v>
      </c>
      <c r="B1205">
        <v>4</v>
      </c>
      <c r="C1205">
        <v>11170660</v>
      </c>
      <c r="D1205" t="s">
        <v>48</v>
      </c>
      <c r="E1205" t="s">
        <v>58</v>
      </c>
      <c r="F1205" s="3">
        <v>172109</v>
      </c>
      <c r="H1205" s="11" t="str">
        <f t="shared" si="72"/>
        <v>최고가</v>
      </c>
      <c r="I1205">
        <v>1684868971</v>
      </c>
      <c r="J1205">
        <v>1821357132</v>
      </c>
      <c r="K1205">
        <v>1858617142</v>
      </c>
      <c r="L1205">
        <v>55</v>
      </c>
      <c r="M1205">
        <v>53</v>
      </c>
      <c r="N1205">
        <v>52</v>
      </c>
      <c r="O1205">
        <v>1.9776860588289391</v>
      </c>
      <c r="P1205">
        <v>8.3918107544407796</v>
      </c>
      <c r="Q1205">
        <v>-7.493761580416948E-2</v>
      </c>
      <c r="R1205">
        <v>0.46276139296899238</v>
      </c>
      <c r="S1205">
        <v>63.953488372093027</v>
      </c>
      <c r="T1205">
        <f t="shared" si="73"/>
        <v>-9.6392881563136221</v>
      </c>
      <c r="U1205">
        <f t="shared" si="74"/>
        <v>1.3966712089201017</v>
      </c>
      <c r="V1205">
        <f t="shared" si="75"/>
        <v>32.662210687045395</v>
      </c>
    </row>
    <row r="1206" spans="1:22" x14ac:dyDescent="0.3">
      <c r="A1206">
        <v>2022</v>
      </c>
      <c r="B1206">
        <v>4</v>
      </c>
      <c r="C1206">
        <v>11170685</v>
      </c>
      <c r="D1206" t="s">
        <v>48</v>
      </c>
      <c r="E1206" t="s">
        <v>59</v>
      </c>
      <c r="F1206" s="3">
        <v>133757</v>
      </c>
      <c r="H1206" s="11" t="str">
        <f t="shared" si="72"/>
        <v>고가</v>
      </c>
      <c r="I1206">
        <v>21791327989</v>
      </c>
      <c r="J1206">
        <v>11681302470</v>
      </c>
      <c r="K1206">
        <v>21137332367</v>
      </c>
      <c r="L1206">
        <v>184</v>
      </c>
      <c r="M1206">
        <v>185</v>
      </c>
      <c r="N1206">
        <v>183</v>
      </c>
      <c r="O1206">
        <v>9.8380006176208425</v>
      </c>
      <c r="P1206">
        <v>47.498286192859723</v>
      </c>
      <c r="Q1206">
        <v>0.86548786361492103</v>
      </c>
      <c r="R1206">
        <v>0.94123615865711474</v>
      </c>
      <c r="S1206">
        <v>61.129568106312298</v>
      </c>
      <c r="T1206">
        <f t="shared" si="73"/>
        <v>-9.1317075219314052</v>
      </c>
      <c r="U1206">
        <f t="shared" si="74"/>
        <v>21.197878071581865</v>
      </c>
      <c r="V1206">
        <f t="shared" si="75"/>
        <v>62.614119099486111</v>
      </c>
    </row>
    <row r="1207" spans="1:22" x14ac:dyDescent="0.3">
      <c r="A1207">
        <v>2022</v>
      </c>
      <c r="B1207">
        <v>4</v>
      </c>
      <c r="C1207">
        <v>11170700</v>
      </c>
      <c r="D1207" t="s">
        <v>48</v>
      </c>
      <c r="E1207" t="s">
        <v>60</v>
      </c>
      <c r="F1207" s="3">
        <v>96089</v>
      </c>
      <c r="H1207" s="11" t="str">
        <f t="shared" si="72"/>
        <v>중가</v>
      </c>
      <c r="I1207">
        <v>3821092648</v>
      </c>
      <c r="J1207">
        <v>9741007323</v>
      </c>
      <c r="K1207">
        <v>3813730419</v>
      </c>
      <c r="L1207">
        <v>84</v>
      </c>
      <c r="M1207">
        <v>85</v>
      </c>
      <c r="N1207">
        <v>82</v>
      </c>
      <c r="O1207">
        <v>5.2600769645821632</v>
      </c>
      <c r="P1207">
        <v>24.72229452516369</v>
      </c>
      <c r="Q1207">
        <v>-0.60773126214803075</v>
      </c>
      <c r="R1207">
        <v>0.19168375771396851</v>
      </c>
      <c r="S1207">
        <v>118.3098591549296</v>
      </c>
      <c r="T1207">
        <f t="shared" si="73"/>
        <v>-19.40947943933109</v>
      </c>
      <c r="U1207">
        <f t="shared" si="74"/>
        <v>6.5766401823253116</v>
      </c>
      <c r="V1207">
        <f t="shared" si="75"/>
        <v>40.497589477177463</v>
      </c>
    </row>
    <row r="1208" spans="1:22" x14ac:dyDescent="0.3">
      <c r="A1208">
        <v>2022</v>
      </c>
      <c r="B1208">
        <v>4</v>
      </c>
      <c r="C1208">
        <v>11200520</v>
      </c>
      <c r="D1208" t="s">
        <v>62</v>
      </c>
      <c r="E1208" t="s">
        <v>61</v>
      </c>
      <c r="F1208" s="3">
        <v>148569</v>
      </c>
      <c r="H1208" s="11" t="str">
        <f t="shared" si="72"/>
        <v>최고가</v>
      </c>
      <c r="I1208">
        <v>2028958573</v>
      </c>
      <c r="J1208">
        <v>7400046936</v>
      </c>
      <c r="K1208">
        <v>1799765196</v>
      </c>
      <c r="L1208">
        <v>50</v>
      </c>
      <c r="M1208">
        <v>50</v>
      </c>
      <c r="N1208">
        <v>52</v>
      </c>
      <c r="O1208">
        <v>3.034816703948259</v>
      </c>
      <c r="P1208">
        <v>13.651225412638951</v>
      </c>
      <c r="Q1208">
        <v>-0.72581814810802703</v>
      </c>
      <c r="R1208">
        <v>0.1316028727028023</v>
      </c>
      <c r="S1208">
        <v>121.9512195121951</v>
      </c>
      <c r="T1208">
        <f t="shared" si="73"/>
        <v>-20.063989420562478</v>
      </c>
      <c r="U1208">
        <f t="shared" si="74"/>
        <v>0.83273645469129232</v>
      </c>
      <c r="V1208">
        <f t="shared" si="75"/>
        <v>31.809185806975893</v>
      </c>
    </row>
    <row r="1209" spans="1:22" x14ac:dyDescent="0.3">
      <c r="A1209">
        <v>2022</v>
      </c>
      <c r="B1209">
        <v>4</v>
      </c>
      <c r="C1209">
        <v>11200535</v>
      </c>
      <c r="D1209" t="s">
        <v>62</v>
      </c>
      <c r="E1209" t="s">
        <v>63</v>
      </c>
      <c r="F1209" s="3">
        <v>188720</v>
      </c>
      <c r="H1209" s="11" t="str">
        <f t="shared" si="72"/>
        <v>최고가</v>
      </c>
      <c r="I1209">
        <v>14394289487</v>
      </c>
      <c r="J1209">
        <v>8608316968</v>
      </c>
      <c r="K1209">
        <v>12767157429</v>
      </c>
      <c r="L1209">
        <v>217</v>
      </c>
      <c r="M1209">
        <v>218</v>
      </c>
      <c r="N1209">
        <v>215</v>
      </c>
      <c r="O1209">
        <v>3.9054408221761632</v>
      </c>
      <c r="P1209">
        <v>17.982736631549709</v>
      </c>
      <c r="Q1209">
        <v>0.67213748523763694</v>
      </c>
      <c r="R1209">
        <v>0.84286230659291161</v>
      </c>
      <c r="S1209">
        <v>301.38888888888891</v>
      </c>
      <c r="T1209">
        <f t="shared" si="73"/>
        <v>-52.316701070375402</v>
      </c>
      <c r="U1209">
        <f t="shared" si="74"/>
        <v>-6.5350695440191817</v>
      </c>
      <c r="V1209">
        <f t="shared" si="75"/>
        <v>20.664418116571451</v>
      </c>
    </row>
    <row r="1210" spans="1:22" x14ac:dyDescent="0.3">
      <c r="A1210">
        <v>2022</v>
      </c>
      <c r="B1210">
        <v>4</v>
      </c>
      <c r="C1210">
        <v>11200540</v>
      </c>
      <c r="D1210" t="s">
        <v>62</v>
      </c>
      <c r="E1210" t="s">
        <v>64</v>
      </c>
      <c r="F1210" s="3">
        <v>158177</v>
      </c>
      <c r="H1210" s="11" t="str">
        <f t="shared" si="72"/>
        <v>최고가</v>
      </c>
      <c r="I1210">
        <v>12891140599</v>
      </c>
      <c r="J1210">
        <v>696575694</v>
      </c>
      <c r="K1210">
        <v>9886625780</v>
      </c>
      <c r="L1210">
        <v>124</v>
      </c>
      <c r="M1210">
        <v>131</v>
      </c>
      <c r="N1210">
        <v>125</v>
      </c>
      <c r="O1210">
        <v>7.3027059898621349</v>
      </c>
      <c r="P1210">
        <v>34.884740469208708</v>
      </c>
      <c r="Q1210">
        <v>17.506446191043811</v>
      </c>
      <c r="R1210">
        <v>9.4079130095020265</v>
      </c>
      <c r="S1210">
        <v>118.0952380952381</v>
      </c>
      <c r="T1210">
        <f t="shared" si="73"/>
        <v>-19.370902750410348</v>
      </c>
      <c r="U1210">
        <f t="shared" si="74"/>
        <v>13.512682011381655</v>
      </c>
      <c r="V1210">
        <f t="shared" si="75"/>
        <v>50.989257538102265</v>
      </c>
    </row>
    <row r="1211" spans="1:22" x14ac:dyDescent="0.3">
      <c r="A1211">
        <v>2022</v>
      </c>
      <c r="B1211">
        <v>4</v>
      </c>
      <c r="C1211">
        <v>11200550</v>
      </c>
      <c r="D1211" t="s">
        <v>62</v>
      </c>
      <c r="E1211" t="s">
        <v>65</v>
      </c>
      <c r="F1211" s="3">
        <v>224797</v>
      </c>
      <c r="H1211" s="11" t="str">
        <f t="shared" si="72"/>
        <v>최고가</v>
      </c>
      <c r="I1211">
        <v>9281643374</v>
      </c>
      <c r="J1211">
        <v>842631129</v>
      </c>
      <c r="K1211">
        <v>7254236718</v>
      </c>
      <c r="L1211">
        <v>131</v>
      </c>
      <c r="M1211">
        <v>133</v>
      </c>
      <c r="N1211">
        <v>134</v>
      </c>
      <c r="O1211">
        <v>3.5020356388792848</v>
      </c>
      <c r="P1211">
        <v>15.975723454871581</v>
      </c>
      <c r="Q1211">
        <v>10.01507297150898</v>
      </c>
      <c r="R1211">
        <v>5.5964115940859562</v>
      </c>
      <c r="S1211">
        <v>119.09090909090909</v>
      </c>
      <c r="T1211">
        <f t="shared" si="73"/>
        <v>-19.549867901000017</v>
      </c>
      <c r="U1211">
        <f t="shared" si="74"/>
        <v>3.242183675952977</v>
      </c>
      <c r="V1211">
        <f t="shared" si="75"/>
        <v>35.453789037293269</v>
      </c>
    </row>
    <row r="1212" spans="1:22" x14ac:dyDescent="0.3">
      <c r="A1212">
        <v>2022</v>
      </c>
      <c r="B1212">
        <v>4</v>
      </c>
      <c r="C1212">
        <v>11200560</v>
      </c>
      <c r="D1212" t="s">
        <v>62</v>
      </c>
      <c r="E1212" t="s">
        <v>66</v>
      </c>
      <c r="F1212" s="3">
        <v>189018</v>
      </c>
      <c r="H1212" s="11" t="str">
        <f t="shared" si="72"/>
        <v>최고가</v>
      </c>
      <c r="I1212">
        <v>10498367712</v>
      </c>
      <c r="J1212">
        <v>3732303475</v>
      </c>
      <c r="K1212">
        <v>9124862843</v>
      </c>
      <c r="L1212">
        <v>131</v>
      </c>
      <c r="M1212">
        <v>139</v>
      </c>
      <c r="N1212">
        <v>130</v>
      </c>
      <c r="O1212">
        <v>4.710910045132958</v>
      </c>
      <c r="P1212">
        <v>21.99009055464812</v>
      </c>
      <c r="Q1212">
        <v>1.812838715372683</v>
      </c>
      <c r="R1212">
        <v>1.4232344527688769</v>
      </c>
      <c r="S1212">
        <v>222.03389830508479</v>
      </c>
      <c r="T1212">
        <f t="shared" si="73"/>
        <v>-38.053176370329993</v>
      </c>
      <c r="U1212">
        <f t="shared" si="74"/>
        <v>-0.13626074322116288</v>
      </c>
      <c r="V1212">
        <f t="shared" si="75"/>
        <v>30.343451141150364</v>
      </c>
    </row>
    <row r="1213" spans="1:22" x14ac:dyDescent="0.3">
      <c r="A1213">
        <v>2022</v>
      </c>
      <c r="B1213">
        <v>4</v>
      </c>
      <c r="C1213">
        <v>11200570</v>
      </c>
      <c r="D1213" t="s">
        <v>62</v>
      </c>
      <c r="E1213" t="s">
        <v>67</v>
      </c>
      <c r="F1213" s="3">
        <v>200487</v>
      </c>
      <c r="H1213" s="11" t="str">
        <f t="shared" si="72"/>
        <v>최고가</v>
      </c>
      <c r="I1213">
        <v>746509618</v>
      </c>
      <c r="J1213">
        <v>2325703911</v>
      </c>
      <c r="K1213">
        <v>642120314</v>
      </c>
      <c r="L1213">
        <v>21</v>
      </c>
      <c r="M1213">
        <v>21</v>
      </c>
      <c r="N1213">
        <v>22</v>
      </c>
      <c r="O1213">
        <v>1.970095985587264</v>
      </c>
      <c r="P1213">
        <v>8.3540487780489592</v>
      </c>
      <c r="Q1213">
        <v>-0.67901777415895659</v>
      </c>
      <c r="R1213">
        <v>0.15541422027840199</v>
      </c>
      <c r="S1213">
        <v>50</v>
      </c>
      <c r="T1213">
        <f t="shared" si="73"/>
        <v>-7.1312426687779542</v>
      </c>
      <c r="U1213">
        <f t="shared" si="74"/>
        <v>2.0687344324467736</v>
      </c>
      <c r="V1213">
        <f t="shared" si="75"/>
        <v>33.67879398209687</v>
      </c>
    </row>
    <row r="1214" spans="1:22" x14ac:dyDescent="0.3">
      <c r="A1214">
        <v>2022</v>
      </c>
      <c r="B1214">
        <v>4</v>
      </c>
      <c r="C1214">
        <v>11200590</v>
      </c>
      <c r="D1214" t="s">
        <v>62</v>
      </c>
      <c r="E1214" t="s">
        <v>68</v>
      </c>
      <c r="F1214" s="3">
        <v>130301</v>
      </c>
      <c r="H1214" s="11" t="str">
        <f t="shared" si="72"/>
        <v>고가</v>
      </c>
      <c r="I1214">
        <v>1031900913</v>
      </c>
      <c r="J1214">
        <v>1126136859</v>
      </c>
      <c r="K1214">
        <v>909384987</v>
      </c>
      <c r="L1214">
        <v>20</v>
      </c>
      <c r="M1214">
        <v>22</v>
      </c>
      <c r="N1214">
        <v>20</v>
      </c>
      <c r="O1214">
        <v>4.3996460886716138</v>
      </c>
      <c r="P1214">
        <v>20.441496515926659</v>
      </c>
      <c r="Q1214">
        <v>-8.3680722504439406E-2</v>
      </c>
      <c r="R1214">
        <v>0.45831302781795252</v>
      </c>
      <c r="S1214">
        <v>43.478260869565219</v>
      </c>
      <c r="T1214">
        <f t="shared" si="73"/>
        <v>-5.9590040169949798</v>
      </c>
      <c r="U1214">
        <f t="shared" si="74"/>
        <v>8.5247096584284243</v>
      </c>
      <c r="V1214">
        <f t="shared" si="75"/>
        <v>43.44429868202581</v>
      </c>
    </row>
    <row r="1215" spans="1:22" x14ac:dyDescent="0.3">
      <c r="A1215">
        <v>2022</v>
      </c>
      <c r="B1215">
        <v>4</v>
      </c>
      <c r="C1215">
        <v>11200615</v>
      </c>
      <c r="D1215" t="s">
        <v>62</v>
      </c>
      <c r="E1215" t="s">
        <v>69</v>
      </c>
      <c r="F1215" s="3">
        <v>179143</v>
      </c>
      <c r="H1215" s="11" t="str">
        <f t="shared" si="72"/>
        <v>최고가</v>
      </c>
      <c r="I1215">
        <v>3706897247</v>
      </c>
      <c r="J1215">
        <v>4488294002</v>
      </c>
      <c r="K1215">
        <v>3458091257</v>
      </c>
      <c r="L1215">
        <v>113</v>
      </c>
      <c r="M1215">
        <v>109</v>
      </c>
      <c r="N1215">
        <v>110</v>
      </c>
      <c r="O1215">
        <v>2.0346501842369999</v>
      </c>
      <c r="P1215">
        <v>8.6752175003768777</v>
      </c>
      <c r="Q1215">
        <v>-0.1740966065618266</v>
      </c>
      <c r="R1215">
        <v>0.41231074493045999</v>
      </c>
      <c r="S1215">
        <v>176.5625</v>
      </c>
      <c r="T1215">
        <f t="shared" si="73"/>
        <v>-29.879999004941311</v>
      </c>
      <c r="U1215">
        <f t="shared" si="74"/>
        <v>-4.5439288023078621</v>
      </c>
      <c r="V1215">
        <f t="shared" si="75"/>
        <v>23.676278229223186</v>
      </c>
    </row>
    <row r="1216" spans="1:22" x14ac:dyDescent="0.3">
      <c r="A1216">
        <v>2022</v>
      </c>
      <c r="B1216">
        <v>4</v>
      </c>
      <c r="C1216">
        <v>11200620</v>
      </c>
      <c r="D1216" t="s">
        <v>62</v>
      </c>
      <c r="E1216" t="s">
        <v>70</v>
      </c>
      <c r="F1216" s="3">
        <v>225265</v>
      </c>
      <c r="H1216" s="11" t="str">
        <f t="shared" si="72"/>
        <v>최고가</v>
      </c>
      <c r="I1216">
        <v>2583367503</v>
      </c>
      <c r="J1216">
        <v>13847517905</v>
      </c>
      <c r="K1216">
        <v>2577278964</v>
      </c>
      <c r="L1216">
        <v>57</v>
      </c>
      <c r="M1216">
        <v>52</v>
      </c>
      <c r="N1216">
        <v>54</v>
      </c>
      <c r="O1216">
        <v>2.2355022304464538</v>
      </c>
      <c r="P1216">
        <v>9.674492472529316</v>
      </c>
      <c r="Q1216">
        <v>-0.81344183696146666</v>
      </c>
      <c r="R1216">
        <v>8.70212180045732E-2</v>
      </c>
      <c r="S1216">
        <v>67.857142857142861</v>
      </c>
      <c r="T1216">
        <f t="shared" si="73"/>
        <v>-10.340943739136101</v>
      </c>
      <c r="U1216">
        <f t="shared" si="74"/>
        <v>1.7523673581247423</v>
      </c>
      <c r="V1216">
        <f t="shared" si="75"/>
        <v>33.200247512655487</v>
      </c>
    </row>
    <row r="1217" spans="1:22" x14ac:dyDescent="0.3">
      <c r="A1217">
        <v>2022</v>
      </c>
      <c r="B1217">
        <v>4</v>
      </c>
      <c r="C1217">
        <v>11200645</v>
      </c>
      <c r="D1217" t="s">
        <v>62</v>
      </c>
      <c r="E1217" t="s">
        <v>71</v>
      </c>
      <c r="F1217" s="3">
        <v>200791</v>
      </c>
      <c r="H1217" s="11" t="str">
        <f t="shared" si="72"/>
        <v>최고가</v>
      </c>
      <c r="I1217">
        <v>1133107402</v>
      </c>
      <c r="J1217">
        <v>8850370795</v>
      </c>
      <c r="K1217">
        <v>1177798033</v>
      </c>
      <c r="L1217">
        <v>60</v>
      </c>
      <c r="M1217">
        <v>54</v>
      </c>
      <c r="N1217">
        <v>58</v>
      </c>
      <c r="O1217">
        <v>1.045040385645144</v>
      </c>
      <c r="P1217">
        <v>3.7517311700538349</v>
      </c>
      <c r="Q1217">
        <v>-0.87197062945202852</v>
      </c>
      <c r="R1217">
        <v>5.7242622160669679E-2</v>
      </c>
      <c r="S1217">
        <v>30.927835051546388</v>
      </c>
      <c r="T1217">
        <f t="shared" si="73"/>
        <v>-3.7031495668284293</v>
      </c>
      <c r="U1217">
        <f t="shared" si="74"/>
        <v>0.7763692394105226</v>
      </c>
      <c r="V1217">
        <f t="shared" si="75"/>
        <v>31.723923040859475</v>
      </c>
    </row>
    <row r="1218" spans="1:22" x14ac:dyDescent="0.3">
      <c r="A1218">
        <v>2022</v>
      </c>
      <c r="B1218">
        <v>4</v>
      </c>
      <c r="C1218">
        <v>11200650</v>
      </c>
      <c r="D1218" t="s">
        <v>62</v>
      </c>
      <c r="E1218" t="s">
        <v>72</v>
      </c>
      <c r="F1218" s="3">
        <v>157825</v>
      </c>
      <c r="H1218" s="11" t="str">
        <f t="shared" si="72"/>
        <v>최고가</v>
      </c>
      <c r="I1218">
        <v>5457634513</v>
      </c>
      <c r="J1218">
        <v>19366075845</v>
      </c>
      <c r="K1218">
        <v>4927557505</v>
      </c>
      <c r="L1218">
        <v>71</v>
      </c>
      <c r="M1218">
        <v>73</v>
      </c>
      <c r="N1218">
        <v>70</v>
      </c>
      <c r="O1218">
        <v>5.4116262197859353</v>
      </c>
      <c r="P1218">
        <v>25.476279264833931</v>
      </c>
      <c r="Q1218">
        <v>-0.71818583399749147</v>
      </c>
      <c r="R1218">
        <v>0.1354860827876167</v>
      </c>
      <c r="S1218">
        <v>36.040609137055839</v>
      </c>
      <c r="T1218">
        <f t="shared" si="73"/>
        <v>-4.6221362482949377</v>
      </c>
      <c r="U1218">
        <f t="shared" si="74"/>
        <v>11.378595974486007</v>
      </c>
      <c r="V1218">
        <f t="shared" si="75"/>
        <v>47.761174019521484</v>
      </c>
    </row>
    <row r="1219" spans="1:22" x14ac:dyDescent="0.3">
      <c r="A1219">
        <v>2022</v>
      </c>
      <c r="B1219">
        <v>4</v>
      </c>
      <c r="C1219">
        <v>11200660</v>
      </c>
      <c r="D1219" t="s">
        <v>62</v>
      </c>
      <c r="E1219" t="s">
        <v>73</v>
      </c>
      <c r="F1219" s="3">
        <v>221072</v>
      </c>
      <c r="H1219" s="11" t="str">
        <f t="shared" ref="H1219:H1282" si="76">IF(F1219 &lt; $G$2, "최저가",
 IF(F1219 &lt; $G$3, "저가",
 IF(F1219 &lt; $G$4, "중가",
 IF(F1219 &lt; $G$5, "고가",
 "최고가"))))</f>
        <v>최고가</v>
      </c>
      <c r="I1219">
        <v>17890364247</v>
      </c>
      <c r="J1219">
        <v>1011082020</v>
      </c>
      <c r="K1219">
        <v>16622402854</v>
      </c>
      <c r="L1219">
        <v>187</v>
      </c>
      <c r="M1219">
        <v>179</v>
      </c>
      <c r="N1219">
        <v>181</v>
      </c>
      <c r="O1219">
        <v>4.8084081728416654</v>
      </c>
      <c r="P1219">
        <v>22.475161235727629</v>
      </c>
      <c r="Q1219">
        <v>16.69427592728827</v>
      </c>
      <c r="R1219">
        <v>8.9946926266500693</v>
      </c>
      <c r="S1219">
        <v>210.11235955056179</v>
      </c>
      <c r="T1219">
        <f t="shared" ref="T1219:T1282" si="77">1-((S1219-4.761905)/(561.111-4.761905))*100</f>
        <v>-35.910360131090314</v>
      </c>
      <c r="U1219">
        <f t="shared" ref="U1219:U1282" si="78">(P1219*0.5 + R1219*0.2 +T1219*0.3)</f>
        <v>2.2634111038667353</v>
      </c>
      <c r="V1219">
        <f t="shared" ref="V1219:V1282" si="79" xml:space="preserve"> (U1219 - MIN($U$2:$U$4657)) / (MAX($U$2:$U$4657) - MIN($U$2:$U$4657)) * 100</f>
        <v>33.973267842849502</v>
      </c>
    </row>
    <row r="1220" spans="1:22" x14ac:dyDescent="0.3">
      <c r="A1220">
        <v>2022</v>
      </c>
      <c r="B1220">
        <v>4</v>
      </c>
      <c r="C1220">
        <v>11200670</v>
      </c>
      <c r="D1220" t="s">
        <v>62</v>
      </c>
      <c r="E1220" t="s">
        <v>74</v>
      </c>
      <c r="F1220" s="3">
        <v>152585</v>
      </c>
      <c r="H1220" s="11" t="str">
        <f t="shared" si="76"/>
        <v>최고가</v>
      </c>
      <c r="I1220">
        <v>9830159493</v>
      </c>
      <c r="J1220">
        <v>4734327548</v>
      </c>
      <c r="K1220">
        <v>9271400974</v>
      </c>
      <c r="L1220">
        <v>172</v>
      </c>
      <c r="M1220">
        <v>177</v>
      </c>
      <c r="N1220">
        <v>172</v>
      </c>
      <c r="O1220">
        <v>4.1617670351739386</v>
      </c>
      <c r="P1220">
        <v>19.258005538136711</v>
      </c>
      <c r="Q1220">
        <v>1.07635812971004</v>
      </c>
      <c r="R1220">
        <v>1.0485238740248211</v>
      </c>
      <c r="S1220">
        <v>147.008547008547</v>
      </c>
      <c r="T1220">
        <f t="shared" si="77"/>
        <v>-24.56787515014237</v>
      </c>
      <c r="U1220">
        <f t="shared" si="78"/>
        <v>2.4683449988306085</v>
      </c>
      <c r="V1220">
        <f t="shared" si="79"/>
        <v>34.283257092249102</v>
      </c>
    </row>
    <row r="1221" spans="1:22" x14ac:dyDescent="0.3">
      <c r="A1221">
        <v>2022</v>
      </c>
      <c r="B1221">
        <v>4</v>
      </c>
      <c r="C1221">
        <v>11200690</v>
      </c>
      <c r="D1221" t="s">
        <v>62</v>
      </c>
      <c r="E1221" t="s">
        <v>75</v>
      </c>
      <c r="F1221" s="3">
        <v>173311</v>
      </c>
      <c r="H1221" s="11" t="str">
        <f t="shared" si="76"/>
        <v>최고가</v>
      </c>
      <c r="I1221">
        <v>24868863457</v>
      </c>
      <c r="J1221">
        <v>21198425687</v>
      </c>
      <c r="K1221">
        <v>21465180710</v>
      </c>
      <c r="L1221">
        <v>284</v>
      </c>
      <c r="M1221">
        <v>296</v>
      </c>
      <c r="N1221">
        <v>287</v>
      </c>
      <c r="O1221">
        <v>5.6139554277980332</v>
      </c>
      <c r="P1221">
        <v>26.48290338202651</v>
      </c>
      <c r="Q1221">
        <v>0.1731467149586918</v>
      </c>
      <c r="R1221">
        <v>0.58898308158803958</v>
      </c>
      <c r="S1221">
        <v>275.72815533980582</v>
      </c>
      <c r="T1221">
        <f t="shared" si="77"/>
        <v>-47.704357169810045</v>
      </c>
      <c r="U1221">
        <f t="shared" si="78"/>
        <v>-0.95205884361214999</v>
      </c>
      <c r="V1221">
        <f t="shared" si="79"/>
        <v>29.109450094879325</v>
      </c>
    </row>
    <row r="1222" spans="1:22" x14ac:dyDescent="0.3">
      <c r="A1222">
        <v>2022</v>
      </c>
      <c r="B1222">
        <v>4</v>
      </c>
      <c r="C1222">
        <v>11200720</v>
      </c>
      <c r="D1222" t="s">
        <v>62</v>
      </c>
      <c r="E1222" t="s">
        <v>76</v>
      </c>
      <c r="F1222" s="3">
        <v>165047</v>
      </c>
      <c r="H1222" s="11" t="str">
        <f t="shared" si="76"/>
        <v>최고가</v>
      </c>
      <c r="I1222">
        <v>1245872280</v>
      </c>
      <c r="J1222">
        <v>6408019486</v>
      </c>
      <c r="K1222">
        <v>968654104</v>
      </c>
      <c r="L1222">
        <v>39</v>
      </c>
      <c r="M1222">
        <v>40</v>
      </c>
      <c r="N1222">
        <v>39</v>
      </c>
      <c r="O1222">
        <v>2.1505956940833069</v>
      </c>
      <c r="P1222">
        <v>9.2520672179149575</v>
      </c>
      <c r="Q1222">
        <v>-0.80557607811244414</v>
      </c>
      <c r="R1222">
        <v>9.102320136700838E-2</v>
      </c>
      <c r="S1222">
        <v>52</v>
      </c>
      <c r="T1222">
        <f t="shared" si="77"/>
        <v>-7.4907291886580669</v>
      </c>
      <c r="U1222">
        <f t="shared" si="78"/>
        <v>2.39701949263346</v>
      </c>
      <c r="V1222">
        <f t="shared" si="79"/>
        <v>34.175367959838873</v>
      </c>
    </row>
    <row r="1223" spans="1:22" x14ac:dyDescent="0.3">
      <c r="A1223">
        <v>2022</v>
      </c>
      <c r="B1223">
        <v>4</v>
      </c>
      <c r="C1223">
        <v>11200790</v>
      </c>
      <c r="D1223" t="s">
        <v>62</v>
      </c>
      <c r="E1223" t="s">
        <v>77</v>
      </c>
      <c r="F1223" s="3">
        <v>144148</v>
      </c>
      <c r="H1223" s="11" t="str">
        <f t="shared" si="76"/>
        <v>최고가</v>
      </c>
      <c r="I1223">
        <v>5927082061</v>
      </c>
      <c r="J1223">
        <v>7210733457</v>
      </c>
      <c r="K1223">
        <v>5459375441</v>
      </c>
      <c r="L1223">
        <v>118</v>
      </c>
      <c r="M1223">
        <v>126</v>
      </c>
      <c r="N1223">
        <v>122</v>
      </c>
      <c r="O1223">
        <v>3.8717544153328078</v>
      </c>
      <c r="P1223">
        <v>17.815140712585531</v>
      </c>
      <c r="Q1223">
        <v>-0.1780195320843351</v>
      </c>
      <c r="R1223">
        <v>0.41031481764938121</v>
      </c>
      <c r="S1223">
        <v>51.082251082251076</v>
      </c>
      <c r="T1223">
        <f t="shared" si="77"/>
        <v>-7.3257700063754179</v>
      </c>
      <c r="U1223">
        <f t="shared" si="78"/>
        <v>6.7919023179100169</v>
      </c>
      <c r="V1223">
        <f t="shared" si="79"/>
        <v>40.823201537816914</v>
      </c>
    </row>
    <row r="1224" spans="1:22" x14ac:dyDescent="0.3">
      <c r="A1224">
        <v>2022</v>
      </c>
      <c r="B1224">
        <v>4</v>
      </c>
      <c r="C1224">
        <v>11215710</v>
      </c>
      <c r="D1224" t="s">
        <v>79</v>
      </c>
      <c r="E1224" t="s">
        <v>78</v>
      </c>
      <c r="F1224" s="3">
        <v>148440</v>
      </c>
      <c r="H1224" s="11" t="str">
        <f t="shared" si="76"/>
        <v>최고가</v>
      </c>
      <c r="I1224">
        <v>25941609633</v>
      </c>
      <c r="J1224">
        <v>6174028616</v>
      </c>
      <c r="K1224">
        <v>23499392132</v>
      </c>
      <c r="L1224">
        <v>345</v>
      </c>
      <c r="M1224">
        <v>348</v>
      </c>
      <c r="N1224">
        <v>339</v>
      </c>
      <c r="O1224">
        <v>5.6283924219288011</v>
      </c>
      <c r="P1224">
        <v>26.554730018499729</v>
      </c>
      <c r="Q1224">
        <v>3.201731356698331</v>
      </c>
      <c r="R1224">
        <v>2.1298827685235131</v>
      </c>
      <c r="S1224">
        <v>297.41379310344831</v>
      </c>
      <c r="T1224">
        <f t="shared" si="77"/>
        <v>-51.602204395326332</v>
      </c>
      <c r="U1224">
        <f t="shared" si="78"/>
        <v>-1.7773197556433331</v>
      </c>
      <c r="V1224">
        <f t="shared" si="79"/>
        <v>27.861135311595326</v>
      </c>
    </row>
    <row r="1225" spans="1:22" x14ac:dyDescent="0.3">
      <c r="A1225">
        <v>2022</v>
      </c>
      <c r="B1225">
        <v>4</v>
      </c>
      <c r="C1225">
        <v>11215730</v>
      </c>
      <c r="D1225" t="s">
        <v>79</v>
      </c>
      <c r="E1225" t="s">
        <v>80</v>
      </c>
      <c r="F1225" s="3">
        <v>121174</v>
      </c>
      <c r="H1225" s="11" t="str">
        <f t="shared" si="76"/>
        <v>고가</v>
      </c>
      <c r="I1225">
        <v>9494093122</v>
      </c>
      <c r="J1225">
        <v>2245685070</v>
      </c>
      <c r="K1225">
        <v>8197750951</v>
      </c>
      <c r="L1225">
        <v>169</v>
      </c>
      <c r="M1225">
        <v>158</v>
      </c>
      <c r="N1225">
        <v>169</v>
      </c>
      <c r="O1225">
        <v>5.151276108979272</v>
      </c>
      <c r="P1225">
        <v>24.18099074457206</v>
      </c>
      <c r="Q1225">
        <v>3.2277046095336961</v>
      </c>
      <c r="R1225">
        <v>2.1430975806872969</v>
      </c>
      <c r="S1225">
        <v>228.37837837837839</v>
      </c>
      <c r="T1225">
        <f t="shared" si="77"/>
        <v>-39.193553901328514</v>
      </c>
      <c r="U1225">
        <f t="shared" si="78"/>
        <v>0.76104871802493612</v>
      </c>
      <c r="V1225">
        <f t="shared" si="79"/>
        <v>31.700748753728664</v>
      </c>
    </row>
    <row r="1226" spans="1:22" x14ac:dyDescent="0.3">
      <c r="A1226">
        <v>2022</v>
      </c>
      <c r="B1226">
        <v>4</v>
      </c>
      <c r="C1226">
        <v>11215740</v>
      </c>
      <c r="D1226" t="s">
        <v>79</v>
      </c>
      <c r="E1226" t="s">
        <v>81</v>
      </c>
      <c r="F1226" s="3">
        <v>89540</v>
      </c>
      <c r="H1226" s="11" t="str">
        <f t="shared" si="76"/>
        <v>저가</v>
      </c>
      <c r="I1226">
        <v>8477603117</v>
      </c>
      <c r="J1226">
        <v>4019959682</v>
      </c>
      <c r="K1226">
        <v>7487916973</v>
      </c>
      <c r="L1226">
        <v>130</v>
      </c>
      <c r="M1226">
        <v>134</v>
      </c>
      <c r="N1226">
        <v>128</v>
      </c>
      <c r="O1226">
        <v>8.0922656130383395</v>
      </c>
      <c r="P1226">
        <v>38.812941278471641</v>
      </c>
      <c r="Q1226">
        <v>1.1088776474450219</v>
      </c>
      <c r="R1226">
        <v>1.065069330277397</v>
      </c>
      <c r="S1226">
        <v>209.67741935483869</v>
      </c>
      <c r="T1226">
        <f t="shared" si="77"/>
        <v>-35.832182562432074</v>
      </c>
      <c r="U1226">
        <f t="shared" si="78"/>
        <v>8.8698297365616785</v>
      </c>
      <c r="V1226">
        <f t="shared" si="79"/>
        <v>43.966337820510525</v>
      </c>
    </row>
    <row r="1227" spans="1:22" x14ac:dyDescent="0.3">
      <c r="A1227">
        <v>2022</v>
      </c>
      <c r="B1227">
        <v>4</v>
      </c>
      <c r="C1227">
        <v>11215750</v>
      </c>
      <c r="D1227" t="s">
        <v>79</v>
      </c>
      <c r="E1227" t="s">
        <v>82</v>
      </c>
      <c r="F1227" s="3">
        <v>92658</v>
      </c>
      <c r="H1227" s="11" t="str">
        <f t="shared" si="76"/>
        <v>저가</v>
      </c>
      <c r="I1227">
        <v>7044458502</v>
      </c>
      <c r="J1227">
        <v>7163947129</v>
      </c>
      <c r="K1227">
        <v>6830081333</v>
      </c>
      <c r="L1227">
        <v>118</v>
      </c>
      <c r="M1227">
        <v>113</v>
      </c>
      <c r="N1227">
        <v>113</v>
      </c>
      <c r="O1227">
        <v>7.1587991280247767</v>
      </c>
      <c r="P1227">
        <v>34.16877800793953</v>
      </c>
      <c r="Q1227">
        <v>-1.667916092181981E-2</v>
      </c>
      <c r="R1227">
        <v>0.49240244498132518</v>
      </c>
      <c r="S1227">
        <v>214.5454545454545</v>
      </c>
      <c r="T1227">
        <f t="shared" si="77"/>
        <v>-36.707179077096278</v>
      </c>
      <c r="U1227">
        <f t="shared" si="78"/>
        <v>6.1707157698371482</v>
      </c>
      <c r="V1227">
        <f t="shared" si="79"/>
        <v>39.883575851162298</v>
      </c>
    </row>
    <row r="1228" spans="1:22" x14ac:dyDescent="0.3">
      <c r="A1228">
        <v>2022</v>
      </c>
      <c r="B1228">
        <v>4</v>
      </c>
      <c r="C1228">
        <v>11215760</v>
      </c>
      <c r="D1228" t="s">
        <v>79</v>
      </c>
      <c r="E1228" t="s">
        <v>83</v>
      </c>
      <c r="F1228" s="3">
        <v>85483</v>
      </c>
      <c r="H1228" s="11" t="str">
        <f t="shared" si="76"/>
        <v>저가</v>
      </c>
      <c r="I1228">
        <v>2450695472</v>
      </c>
      <c r="J1228">
        <v>3988180824</v>
      </c>
      <c r="K1228">
        <v>2313568331</v>
      </c>
      <c r="L1228">
        <v>102</v>
      </c>
      <c r="M1228">
        <v>97</v>
      </c>
      <c r="N1228">
        <v>98</v>
      </c>
      <c r="O1228">
        <v>3.1229635257014632</v>
      </c>
      <c r="P1228">
        <v>14.089771668527749</v>
      </c>
      <c r="Q1228">
        <v>-0.38551044194078399</v>
      </c>
      <c r="R1228">
        <v>0.30474646944032868</v>
      </c>
      <c r="S1228">
        <v>170</v>
      </c>
      <c r="T1228">
        <f t="shared" si="77"/>
        <v>-28.700433861584692</v>
      </c>
      <c r="U1228">
        <f t="shared" si="78"/>
        <v>-1.5042950303234663</v>
      </c>
      <c r="V1228">
        <f t="shared" si="79"/>
        <v>28.27412082423762</v>
      </c>
    </row>
    <row r="1229" spans="1:22" x14ac:dyDescent="0.3">
      <c r="A1229">
        <v>2022</v>
      </c>
      <c r="B1229">
        <v>4</v>
      </c>
      <c r="C1229">
        <v>11215770</v>
      </c>
      <c r="D1229" t="s">
        <v>79</v>
      </c>
      <c r="E1229" t="s">
        <v>84</v>
      </c>
      <c r="F1229" s="3">
        <v>95855</v>
      </c>
      <c r="H1229" s="11" t="str">
        <f t="shared" si="76"/>
        <v>중가</v>
      </c>
      <c r="I1229">
        <v>4250560693</v>
      </c>
      <c r="J1229">
        <v>5273207798</v>
      </c>
      <c r="K1229">
        <v>3612566702</v>
      </c>
      <c r="L1229">
        <v>105</v>
      </c>
      <c r="M1229">
        <v>109</v>
      </c>
      <c r="N1229">
        <v>109</v>
      </c>
      <c r="O1229">
        <v>4.6924498704088711</v>
      </c>
      <c r="P1229">
        <v>21.898247872776189</v>
      </c>
      <c r="Q1229">
        <v>-0.19393263914004399</v>
      </c>
      <c r="R1229">
        <v>0.40221846090822438</v>
      </c>
      <c r="S1229">
        <v>45.258620689655167</v>
      </c>
      <c r="T1229">
        <f t="shared" si="77"/>
        <v>-6.2790116949242396</v>
      </c>
      <c r="U1229">
        <f t="shared" si="78"/>
        <v>9.1458641200924671</v>
      </c>
      <c r="V1229">
        <f t="shared" si="79"/>
        <v>44.383875833801476</v>
      </c>
    </row>
    <row r="1230" spans="1:22" x14ac:dyDescent="0.3">
      <c r="A1230">
        <v>2022</v>
      </c>
      <c r="B1230">
        <v>4</v>
      </c>
      <c r="C1230">
        <v>11215780</v>
      </c>
      <c r="D1230" t="s">
        <v>79</v>
      </c>
      <c r="E1230" t="s">
        <v>85</v>
      </c>
      <c r="F1230" s="3">
        <v>116337</v>
      </c>
      <c r="H1230" s="11" t="str">
        <f t="shared" si="76"/>
        <v>고가</v>
      </c>
      <c r="I1230">
        <v>8304591063</v>
      </c>
      <c r="J1230">
        <v>3156920659</v>
      </c>
      <c r="K1230">
        <v>7697512846</v>
      </c>
      <c r="L1230">
        <v>65</v>
      </c>
      <c r="M1230">
        <v>65</v>
      </c>
      <c r="N1230">
        <v>63</v>
      </c>
      <c r="O1230">
        <v>12.20237943128528</v>
      </c>
      <c r="P1230">
        <v>59.261495071092909</v>
      </c>
      <c r="Q1230">
        <v>1.630598599088835</v>
      </c>
      <c r="R1230">
        <v>1.330513339989422</v>
      </c>
      <c r="S1230">
        <v>59.090909090909093</v>
      </c>
      <c r="T1230">
        <f t="shared" si="77"/>
        <v>-8.7652723045966479</v>
      </c>
      <c r="U1230">
        <f t="shared" si="78"/>
        <v>27.267268512165344</v>
      </c>
      <c r="V1230">
        <f t="shared" si="79"/>
        <v>71.794863882193908</v>
      </c>
    </row>
    <row r="1231" spans="1:22" x14ac:dyDescent="0.3">
      <c r="A1231">
        <v>2022</v>
      </c>
      <c r="B1231">
        <v>4</v>
      </c>
      <c r="C1231">
        <v>11215810</v>
      </c>
      <c r="D1231" t="s">
        <v>79</v>
      </c>
      <c r="E1231" t="s">
        <v>86</v>
      </c>
      <c r="F1231" s="3">
        <v>147295</v>
      </c>
      <c r="H1231" s="11" t="str">
        <f t="shared" si="76"/>
        <v>최고가</v>
      </c>
      <c r="I1231">
        <v>5038143406</v>
      </c>
      <c r="J1231">
        <v>5283596936</v>
      </c>
      <c r="K1231">
        <v>5054615340</v>
      </c>
      <c r="L1231">
        <v>80</v>
      </c>
      <c r="M1231">
        <v>81</v>
      </c>
      <c r="N1231">
        <v>80</v>
      </c>
      <c r="O1231">
        <v>4.7506170591141741</v>
      </c>
      <c r="P1231">
        <v>22.18764007450195</v>
      </c>
      <c r="Q1231">
        <v>-4.6455763559024067E-2</v>
      </c>
      <c r="R1231">
        <v>0.47725254391885591</v>
      </c>
      <c r="S1231">
        <v>33.472803347280333</v>
      </c>
      <c r="T1231">
        <f t="shared" si="77"/>
        <v>-4.1605904647477381</v>
      </c>
      <c r="U1231">
        <f t="shared" si="78"/>
        <v>9.9410934066104257</v>
      </c>
      <c r="V1231">
        <f t="shared" si="79"/>
        <v>45.586763865923906</v>
      </c>
    </row>
    <row r="1232" spans="1:22" x14ac:dyDescent="0.3">
      <c r="A1232">
        <v>2022</v>
      </c>
      <c r="B1232">
        <v>4</v>
      </c>
      <c r="C1232">
        <v>11215820</v>
      </c>
      <c r="D1232" t="s">
        <v>79</v>
      </c>
      <c r="E1232" t="s">
        <v>87</v>
      </c>
      <c r="F1232" s="3">
        <v>95751</v>
      </c>
      <c r="H1232" s="11" t="str">
        <f t="shared" si="76"/>
        <v>중가</v>
      </c>
      <c r="I1232">
        <v>6248106600</v>
      </c>
      <c r="J1232">
        <v>6839426308</v>
      </c>
      <c r="K1232">
        <v>6214912408</v>
      </c>
      <c r="L1232">
        <v>162</v>
      </c>
      <c r="M1232">
        <v>158</v>
      </c>
      <c r="N1232">
        <v>157</v>
      </c>
      <c r="O1232">
        <v>4.4755621071853344</v>
      </c>
      <c r="P1232">
        <v>20.819192330920309</v>
      </c>
      <c r="Q1232">
        <v>-8.6457501166192843E-2</v>
      </c>
      <c r="R1232">
        <v>0.45690024334047219</v>
      </c>
      <c r="S1232">
        <v>284.21052631578948</v>
      </c>
      <c r="T1232">
        <f t="shared" si="77"/>
        <v>-49.22900618105426</v>
      </c>
      <c r="U1232">
        <f t="shared" si="78"/>
        <v>-4.2677256401880275</v>
      </c>
      <c r="V1232">
        <f t="shared" si="79"/>
        <v>24.094071542146928</v>
      </c>
    </row>
    <row r="1233" spans="1:22" x14ac:dyDescent="0.3">
      <c r="A1233">
        <v>2022</v>
      </c>
      <c r="B1233">
        <v>4</v>
      </c>
      <c r="C1233">
        <v>11215830</v>
      </c>
      <c r="D1233" t="s">
        <v>79</v>
      </c>
      <c r="E1233" t="s">
        <v>88</v>
      </c>
      <c r="F1233" s="3">
        <v>109256</v>
      </c>
      <c r="H1233" s="11" t="str">
        <f t="shared" si="76"/>
        <v>중가</v>
      </c>
      <c r="I1233">
        <v>4301051038</v>
      </c>
      <c r="J1233">
        <v>10936780624</v>
      </c>
      <c r="K1233">
        <v>3930561621</v>
      </c>
      <c r="L1233">
        <v>71</v>
      </c>
      <c r="M1233">
        <v>75</v>
      </c>
      <c r="N1233">
        <v>70</v>
      </c>
      <c r="O1233">
        <v>6.160677027023465</v>
      </c>
      <c r="P1233">
        <v>29.202941445623871</v>
      </c>
      <c r="Q1233">
        <v>-0.60673518232946499</v>
      </c>
      <c r="R1233">
        <v>0.19219054859556961</v>
      </c>
      <c r="S1233">
        <v>42.261904761904773</v>
      </c>
      <c r="T1233">
        <f t="shared" si="77"/>
        <v>-5.7403722049560937</v>
      </c>
      <c r="U1233">
        <f t="shared" si="78"/>
        <v>12.917797171044221</v>
      </c>
      <c r="V1233">
        <f t="shared" si="79"/>
        <v>50.089416615409078</v>
      </c>
    </row>
    <row r="1234" spans="1:22" x14ac:dyDescent="0.3">
      <c r="A1234">
        <v>2022</v>
      </c>
      <c r="B1234">
        <v>4</v>
      </c>
      <c r="C1234">
        <v>11215840</v>
      </c>
      <c r="D1234" t="s">
        <v>79</v>
      </c>
      <c r="E1234" t="s">
        <v>89</v>
      </c>
      <c r="F1234" s="3">
        <v>114695</v>
      </c>
      <c r="H1234" s="11" t="str">
        <f t="shared" si="76"/>
        <v>고가</v>
      </c>
      <c r="I1234">
        <v>6477174269</v>
      </c>
      <c r="J1234">
        <v>6289462939</v>
      </c>
      <c r="K1234">
        <v>5735247381</v>
      </c>
      <c r="L1234">
        <v>91</v>
      </c>
      <c r="M1234">
        <v>88</v>
      </c>
      <c r="N1234">
        <v>89</v>
      </c>
      <c r="O1234">
        <v>6.8953639575279579</v>
      </c>
      <c r="P1234">
        <v>32.858140762114999</v>
      </c>
      <c r="Q1234">
        <v>2.98453670560694E-2</v>
      </c>
      <c r="R1234">
        <v>0.51607344615062756</v>
      </c>
      <c r="S1234">
        <v>75.833333333333343</v>
      </c>
      <c r="T1234">
        <f t="shared" si="77"/>
        <v>-11.774610217229407</v>
      </c>
      <c r="U1234">
        <f t="shared" si="78"/>
        <v>12.999902005118802</v>
      </c>
      <c r="V1234">
        <f t="shared" si="79"/>
        <v>50.213610887378316</v>
      </c>
    </row>
    <row r="1235" spans="1:22" x14ac:dyDescent="0.3">
      <c r="A1235">
        <v>2022</v>
      </c>
      <c r="B1235">
        <v>4</v>
      </c>
      <c r="C1235">
        <v>11215847</v>
      </c>
      <c r="D1235" t="s">
        <v>79</v>
      </c>
      <c r="E1235" t="s">
        <v>90</v>
      </c>
      <c r="F1235" s="3">
        <v>135236</v>
      </c>
      <c r="H1235" s="11" t="str">
        <f t="shared" si="76"/>
        <v>고가</v>
      </c>
      <c r="I1235">
        <v>7743403091</v>
      </c>
      <c r="J1235">
        <v>8865695240</v>
      </c>
      <c r="K1235">
        <v>7078821404</v>
      </c>
      <c r="L1235">
        <v>138</v>
      </c>
      <c r="M1235">
        <v>145</v>
      </c>
      <c r="N1235">
        <v>141</v>
      </c>
      <c r="O1235">
        <v>4.6101807705253757</v>
      </c>
      <c r="P1235">
        <v>21.488944337927681</v>
      </c>
      <c r="Q1235">
        <v>-0.126588171442717</v>
      </c>
      <c r="R1235">
        <v>0.43648234370069627</v>
      </c>
      <c r="S1235">
        <v>118.9655172413793</v>
      </c>
      <c r="T1235">
        <f t="shared" si="77"/>
        <v>-19.527329561195621</v>
      </c>
      <c r="U1235">
        <f t="shared" si="78"/>
        <v>4.9735697693452927</v>
      </c>
      <c r="V1235">
        <f t="shared" si="79"/>
        <v>38.072736359824759</v>
      </c>
    </row>
    <row r="1236" spans="1:22" x14ac:dyDescent="0.3">
      <c r="A1236">
        <v>2022</v>
      </c>
      <c r="B1236">
        <v>4</v>
      </c>
      <c r="C1236">
        <v>11215850</v>
      </c>
      <c r="D1236" t="s">
        <v>79</v>
      </c>
      <c r="E1236" t="s">
        <v>91</v>
      </c>
      <c r="F1236" s="3">
        <v>107831</v>
      </c>
      <c r="H1236" s="11" t="str">
        <f t="shared" si="76"/>
        <v>중가</v>
      </c>
      <c r="I1236">
        <v>14143346835</v>
      </c>
      <c r="J1236">
        <v>17911774447</v>
      </c>
      <c r="K1236">
        <v>12200216099</v>
      </c>
      <c r="L1236">
        <v>214</v>
      </c>
      <c r="M1236">
        <v>205</v>
      </c>
      <c r="N1236">
        <v>202</v>
      </c>
      <c r="O1236">
        <v>6.8100809776438256</v>
      </c>
      <c r="P1236">
        <v>32.433842633432143</v>
      </c>
      <c r="Q1236">
        <v>-0.21038829085027719</v>
      </c>
      <c r="R1236">
        <v>0.39384606536109101</v>
      </c>
      <c r="S1236">
        <v>382.14285714285711</v>
      </c>
      <c r="T1236">
        <f t="shared" si="77"/>
        <v>-66.831682577439452</v>
      </c>
      <c r="U1236">
        <f t="shared" si="78"/>
        <v>-3.7538142434435464</v>
      </c>
      <c r="V1236">
        <f t="shared" si="79"/>
        <v>24.871429568562245</v>
      </c>
    </row>
    <row r="1237" spans="1:22" x14ac:dyDescent="0.3">
      <c r="A1237">
        <v>2022</v>
      </c>
      <c r="B1237">
        <v>4</v>
      </c>
      <c r="C1237">
        <v>11215860</v>
      </c>
      <c r="D1237" t="s">
        <v>79</v>
      </c>
      <c r="E1237" t="s">
        <v>92</v>
      </c>
      <c r="F1237" s="3">
        <v>95073</v>
      </c>
      <c r="H1237" s="11" t="str">
        <f t="shared" si="76"/>
        <v>저가</v>
      </c>
      <c r="I1237">
        <v>6746760163</v>
      </c>
      <c r="J1237">
        <v>9214953259</v>
      </c>
      <c r="K1237">
        <v>6035269346</v>
      </c>
      <c r="L1237">
        <v>124</v>
      </c>
      <c r="M1237">
        <v>123</v>
      </c>
      <c r="N1237">
        <v>122</v>
      </c>
      <c r="O1237">
        <v>6.3587811650259169</v>
      </c>
      <c r="P1237">
        <v>30.188545081343101</v>
      </c>
      <c r="Q1237">
        <v>-0.26784651279586053</v>
      </c>
      <c r="R1237">
        <v>0.36461216019377102</v>
      </c>
      <c r="S1237">
        <v>89.208633093525179</v>
      </c>
      <c r="T1237">
        <f t="shared" si="77"/>
        <v>-14.178730198801741</v>
      </c>
      <c r="U1237">
        <f t="shared" si="78"/>
        <v>10.913575913069781</v>
      </c>
      <c r="V1237">
        <f t="shared" si="79"/>
        <v>47.057770515578994</v>
      </c>
    </row>
    <row r="1238" spans="1:22" x14ac:dyDescent="0.3">
      <c r="A1238">
        <v>2022</v>
      </c>
      <c r="B1238">
        <v>4</v>
      </c>
      <c r="C1238">
        <v>11215870</v>
      </c>
      <c r="D1238" t="s">
        <v>79</v>
      </c>
      <c r="E1238" t="s">
        <v>93</v>
      </c>
      <c r="F1238" s="3">
        <v>117973</v>
      </c>
      <c r="H1238" s="11" t="str">
        <f t="shared" si="76"/>
        <v>고가</v>
      </c>
      <c r="I1238">
        <v>10635802494</v>
      </c>
      <c r="J1238">
        <v>4958410941</v>
      </c>
      <c r="K1238">
        <v>10156104771</v>
      </c>
      <c r="L1238">
        <v>159</v>
      </c>
      <c r="M1238">
        <v>162</v>
      </c>
      <c r="N1238">
        <v>160</v>
      </c>
      <c r="O1238">
        <v>6.3001081777568384</v>
      </c>
      <c r="P1238">
        <v>29.896636440998609</v>
      </c>
      <c r="Q1238">
        <v>1.1450022236065409</v>
      </c>
      <c r="R1238">
        <v>1.083448987669434</v>
      </c>
      <c r="S1238">
        <v>155.88235294117649</v>
      </c>
      <c r="T1238">
        <f t="shared" si="77"/>
        <v>-26.162881956548606</v>
      </c>
      <c r="U1238">
        <f t="shared" si="78"/>
        <v>7.3161434310686095</v>
      </c>
      <c r="V1238">
        <f t="shared" si="79"/>
        <v>41.616184607801948</v>
      </c>
    </row>
    <row r="1239" spans="1:22" x14ac:dyDescent="0.3">
      <c r="A1239">
        <v>2022</v>
      </c>
      <c r="B1239">
        <v>4</v>
      </c>
      <c r="C1239">
        <v>11230536</v>
      </c>
      <c r="D1239" t="s">
        <v>95</v>
      </c>
      <c r="E1239" t="s">
        <v>94</v>
      </c>
      <c r="F1239" s="3">
        <v>91846</v>
      </c>
      <c r="H1239" s="11" t="str">
        <f t="shared" si="76"/>
        <v>저가</v>
      </c>
      <c r="I1239">
        <v>20911268504</v>
      </c>
      <c r="J1239">
        <v>1493473508</v>
      </c>
      <c r="K1239">
        <v>19274881942</v>
      </c>
      <c r="L1239">
        <v>350</v>
      </c>
      <c r="M1239">
        <v>357</v>
      </c>
      <c r="N1239">
        <v>349</v>
      </c>
      <c r="O1239">
        <v>7.2278574328525762</v>
      </c>
      <c r="P1239">
        <v>34.512355466750833</v>
      </c>
      <c r="Q1239">
        <v>13.001767284110411</v>
      </c>
      <c r="R1239">
        <v>7.1159980926214468</v>
      </c>
      <c r="S1239">
        <v>217.39130434782609</v>
      </c>
      <c r="T1239">
        <f t="shared" si="77"/>
        <v>-37.218701397874312</v>
      </c>
      <c r="U1239">
        <f t="shared" si="78"/>
        <v>7.513766932537413</v>
      </c>
      <c r="V1239">
        <f t="shared" si="79"/>
        <v>41.91511593341226</v>
      </c>
    </row>
    <row r="1240" spans="1:22" x14ac:dyDescent="0.3">
      <c r="A1240">
        <v>2022</v>
      </c>
      <c r="B1240">
        <v>4</v>
      </c>
      <c r="C1240">
        <v>11230545</v>
      </c>
      <c r="D1240" t="s">
        <v>95</v>
      </c>
      <c r="E1240" t="s">
        <v>96</v>
      </c>
      <c r="F1240" s="3">
        <v>90602</v>
      </c>
      <c r="H1240" s="11" t="str">
        <f t="shared" si="76"/>
        <v>저가</v>
      </c>
      <c r="I1240">
        <v>12170482138</v>
      </c>
      <c r="J1240">
        <v>4614519780</v>
      </c>
      <c r="K1240">
        <v>10763374181</v>
      </c>
      <c r="L1240">
        <v>274</v>
      </c>
      <c r="M1240">
        <v>265</v>
      </c>
      <c r="N1240">
        <v>269</v>
      </c>
      <c r="O1240">
        <v>5.4472452192492451</v>
      </c>
      <c r="P1240">
        <v>25.653490178879981</v>
      </c>
      <c r="Q1240">
        <v>1.6374320012124861</v>
      </c>
      <c r="R1240">
        <v>1.3339900753092551</v>
      </c>
      <c r="S1240">
        <v>232.20338983050851</v>
      </c>
      <c r="T1240">
        <f t="shared" si="77"/>
        <v>-39.881073929042429</v>
      </c>
      <c r="U1240">
        <f t="shared" si="78"/>
        <v>1.129220925789113</v>
      </c>
      <c r="V1240">
        <f t="shared" si="79"/>
        <v>32.257657245389979</v>
      </c>
    </row>
    <row r="1241" spans="1:22" x14ac:dyDescent="0.3">
      <c r="A1241">
        <v>2022</v>
      </c>
      <c r="B1241">
        <v>4</v>
      </c>
      <c r="C1241">
        <v>11230560</v>
      </c>
      <c r="D1241" t="s">
        <v>95</v>
      </c>
      <c r="E1241" t="s">
        <v>97</v>
      </c>
      <c r="F1241" s="3">
        <v>91869</v>
      </c>
      <c r="H1241" s="11" t="str">
        <f t="shared" si="76"/>
        <v>저가</v>
      </c>
      <c r="I1241">
        <v>5648413090</v>
      </c>
      <c r="J1241">
        <v>7651123045</v>
      </c>
      <c r="K1241">
        <v>5089556852</v>
      </c>
      <c r="L1241">
        <v>220</v>
      </c>
      <c r="M1241">
        <v>218</v>
      </c>
      <c r="N1241">
        <v>216</v>
      </c>
      <c r="O1241">
        <v>3.1052192620344008</v>
      </c>
      <c r="P1241">
        <v>14.00149077263247</v>
      </c>
      <c r="Q1241">
        <v>-0.26175372467820512</v>
      </c>
      <c r="R1241">
        <v>0.36771208191088928</v>
      </c>
      <c r="S1241">
        <v>184.8739495798319</v>
      </c>
      <c r="T1241">
        <f t="shared" si="77"/>
        <v>-31.3739260472477</v>
      </c>
      <c r="U1241">
        <f t="shared" si="78"/>
        <v>-2.3378900114758965</v>
      </c>
      <c r="V1241">
        <f t="shared" si="79"/>
        <v>27.013199674243047</v>
      </c>
    </row>
    <row r="1242" spans="1:22" x14ac:dyDescent="0.3">
      <c r="A1242">
        <v>2022</v>
      </c>
      <c r="B1242">
        <v>4</v>
      </c>
      <c r="C1242">
        <v>11230570</v>
      </c>
      <c r="D1242" t="s">
        <v>95</v>
      </c>
      <c r="E1242" t="s">
        <v>98</v>
      </c>
      <c r="F1242" s="3">
        <v>108718</v>
      </c>
      <c r="H1242" s="11" t="str">
        <f t="shared" si="76"/>
        <v>중가</v>
      </c>
      <c r="I1242">
        <v>1548632916</v>
      </c>
      <c r="J1242">
        <v>16407131961</v>
      </c>
      <c r="K1242">
        <v>1261894124</v>
      </c>
      <c r="L1242">
        <v>49</v>
      </c>
      <c r="M1242">
        <v>51</v>
      </c>
      <c r="N1242">
        <v>49</v>
      </c>
      <c r="O1242">
        <v>3.2300440270296749</v>
      </c>
      <c r="P1242">
        <v>14.62251637789074</v>
      </c>
      <c r="Q1242">
        <v>-0.90561221061175567</v>
      </c>
      <c r="R1242">
        <v>4.0126276405425522E-2</v>
      </c>
      <c r="S1242">
        <v>56.97674418604651</v>
      </c>
      <c r="T1242">
        <f t="shared" si="77"/>
        <v>-8.3852654125457882</v>
      </c>
      <c r="U1242">
        <f t="shared" si="78"/>
        <v>4.8037038204627187</v>
      </c>
      <c r="V1242">
        <f t="shared" si="79"/>
        <v>37.815791953425112</v>
      </c>
    </row>
    <row r="1243" spans="1:22" x14ac:dyDescent="0.3">
      <c r="A1243">
        <v>2022</v>
      </c>
      <c r="B1243">
        <v>4</v>
      </c>
      <c r="C1243">
        <v>11230600</v>
      </c>
      <c r="D1243" t="s">
        <v>95</v>
      </c>
      <c r="E1243" t="s">
        <v>99</v>
      </c>
      <c r="F1243" s="3">
        <v>115863</v>
      </c>
      <c r="H1243" s="11" t="str">
        <f t="shared" si="76"/>
        <v>고가</v>
      </c>
      <c r="I1243">
        <v>5363731633</v>
      </c>
      <c r="J1243">
        <v>11515070055</v>
      </c>
      <c r="K1243">
        <v>5342444744</v>
      </c>
      <c r="L1243">
        <v>86</v>
      </c>
      <c r="M1243">
        <v>87</v>
      </c>
      <c r="N1243">
        <v>85</v>
      </c>
      <c r="O1243">
        <v>5.9811033986254056</v>
      </c>
      <c r="P1243">
        <v>28.309530420427471</v>
      </c>
      <c r="Q1243">
        <v>-0.53419895776743498</v>
      </c>
      <c r="R1243">
        <v>0.22909592154724351</v>
      </c>
      <c r="S1243">
        <v>106.17283950617281</v>
      </c>
      <c r="T1243">
        <f t="shared" si="77"/>
        <v>-17.227931961707029</v>
      </c>
      <c r="U1243">
        <f t="shared" si="78"/>
        <v>9.0322048060110767</v>
      </c>
      <c r="V1243">
        <f t="shared" si="79"/>
        <v>44.21195129459543</v>
      </c>
    </row>
    <row r="1244" spans="1:22" x14ac:dyDescent="0.3">
      <c r="A1244">
        <v>2022</v>
      </c>
      <c r="B1244">
        <v>4</v>
      </c>
      <c r="C1244">
        <v>11230610</v>
      </c>
      <c r="D1244" t="s">
        <v>95</v>
      </c>
      <c r="E1244" t="s">
        <v>100</v>
      </c>
      <c r="F1244" s="3">
        <v>80012</v>
      </c>
      <c r="H1244" s="11" t="str">
        <f t="shared" si="76"/>
        <v>저가</v>
      </c>
      <c r="I1244">
        <v>8878320613</v>
      </c>
      <c r="J1244">
        <v>6146533861</v>
      </c>
      <c r="K1244">
        <v>8793215191</v>
      </c>
      <c r="L1244">
        <v>116</v>
      </c>
      <c r="M1244">
        <v>112</v>
      </c>
      <c r="N1244">
        <v>111</v>
      </c>
      <c r="O1244">
        <v>10.6285788609199</v>
      </c>
      <c r="P1244">
        <v>51.431554820021987</v>
      </c>
      <c r="Q1244">
        <v>0.44444345606444868</v>
      </c>
      <c r="R1244">
        <v>0.72701490598385687</v>
      </c>
      <c r="S1244">
        <v>136.47058823529409</v>
      </c>
      <c r="T1244">
        <f t="shared" si="77"/>
        <v>-22.673748087123979</v>
      </c>
      <c r="U1244">
        <f t="shared" si="78"/>
        <v>19.05905596507057</v>
      </c>
      <c r="V1244">
        <f t="shared" si="79"/>
        <v>59.378871657799706</v>
      </c>
    </row>
    <row r="1245" spans="1:22" x14ac:dyDescent="0.3">
      <c r="A1245">
        <v>2022</v>
      </c>
      <c r="B1245">
        <v>4</v>
      </c>
      <c r="C1245">
        <v>11230650</v>
      </c>
      <c r="D1245" t="s">
        <v>95</v>
      </c>
      <c r="E1245" t="s">
        <v>101</v>
      </c>
      <c r="F1245" s="3">
        <v>87936</v>
      </c>
      <c r="H1245" s="11" t="str">
        <f t="shared" si="76"/>
        <v>저가</v>
      </c>
      <c r="I1245">
        <v>18240741982</v>
      </c>
      <c r="J1245">
        <v>6550053095</v>
      </c>
      <c r="K1245">
        <v>16279768340</v>
      </c>
      <c r="L1245">
        <v>312</v>
      </c>
      <c r="M1245">
        <v>318</v>
      </c>
      <c r="N1245">
        <v>309</v>
      </c>
      <c r="O1245">
        <v>7.3871801473008603</v>
      </c>
      <c r="P1245">
        <v>35.305014561085052</v>
      </c>
      <c r="Q1245">
        <v>1.7848235300449879</v>
      </c>
      <c r="R1245">
        <v>1.4089807351392161</v>
      </c>
      <c r="S1245">
        <v>249.6</v>
      </c>
      <c r="T1245">
        <f t="shared" si="77"/>
        <v>-43.007997352813163</v>
      </c>
      <c r="U1245">
        <f t="shared" si="78"/>
        <v>5.0319042217264212</v>
      </c>
      <c r="V1245">
        <f t="shared" si="79"/>
        <v>38.160974828678093</v>
      </c>
    </row>
    <row r="1246" spans="1:22" x14ac:dyDescent="0.3">
      <c r="A1246">
        <v>2022</v>
      </c>
      <c r="B1246">
        <v>4</v>
      </c>
      <c r="C1246">
        <v>11230660</v>
      </c>
      <c r="D1246" t="s">
        <v>95</v>
      </c>
      <c r="E1246" t="s">
        <v>102</v>
      </c>
      <c r="F1246" s="3">
        <v>89079</v>
      </c>
      <c r="H1246" s="11" t="str">
        <f t="shared" si="76"/>
        <v>저가</v>
      </c>
      <c r="I1246">
        <v>13108795920</v>
      </c>
      <c r="J1246">
        <v>2724338409</v>
      </c>
      <c r="K1246">
        <v>13147098825</v>
      </c>
      <c r="L1246">
        <v>253</v>
      </c>
      <c r="M1246">
        <v>257</v>
      </c>
      <c r="N1246">
        <v>252</v>
      </c>
      <c r="O1246">
        <v>6.4628553941127977</v>
      </c>
      <c r="P1246">
        <v>30.706333046839489</v>
      </c>
      <c r="Q1246">
        <v>3.8117355306133698</v>
      </c>
      <c r="R1246">
        <v>2.4402439939159462</v>
      </c>
      <c r="S1246">
        <v>232.11009174311931</v>
      </c>
      <c r="T1246">
        <f t="shared" si="77"/>
        <v>-39.864304226668921</v>
      </c>
      <c r="U1246">
        <f t="shared" si="78"/>
        <v>3.8819240542022584</v>
      </c>
      <c r="V1246">
        <f t="shared" si="79"/>
        <v>36.421479812404286</v>
      </c>
    </row>
    <row r="1247" spans="1:22" x14ac:dyDescent="0.3">
      <c r="A1247">
        <v>2022</v>
      </c>
      <c r="B1247">
        <v>4</v>
      </c>
      <c r="C1247">
        <v>11230705</v>
      </c>
      <c r="D1247" t="s">
        <v>95</v>
      </c>
      <c r="E1247" t="s">
        <v>103</v>
      </c>
      <c r="F1247" s="3">
        <v>94276</v>
      </c>
      <c r="H1247" s="11" t="str">
        <f t="shared" si="76"/>
        <v>저가</v>
      </c>
      <c r="I1247">
        <v>7920783085</v>
      </c>
      <c r="J1247">
        <v>1706213601</v>
      </c>
      <c r="K1247">
        <v>6837024290</v>
      </c>
      <c r="L1247">
        <v>169</v>
      </c>
      <c r="M1247">
        <v>161</v>
      </c>
      <c r="N1247">
        <v>161</v>
      </c>
      <c r="O1247">
        <v>5.5237976160419109</v>
      </c>
      <c r="P1247">
        <v>26.034352090007449</v>
      </c>
      <c r="Q1247">
        <v>3.64231622603271</v>
      </c>
      <c r="R1247">
        <v>2.3540459231104318</v>
      </c>
      <c r="S1247">
        <v>140.83333333333329</v>
      </c>
      <c r="T1247">
        <f t="shared" si="77"/>
        <v>-23.457922113333044</v>
      </c>
      <c r="U1247">
        <f t="shared" si="78"/>
        <v>6.4506085956258969</v>
      </c>
      <c r="V1247">
        <f t="shared" si="79"/>
        <v>40.30695026169542</v>
      </c>
    </row>
    <row r="1248" spans="1:22" x14ac:dyDescent="0.3">
      <c r="A1248">
        <v>2022</v>
      </c>
      <c r="B1248">
        <v>4</v>
      </c>
      <c r="C1248">
        <v>11230710</v>
      </c>
      <c r="D1248" t="s">
        <v>95</v>
      </c>
      <c r="E1248" t="s">
        <v>104</v>
      </c>
      <c r="F1248" s="3">
        <v>124122</v>
      </c>
      <c r="H1248" s="11" t="str">
        <f t="shared" si="76"/>
        <v>고가</v>
      </c>
      <c r="I1248">
        <v>8871006283</v>
      </c>
      <c r="J1248">
        <v>3603157438</v>
      </c>
      <c r="K1248">
        <v>7663900958</v>
      </c>
      <c r="L1248">
        <v>147</v>
      </c>
      <c r="M1248">
        <v>145</v>
      </c>
      <c r="N1248">
        <v>137</v>
      </c>
      <c r="O1248">
        <v>5.4021206301512308</v>
      </c>
      <c r="P1248">
        <v>25.428987250653481</v>
      </c>
      <c r="Q1248">
        <v>1.4620090672263319</v>
      </c>
      <c r="R1248">
        <v>1.2447374454387881</v>
      </c>
      <c r="S1248">
        <v>193.4210526315789</v>
      </c>
      <c r="T1248">
        <f t="shared" si="77"/>
        <v>-32.910210212812316</v>
      </c>
      <c r="U1248">
        <f t="shared" si="78"/>
        <v>3.0903780505708038</v>
      </c>
      <c r="V1248">
        <f t="shared" si="79"/>
        <v>35.224163226125469</v>
      </c>
    </row>
    <row r="1249" spans="1:22" x14ac:dyDescent="0.3">
      <c r="A1249">
        <v>2022</v>
      </c>
      <c r="B1249">
        <v>4</v>
      </c>
      <c r="C1249">
        <v>11230720</v>
      </c>
      <c r="D1249" t="s">
        <v>95</v>
      </c>
      <c r="E1249" t="s">
        <v>105</v>
      </c>
      <c r="F1249" s="3">
        <v>95945</v>
      </c>
      <c r="H1249" s="11" t="str">
        <f t="shared" si="76"/>
        <v>중가</v>
      </c>
      <c r="I1249">
        <v>3802643160</v>
      </c>
      <c r="J1249">
        <v>1272135102</v>
      </c>
      <c r="K1249">
        <v>3299112664</v>
      </c>
      <c r="L1249">
        <v>86</v>
      </c>
      <c r="M1249">
        <v>79</v>
      </c>
      <c r="N1249">
        <v>80</v>
      </c>
      <c r="O1249">
        <v>5.120616664666974</v>
      </c>
      <c r="P1249">
        <v>24.028454507378679</v>
      </c>
      <c r="Q1249">
        <v>1.989181851850198</v>
      </c>
      <c r="R1249">
        <v>1.512955268243706</v>
      </c>
      <c r="S1249">
        <v>136.50793650793651</v>
      </c>
      <c r="T1249">
        <f t="shared" si="77"/>
        <v>-22.680461187401857</v>
      </c>
      <c r="U1249">
        <f t="shared" si="78"/>
        <v>5.5126799511175246</v>
      </c>
      <c r="V1249">
        <f t="shared" si="79"/>
        <v>38.888210835731812</v>
      </c>
    </row>
    <row r="1250" spans="1:22" x14ac:dyDescent="0.3">
      <c r="A1250">
        <v>2022</v>
      </c>
      <c r="B1250">
        <v>4</v>
      </c>
      <c r="C1250">
        <v>11230730</v>
      </c>
      <c r="D1250" t="s">
        <v>95</v>
      </c>
      <c r="E1250" t="s">
        <v>106</v>
      </c>
      <c r="F1250" s="3">
        <v>107301</v>
      </c>
      <c r="H1250" s="11" t="str">
        <f t="shared" si="76"/>
        <v>중가</v>
      </c>
      <c r="I1250">
        <v>1699305946</v>
      </c>
      <c r="J1250">
        <v>4123407244</v>
      </c>
      <c r="K1250">
        <v>1449221413</v>
      </c>
      <c r="L1250">
        <v>50</v>
      </c>
      <c r="M1250">
        <v>49</v>
      </c>
      <c r="N1250">
        <v>49</v>
      </c>
      <c r="O1250">
        <v>3.519291931627436</v>
      </c>
      <c r="P1250">
        <v>16.06157660788045</v>
      </c>
      <c r="Q1250">
        <v>-0.58788791757770897</v>
      </c>
      <c r="R1250">
        <v>0.20177976197112479</v>
      </c>
      <c r="S1250">
        <v>47.61904761904762</v>
      </c>
      <c r="T1250">
        <f t="shared" si="77"/>
        <v>-6.7032825260635356</v>
      </c>
      <c r="U1250">
        <f t="shared" si="78"/>
        <v>6.0601594985153904</v>
      </c>
      <c r="V1250">
        <f t="shared" si="79"/>
        <v>39.716345068916674</v>
      </c>
    </row>
    <row r="1251" spans="1:22" x14ac:dyDescent="0.3">
      <c r="A1251">
        <v>2022</v>
      </c>
      <c r="B1251">
        <v>4</v>
      </c>
      <c r="C1251">
        <v>11230740</v>
      </c>
      <c r="D1251" t="s">
        <v>95</v>
      </c>
      <c r="E1251" t="s">
        <v>107</v>
      </c>
      <c r="F1251" s="3">
        <v>98122</v>
      </c>
      <c r="H1251" s="11" t="str">
        <f t="shared" si="76"/>
        <v>중가</v>
      </c>
      <c r="I1251">
        <v>5071758788</v>
      </c>
      <c r="J1251">
        <v>1172964961</v>
      </c>
      <c r="K1251">
        <v>3977252097</v>
      </c>
      <c r="L1251">
        <v>118</v>
      </c>
      <c r="M1251">
        <v>117</v>
      </c>
      <c r="N1251">
        <v>115</v>
      </c>
      <c r="O1251">
        <v>4.8670710020819996</v>
      </c>
      <c r="P1251">
        <v>22.76701933805629</v>
      </c>
      <c r="Q1251">
        <v>3.3238791921594322</v>
      </c>
      <c r="R1251">
        <v>2.192029805402675</v>
      </c>
      <c r="S1251">
        <v>113.4615384615385</v>
      </c>
      <c r="T1251">
        <f t="shared" si="77"/>
        <v>-18.538026472666139</v>
      </c>
      <c r="U1251">
        <f t="shared" si="78"/>
        <v>6.2605076883088389</v>
      </c>
      <c r="V1251">
        <f t="shared" si="79"/>
        <v>40.019397841048821</v>
      </c>
    </row>
    <row r="1252" spans="1:22" x14ac:dyDescent="0.3">
      <c r="A1252">
        <v>2022</v>
      </c>
      <c r="B1252">
        <v>4</v>
      </c>
      <c r="C1252">
        <v>11230750</v>
      </c>
      <c r="D1252" t="s">
        <v>95</v>
      </c>
      <c r="E1252" t="s">
        <v>108</v>
      </c>
      <c r="F1252" s="3">
        <v>87243</v>
      </c>
      <c r="H1252" s="11" t="str">
        <f t="shared" si="76"/>
        <v>저가</v>
      </c>
      <c r="I1252">
        <v>1407783877</v>
      </c>
      <c r="J1252">
        <v>12778231065</v>
      </c>
      <c r="K1252">
        <v>1362205667</v>
      </c>
      <c r="L1252">
        <v>44</v>
      </c>
      <c r="M1252">
        <v>39</v>
      </c>
      <c r="N1252">
        <v>44</v>
      </c>
      <c r="O1252">
        <v>4.0748367094254441</v>
      </c>
      <c r="P1252">
        <v>18.825511568167681</v>
      </c>
      <c r="Q1252">
        <v>-0.88982951788561981</v>
      </c>
      <c r="R1252">
        <v>4.8156280238084527E-2</v>
      </c>
      <c r="S1252">
        <v>63.768115942028992</v>
      </c>
      <c r="T1252">
        <f t="shared" si="77"/>
        <v>-9.6059687114309042</v>
      </c>
      <c r="U1252">
        <f t="shared" si="78"/>
        <v>6.5405964267021872</v>
      </c>
      <c r="V1252">
        <f t="shared" si="79"/>
        <v>40.443068594952855</v>
      </c>
    </row>
    <row r="1253" spans="1:22" x14ac:dyDescent="0.3">
      <c r="A1253">
        <v>2022</v>
      </c>
      <c r="B1253">
        <v>4</v>
      </c>
      <c r="C1253">
        <v>11260520</v>
      </c>
      <c r="D1253" t="s">
        <v>110</v>
      </c>
      <c r="E1253" t="s">
        <v>109</v>
      </c>
      <c r="F1253" s="3">
        <v>60626</v>
      </c>
      <c r="H1253" s="11" t="str">
        <f t="shared" si="76"/>
        <v>저가</v>
      </c>
      <c r="I1253">
        <v>5107101668</v>
      </c>
      <c r="J1253">
        <v>4658636897</v>
      </c>
      <c r="K1253">
        <v>4649236040</v>
      </c>
      <c r="L1253">
        <v>167</v>
      </c>
      <c r="M1253">
        <v>163</v>
      </c>
      <c r="N1253">
        <v>167</v>
      </c>
      <c r="O1253">
        <v>5.6047546732374549</v>
      </c>
      <c r="P1253">
        <v>26.437127977041509</v>
      </c>
      <c r="Q1253">
        <v>9.6265233997694835E-2</v>
      </c>
      <c r="R1253">
        <v>0.54986690556599938</v>
      </c>
      <c r="S1253">
        <v>228.76712328767121</v>
      </c>
      <c r="T1253">
        <f t="shared" si="77"/>
        <v>-39.263428178609907</v>
      </c>
      <c r="U1253">
        <f t="shared" si="78"/>
        <v>1.5495089160509821</v>
      </c>
      <c r="V1253">
        <f t="shared" si="79"/>
        <v>32.893397656491366</v>
      </c>
    </row>
    <row r="1254" spans="1:22" x14ac:dyDescent="0.3">
      <c r="A1254">
        <v>2022</v>
      </c>
      <c r="B1254">
        <v>4</v>
      </c>
      <c r="C1254">
        <v>11260540</v>
      </c>
      <c r="D1254" t="s">
        <v>110</v>
      </c>
      <c r="E1254" t="s">
        <v>111</v>
      </c>
      <c r="F1254" s="3">
        <v>77119</v>
      </c>
      <c r="H1254" s="11" t="str">
        <f t="shared" si="76"/>
        <v>저가</v>
      </c>
      <c r="I1254">
        <v>1487290109</v>
      </c>
      <c r="J1254">
        <v>6826261610</v>
      </c>
      <c r="K1254">
        <v>1310680804</v>
      </c>
      <c r="L1254">
        <v>54</v>
      </c>
      <c r="M1254">
        <v>48</v>
      </c>
      <c r="N1254">
        <v>52</v>
      </c>
      <c r="O1254">
        <v>3.9682409185697032</v>
      </c>
      <c r="P1254">
        <v>18.295178380384989</v>
      </c>
      <c r="Q1254">
        <v>-0.78212231028163015</v>
      </c>
      <c r="R1254">
        <v>0.1029561363128845</v>
      </c>
      <c r="S1254">
        <v>49.090909090909093</v>
      </c>
      <c r="T1254">
        <f t="shared" si="77"/>
        <v>-6.9678397051960861</v>
      </c>
      <c r="U1254">
        <f t="shared" si="78"/>
        <v>7.0778285058962451</v>
      </c>
      <c r="V1254">
        <f t="shared" si="79"/>
        <v>41.25570219571523</v>
      </c>
    </row>
    <row r="1255" spans="1:22" x14ac:dyDescent="0.3">
      <c r="A1255">
        <v>2022</v>
      </c>
      <c r="B1255">
        <v>4</v>
      </c>
      <c r="C1255">
        <v>11260565</v>
      </c>
      <c r="D1255" t="s">
        <v>110</v>
      </c>
      <c r="E1255" t="s">
        <v>112</v>
      </c>
      <c r="F1255" s="3">
        <v>95041</v>
      </c>
      <c r="H1255" s="11" t="str">
        <f t="shared" si="76"/>
        <v>저가</v>
      </c>
      <c r="I1255">
        <v>13625723472</v>
      </c>
      <c r="J1255">
        <v>1054610286</v>
      </c>
      <c r="K1255">
        <v>13244980850</v>
      </c>
      <c r="L1255">
        <v>203</v>
      </c>
      <c r="M1255">
        <v>214</v>
      </c>
      <c r="N1255">
        <v>200</v>
      </c>
      <c r="O1255">
        <v>7.8471151634514529</v>
      </c>
      <c r="P1255">
        <v>37.593273800308992</v>
      </c>
      <c r="Q1255">
        <v>11.92015036538341</v>
      </c>
      <c r="R1255">
        <v>6.5656871822110956</v>
      </c>
      <c r="S1255">
        <v>200.990099009901</v>
      </c>
      <c r="T1255">
        <f t="shared" si="77"/>
        <v>-34.270695283489403</v>
      </c>
      <c r="U1255">
        <f t="shared" si="78"/>
        <v>9.8285657515498936</v>
      </c>
      <c r="V1255">
        <f t="shared" si="79"/>
        <v>45.416551108609852</v>
      </c>
    </row>
    <row r="1256" spans="1:22" x14ac:dyDescent="0.3">
      <c r="A1256">
        <v>2022</v>
      </c>
      <c r="B1256">
        <v>4</v>
      </c>
      <c r="C1256">
        <v>11260570</v>
      </c>
      <c r="D1256" t="s">
        <v>110</v>
      </c>
      <c r="E1256" t="s">
        <v>113</v>
      </c>
      <c r="F1256" s="3">
        <v>96054</v>
      </c>
      <c r="H1256" s="11" t="str">
        <f t="shared" si="76"/>
        <v>중가</v>
      </c>
      <c r="I1256">
        <v>5452980849</v>
      </c>
      <c r="J1256">
        <v>16857350394</v>
      </c>
      <c r="K1256">
        <v>5002060983</v>
      </c>
      <c r="L1256">
        <v>104</v>
      </c>
      <c r="M1256">
        <v>109</v>
      </c>
      <c r="N1256">
        <v>102</v>
      </c>
      <c r="O1256">
        <v>6.0651656780400769</v>
      </c>
      <c r="P1256">
        <v>28.72775534522394</v>
      </c>
      <c r="Q1256">
        <v>-0.67652206773011803</v>
      </c>
      <c r="R1256">
        <v>0.15668399930385171</v>
      </c>
      <c r="S1256">
        <v>119.5402298850575</v>
      </c>
      <c r="T1256">
        <f t="shared" si="77"/>
        <v>-19.630630285299105</v>
      </c>
      <c r="U1256">
        <f t="shared" si="78"/>
        <v>8.5060253868830102</v>
      </c>
      <c r="V1256">
        <f t="shared" si="79"/>
        <v>43.416036283982962</v>
      </c>
    </row>
    <row r="1257" spans="1:22" x14ac:dyDescent="0.3">
      <c r="A1257">
        <v>2022</v>
      </c>
      <c r="B1257">
        <v>4</v>
      </c>
      <c r="C1257">
        <v>11260575</v>
      </c>
      <c r="D1257" t="s">
        <v>110</v>
      </c>
      <c r="E1257" t="s">
        <v>114</v>
      </c>
      <c r="F1257" s="3">
        <v>102791</v>
      </c>
      <c r="H1257" s="11" t="str">
        <f t="shared" si="76"/>
        <v>중가</v>
      </c>
      <c r="I1257">
        <v>7825959385</v>
      </c>
      <c r="J1257">
        <v>733688668</v>
      </c>
      <c r="K1257">
        <v>7204867526</v>
      </c>
      <c r="L1257">
        <v>206</v>
      </c>
      <c r="M1257">
        <v>211</v>
      </c>
      <c r="N1257">
        <v>204</v>
      </c>
      <c r="O1257">
        <v>4.1065089033888347</v>
      </c>
      <c r="P1257">
        <v>18.98308641660995</v>
      </c>
      <c r="Q1257">
        <v>9.6665943285360925</v>
      </c>
      <c r="R1257">
        <v>5.4191107438933779</v>
      </c>
      <c r="S1257">
        <v>123.3532934131737</v>
      </c>
      <c r="T1257">
        <f t="shared" si="77"/>
        <v>-20.316002754201243</v>
      </c>
      <c r="U1257">
        <f t="shared" si="78"/>
        <v>4.4805645308232789</v>
      </c>
      <c r="V1257">
        <f t="shared" si="79"/>
        <v>37.327001624892553</v>
      </c>
    </row>
    <row r="1258" spans="1:22" x14ac:dyDescent="0.3">
      <c r="A1258">
        <v>2022</v>
      </c>
      <c r="B1258">
        <v>4</v>
      </c>
      <c r="C1258">
        <v>11260580</v>
      </c>
      <c r="D1258" t="s">
        <v>110</v>
      </c>
      <c r="E1258" t="s">
        <v>115</v>
      </c>
      <c r="F1258" s="3">
        <v>83753</v>
      </c>
      <c r="H1258" s="11" t="str">
        <f t="shared" si="76"/>
        <v>저가</v>
      </c>
      <c r="I1258">
        <v>1180038506</v>
      </c>
      <c r="J1258">
        <v>8152233329</v>
      </c>
      <c r="K1258">
        <v>1185078540</v>
      </c>
      <c r="L1258">
        <v>58</v>
      </c>
      <c r="M1258">
        <v>59</v>
      </c>
      <c r="N1258">
        <v>53</v>
      </c>
      <c r="O1258">
        <v>2.6991393320250712</v>
      </c>
      <c r="P1258">
        <v>11.981170251085119</v>
      </c>
      <c r="Q1258">
        <v>-0.85524966492283283</v>
      </c>
      <c r="R1258">
        <v>6.5750004999901482E-2</v>
      </c>
      <c r="S1258">
        <v>68.235294117647058</v>
      </c>
      <c r="T1258">
        <f t="shared" si="77"/>
        <v>-10.408913879449567</v>
      </c>
      <c r="U1258">
        <f t="shared" si="78"/>
        <v>2.8810609627076698</v>
      </c>
      <c r="V1258">
        <f t="shared" si="79"/>
        <v>34.907543825685927</v>
      </c>
    </row>
    <row r="1259" spans="1:22" x14ac:dyDescent="0.3">
      <c r="A1259">
        <v>2022</v>
      </c>
      <c r="B1259">
        <v>4</v>
      </c>
      <c r="C1259">
        <v>11260590</v>
      </c>
      <c r="D1259" t="s">
        <v>110</v>
      </c>
      <c r="E1259" t="s">
        <v>116</v>
      </c>
      <c r="F1259" s="3">
        <v>87221</v>
      </c>
      <c r="H1259" s="11" t="str">
        <f t="shared" si="76"/>
        <v>저가</v>
      </c>
      <c r="I1259">
        <v>20975502259</v>
      </c>
      <c r="J1259">
        <v>7782242422</v>
      </c>
      <c r="K1259">
        <v>19433238294</v>
      </c>
      <c r="L1259">
        <v>271</v>
      </c>
      <c r="M1259">
        <v>280</v>
      </c>
      <c r="N1259">
        <v>269</v>
      </c>
      <c r="O1259">
        <v>9.8600588466186654</v>
      </c>
      <c r="P1259">
        <v>47.608029840402878</v>
      </c>
      <c r="Q1259">
        <v>1.695303117222785</v>
      </c>
      <c r="R1259">
        <v>1.363434054953705</v>
      </c>
      <c r="S1259">
        <v>398.52941176470591</v>
      </c>
      <c r="T1259">
        <f t="shared" si="77"/>
        <v>-69.777055324356354</v>
      </c>
      <c r="U1259">
        <f t="shared" si="78"/>
        <v>3.1435851338852743</v>
      </c>
      <c r="V1259">
        <f t="shared" si="79"/>
        <v>35.304645880409197</v>
      </c>
    </row>
    <row r="1260" spans="1:22" x14ac:dyDescent="0.3">
      <c r="A1260">
        <v>2022</v>
      </c>
      <c r="B1260">
        <v>4</v>
      </c>
      <c r="C1260">
        <v>11260600</v>
      </c>
      <c r="D1260" t="s">
        <v>110</v>
      </c>
      <c r="E1260" t="s">
        <v>117</v>
      </c>
      <c r="F1260" s="3">
        <v>74934</v>
      </c>
      <c r="H1260" s="11" t="str">
        <f t="shared" si="76"/>
        <v>저가</v>
      </c>
      <c r="I1260">
        <v>807363245</v>
      </c>
      <c r="J1260">
        <v>4505637741</v>
      </c>
      <c r="K1260">
        <v>810016362</v>
      </c>
      <c r="L1260">
        <v>42</v>
      </c>
      <c r="M1260">
        <v>39</v>
      </c>
      <c r="N1260">
        <v>41</v>
      </c>
      <c r="O1260">
        <v>2.850350442428137</v>
      </c>
      <c r="P1260">
        <v>12.73347265969285</v>
      </c>
      <c r="Q1260">
        <v>-0.82081043985111635</v>
      </c>
      <c r="R1260">
        <v>8.3272180342118751E-2</v>
      </c>
      <c r="S1260">
        <v>61.764705882352928</v>
      </c>
      <c r="T1260">
        <f t="shared" si="77"/>
        <v>-9.2458692563080245</v>
      </c>
      <c r="U1260">
        <f t="shared" si="78"/>
        <v>3.6096299890224421</v>
      </c>
      <c r="V1260">
        <f t="shared" si="79"/>
        <v>36.009599518537151</v>
      </c>
    </row>
    <row r="1261" spans="1:22" x14ac:dyDescent="0.3">
      <c r="A1261">
        <v>2022</v>
      </c>
      <c r="B1261">
        <v>4</v>
      </c>
      <c r="C1261">
        <v>11260610</v>
      </c>
      <c r="D1261" t="s">
        <v>110</v>
      </c>
      <c r="E1261" t="s">
        <v>118</v>
      </c>
      <c r="F1261" s="3">
        <v>88913</v>
      </c>
      <c r="H1261" s="11" t="str">
        <f t="shared" si="76"/>
        <v>저가</v>
      </c>
      <c r="I1261">
        <v>9898133913</v>
      </c>
      <c r="J1261">
        <v>12045558425</v>
      </c>
      <c r="K1261">
        <v>8966119893</v>
      </c>
      <c r="L1261">
        <v>208</v>
      </c>
      <c r="M1261">
        <v>200</v>
      </c>
      <c r="N1261">
        <v>203</v>
      </c>
      <c r="O1261">
        <v>5.9467847188998064</v>
      </c>
      <c r="P1261">
        <v>28.138788830414779</v>
      </c>
      <c r="Q1261">
        <v>-0.17827521450090009</v>
      </c>
      <c r="R1261">
        <v>0.4101847301655413</v>
      </c>
      <c r="S1261">
        <v>212.2448979591837</v>
      </c>
      <c r="T1261">
        <f t="shared" si="77"/>
        <v>-36.293669536603396</v>
      </c>
      <c r="U1261">
        <f t="shared" si="78"/>
        <v>3.2633305002594799</v>
      </c>
      <c r="V1261">
        <f t="shared" si="79"/>
        <v>35.485776367622954</v>
      </c>
    </row>
    <row r="1262" spans="1:22" x14ac:dyDescent="0.3">
      <c r="A1262">
        <v>2022</v>
      </c>
      <c r="B1262">
        <v>4</v>
      </c>
      <c r="C1262">
        <v>11260620</v>
      </c>
      <c r="D1262" t="s">
        <v>110</v>
      </c>
      <c r="E1262" t="s">
        <v>119</v>
      </c>
      <c r="F1262" s="3">
        <v>107659</v>
      </c>
      <c r="H1262" s="11" t="str">
        <f t="shared" si="76"/>
        <v>중가</v>
      </c>
      <c r="I1262">
        <v>9263615244</v>
      </c>
      <c r="J1262">
        <v>3631310930</v>
      </c>
      <c r="K1262">
        <v>8475123216</v>
      </c>
      <c r="L1262">
        <v>107</v>
      </c>
      <c r="M1262">
        <v>111</v>
      </c>
      <c r="N1262">
        <v>108</v>
      </c>
      <c r="O1262">
        <v>8.9351918146771201</v>
      </c>
      <c r="P1262">
        <v>43.006650392048527</v>
      </c>
      <c r="Q1262">
        <v>1.5510388459079161</v>
      </c>
      <c r="R1262">
        <v>1.290034498130566</v>
      </c>
      <c r="S1262">
        <v>89.166666666666671</v>
      </c>
      <c r="T1262">
        <f t="shared" si="77"/>
        <v>-14.171187016430155</v>
      </c>
      <c r="U1262">
        <f t="shared" si="78"/>
        <v>17.50997599072133</v>
      </c>
      <c r="V1262">
        <f t="shared" si="79"/>
        <v>57.035686121833976</v>
      </c>
    </row>
    <row r="1263" spans="1:22" x14ac:dyDescent="0.3">
      <c r="A1263">
        <v>2022</v>
      </c>
      <c r="B1263">
        <v>4</v>
      </c>
      <c r="C1263">
        <v>11260630</v>
      </c>
      <c r="D1263" t="s">
        <v>110</v>
      </c>
      <c r="E1263" t="s">
        <v>120</v>
      </c>
      <c r="F1263" s="3">
        <v>68565</v>
      </c>
      <c r="H1263" s="11" t="str">
        <f t="shared" si="76"/>
        <v>저가</v>
      </c>
      <c r="I1263">
        <v>6268407146</v>
      </c>
      <c r="J1263">
        <v>7342432251</v>
      </c>
      <c r="K1263">
        <v>5734742782</v>
      </c>
      <c r="L1263">
        <v>114</v>
      </c>
      <c r="M1263">
        <v>115</v>
      </c>
      <c r="N1263">
        <v>117</v>
      </c>
      <c r="O1263">
        <v>8.9106083597059111</v>
      </c>
      <c r="P1263">
        <v>42.884343292144017</v>
      </c>
      <c r="Q1263">
        <v>-0.14627647464554039</v>
      </c>
      <c r="R1263">
        <v>0.4264652222296928</v>
      </c>
      <c r="S1263">
        <v>162.85714285714289</v>
      </c>
      <c r="T1263">
        <f t="shared" si="77"/>
        <v>-27.41655343344144</v>
      </c>
      <c r="U1263">
        <f t="shared" si="78"/>
        <v>13.302498660485517</v>
      </c>
      <c r="V1263">
        <f t="shared" si="79"/>
        <v>50.671327801822805</v>
      </c>
    </row>
    <row r="1264" spans="1:22" x14ac:dyDescent="0.3">
      <c r="A1264">
        <v>2022</v>
      </c>
      <c r="B1264">
        <v>4</v>
      </c>
      <c r="C1264">
        <v>11260655</v>
      </c>
      <c r="D1264" t="s">
        <v>110</v>
      </c>
      <c r="E1264" t="s">
        <v>121</v>
      </c>
      <c r="F1264" s="3">
        <v>80149</v>
      </c>
      <c r="H1264" s="11" t="str">
        <f t="shared" si="76"/>
        <v>저가</v>
      </c>
      <c r="I1264">
        <v>13518960629</v>
      </c>
      <c r="J1264">
        <v>2844508397</v>
      </c>
      <c r="K1264">
        <v>12982479465</v>
      </c>
      <c r="L1264">
        <v>240</v>
      </c>
      <c r="M1264">
        <v>241</v>
      </c>
      <c r="N1264">
        <v>235</v>
      </c>
      <c r="O1264">
        <v>7.8089284569757336</v>
      </c>
      <c r="P1264">
        <v>37.403288083109352</v>
      </c>
      <c r="Q1264">
        <v>3.7526527407189092</v>
      </c>
      <c r="R1264">
        <v>2.4101835322742482</v>
      </c>
      <c r="S1264">
        <v>83.333333333333343</v>
      </c>
      <c r="T1264">
        <f t="shared" si="77"/>
        <v>-13.122684666779827</v>
      </c>
      <c r="U1264">
        <f t="shared" si="78"/>
        <v>15.246875347975578</v>
      </c>
      <c r="V1264">
        <f t="shared" si="79"/>
        <v>53.612451182176137</v>
      </c>
    </row>
    <row r="1265" spans="1:22" x14ac:dyDescent="0.3">
      <c r="A1265">
        <v>2022</v>
      </c>
      <c r="B1265">
        <v>4</v>
      </c>
      <c r="C1265">
        <v>11260660</v>
      </c>
      <c r="D1265" t="s">
        <v>110</v>
      </c>
      <c r="E1265" t="s">
        <v>122</v>
      </c>
      <c r="F1265" s="3">
        <v>66444</v>
      </c>
      <c r="H1265" s="11" t="str">
        <f t="shared" si="76"/>
        <v>저가</v>
      </c>
      <c r="I1265">
        <v>4448083941</v>
      </c>
      <c r="J1265">
        <v>6802733510</v>
      </c>
      <c r="K1265">
        <v>4230347569</v>
      </c>
      <c r="L1265">
        <v>60</v>
      </c>
      <c r="M1265">
        <v>59</v>
      </c>
      <c r="N1265">
        <v>60</v>
      </c>
      <c r="O1265">
        <v>12.397195357494031</v>
      </c>
      <c r="P1265">
        <v>60.230739263079322</v>
      </c>
      <c r="Q1265">
        <v>-0.34613285461479149</v>
      </c>
      <c r="R1265">
        <v>0.32478121146029842</v>
      </c>
      <c r="S1265">
        <v>60.606060606060609</v>
      </c>
      <c r="T1265">
        <f t="shared" si="77"/>
        <v>-9.0376105772330959</v>
      </c>
      <c r="U1265">
        <f t="shared" si="78"/>
        <v>27.469042700661792</v>
      </c>
      <c r="V1265">
        <f t="shared" si="79"/>
        <v>72.10007366338337</v>
      </c>
    </row>
    <row r="1266" spans="1:22" x14ac:dyDescent="0.3">
      <c r="A1266">
        <v>2022</v>
      </c>
      <c r="B1266">
        <v>4</v>
      </c>
      <c r="C1266">
        <v>11260680</v>
      </c>
      <c r="D1266" t="s">
        <v>110</v>
      </c>
      <c r="E1266" t="s">
        <v>123</v>
      </c>
      <c r="F1266" s="3">
        <v>104376</v>
      </c>
      <c r="H1266" s="11" t="str">
        <f t="shared" si="76"/>
        <v>중가</v>
      </c>
      <c r="I1266">
        <v>9249259476</v>
      </c>
      <c r="J1266">
        <v>8914790653</v>
      </c>
      <c r="K1266">
        <v>8541934111</v>
      </c>
      <c r="L1266">
        <v>155</v>
      </c>
      <c r="M1266">
        <v>150</v>
      </c>
      <c r="N1266">
        <v>148</v>
      </c>
      <c r="O1266">
        <v>6.3523161753495012</v>
      </c>
      <c r="P1266">
        <v>30.156380597581109</v>
      </c>
      <c r="Q1266">
        <v>3.7518415857297191E-2</v>
      </c>
      <c r="R1266">
        <v>0.51997738145185823</v>
      </c>
      <c r="S1266">
        <v>61.264822134387359</v>
      </c>
      <c r="T1266">
        <f t="shared" si="77"/>
        <v>-9.1560185218576411</v>
      </c>
      <c r="U1266">
        <f t="shared" si="78"/>
        <v>12.435380218523633</v>
      </c>
      <c r="V1266">
        <f t="shared" si="79"/>
        <v>49.359698044277337</v>
      </c>
    </row>
    <row r="1267" spans="1:22" x14ac:dyDescent="0.3">
      <c r="A1267">
        <v>2022</v>
      </c>
      <c r="B1267">
        <v>4</v>
      </c>
      <c r="C1267">
        <v>11260690</v>
      </c>
      <c r="D1267" t="s">
        <v>110</v>
      </c>
      <c r="E1267" t="s">
        <v>124</v>
      </c>
      <c r="F1267" s="3">
        <v>102036</v>
      </c>
      <c r="H1267" s="11" t="str">
        <f t="shared" si="76"/>
        <v>중가</v>
      </c>
      <c r="I1267">
        <v>3030358860</v>
      </c>
      <c r="J1267">
        <v>10888729765</v>
      </c>
      <c r="K1267">
        <v>3112802725</v>
      </c>
      <c r="L1267">
        <v>49</v>
      </c>
      <c r="M1267">
        <v>49</v>
      </c>
      <c r="N1267">
        <v>48</v>
      </c>
      <c r="O1267">
        <v>6.7344486659770348</v>
      </c>
      <c r="P1267">
        <v>32.057558310912263</v>
      </c>
      <c r="Q1267">
        <v>-0.7216976703985637</v>
      </c>
      <c r="R1267">
        <v>0.13369931165485671</v>
      </c>
      <c r="S1267">
        <v>49.494949494949488</v>
      </c>
      <c r="T1267">
        <f t="shared" si="77"/>
        <v>-7.0404632445658049</v>
      </c>
      <c r="U1267">
        <f t="shared" si="78"/>
        <v>13.94338004441736</v>
      </c>
      <c r="V1267">
        <f t="shared" si="79"/>
        <v>51.64074449687088</v>
      </c>
    </row>
    <row r="1268" spans="1:22" x14ac:dyDescent="0.3">
      <c r="A1268">
        <v>2022</v>
      </c>
      <c r="B1268">
        <v>4</v>
      </c>
      <c r="C1268">
        <v>11290525</v>
      </c>
      <c r="D1268" t="s">
        <v>126</v>
      </c>
      <c r="E1268" t="s">
        <v>125</v>
      </c>
      <c r="F1268" s="3">
        <v>99026</v>
      </c>
      <c r="H1268" s="11" t="str">
        <f t="shared" si="76"/>
        <v>중가</v>
      </c>
      <c r="I1268">
        <v>8071777643</v>
      </c>
      <c r="J1268">
        <v>120582953</v>
      </c>
      <c r="K1268">
        <v>7877381171</v>
      </c>
      <c r="L1268">
        <v>79</v>
      </c>
      <c r="M1268">
        <v>82</v>
      </c>
      <c r="N1268">
        <v>80</v>
      </c>
      <c r="O1268">
        <v>11.46437417606418</v>
      </c>
      <c r="P1268">
        <v>55.589786493673863</v>
      </c>
      <c r="Q1268">
        <v>65.93962489872014</v>
      </c>
      <c r="R1268">
        <v>34.050007828116676</v>
      </c>
      <c r="S1268">
        <v>27.62237762237762</v>
      </c>
      <c r="T1268">
        <f t="shared" si="77"/>
        <v>-3.109015872916558</v>
      </c>
      <c r="U1268">
        <f t="shared" si="78"/>
        <v>33.6721900505853</v>
      </c>
      <c r="V1268">
        <f t="shared" si="79"/>
        <v>81.483143219821883</v>
      </c>
    </row>
    <row r="1269" spans="1:22" x14ac:dyDescent="0.3">
      <c r="A1269">
        <v>2022</v>
      </c>
      <c r="B1269">
        <v>4</v>
      </c>
      <c r="C1269">
        <v>11290555</v>
      </c>
      <c r="D1269" t="s">
        <v>126</v>
      </c>
      <c r="E1269" t="s">
        <v>127</v>
      </c>
      <c r="F1269" s="3">
        <v>106558</v>
      </c>
      <c r="H1269" s="11" t="str">
        <f t="shared" si="76"/>
        <v>중가</v>
      </c>
      <c r="I1269">
        <v>11454659535</v>
      </c>
      <c r="J1269">
        <v>7435263138</v>
      </c>
      <c r="K1269">
        <v>10500808933</v>
      </c>
      <c r="L1269">
        <v>206</v>
      </c>
      <c r="M1269">
        <v>199</v>
      </c>
      <c r="N1269">
        <v>200</v>
      </c>
      <c r="O1269">
        <v>5.7981092585765923</v>
      </c>
      <c r="P1269">
        <v>27.399101735968639</v>
      </c>
      <c r="Q1269">
        <v>0.5405856285647439</v>
      </c>
      <c r="R1269">
        <v>0.77593064090018571</v>
      </c>
      <c r="S1269">
        <v>223.91304347826079</v>
      </c>
      <c r="T1269">
        <f t="shared" si="77"/>
        <v>-38.390940049657267</v>
      </c>
      <c r="U1269">
        <f t="shared" si="78"/>
        <v>2.337454981267177</v>
      </c>
      <c r="V1269">
        <f t="shared" si="79"/>
        <v>34.085268866311459</v>
      </c>
    </row>
    <row r="1270" spans="1:22" x14ac:dyDescent="0.3">
      <c r="A1270">
        <v>2022</v>
      </c>
      <c r="B1270">
        <v>4</v>
      </c>
      <c r="C1270">
        <v>11290575</v>
      </c>
      <c r="D1270" t="s">
        <v>126</v>
      </c>
      <c r="E1270" t="s">
        <v>128</v>
      </c>
      <c r="F1270" s="3">
        <v>113708</v>
      </c>
      <c r="H1270" s="11" t="str">
        <f t="shared" si="76"/>
        <v>중가</v>
      </c>
      <c r="I1270">
        <v>13367539255</v>
      </c>
      <c r="J1270">
        <v>2855136913</v>
      </c>
      <c r="K1270">
        <v>11867208089</v>
      </c>
      <c r="L1270">
        <v>217</v>
      </c>
      <c r="M1270">
        <v>215</v>
      </c>
      <c r="N1270">
        <v>205</v>
      </c>
      <c r="O1270">
        <v>6.0194693021791474</v>
      </c>
      <c r="P1270">
        <v>28.50040767524662</v>
      </c>
      <c r="Q1270">
        <v>3.6819258278420781</v>
      </c>
      <c r="R1270">
        <v>2.3741987107150861</v>
      </c>
      <c r="S1270">
        <v>297.26027397260282</v>
      </c>
      <c r="T1270">
        <f t="shared" si="77"/>
        <v>-51.574610366285</v>
      </c>
      <c r="U1270">
        <f t="shared" si="78"/>
        <v>-0.74733953011917187</v>
      </c>
      <c r="V1270">
        <f t="shared" si="79"/>
        <v>29.41911476181242</v>
      </c>
    </row>
    <row r="1271" spans="1:22" x14ac:dyDescent="0.3">
      <c r="A1271">
        <v>2022</v>
      </c>
      <c r="B1271">
        <v>4</v>
      </c>
      <c r="C1271">
        <v>11290580</v>
      </c>
      <c r="D1271" t="s">
        <v>126</v>
      </c>
      <c r="E1271" t="s">
        <v>129</v>
      </c>
      <c r="F1271" s="3">
        <v>128049</v>
      </c>
      <c r="H1271" s="11" t="str">
        <f t="shared" si="76"/>
        <v>고가</v>
      </c>
      <c r="I1271">
        <v>146083160</v>
      </c>
      <c r="J1271">
        <v>1533359316</v>
      </c>
      <c r="K1271">
        <v>179379782</v>
      </c>
      <c r="L1271">
        <v>9</v>
      </c>
      <c r="M1271">
        <v>9</v>
      </c>
      <c r="N1271">
        <v>10</v>
      </c>
      <c r="O1271">
        <v>1.408441926504022</v>
      </c>
      <c r="P1271">
        <v>5.5597190470766007</v>
      </c>
      <c r="Q1271">
        <v>-0.90472998828410289</v>
      </c>
      <c r="R1271">
        <v>4.0575138256520038E-2</v>
      </c>
      <c r="S1271">
        <v>18.367346938775508</v>
      </c>
      <c r="T1271">
        <f t="shared" si="77"/>
        <v>-1.4454864870006681</v>
      </c>
      <c r="U1271">
        <f t="shared" si="78"/>
        <v>2.3543286050894041</v>
      </c>
      <c r="V1271">
        <f t="shared" si="79"/>
        <v>34.110792423477172</v>
      </c>
    </row>
    <row r="1272" spans="1:22" x14ac:dyDescent="0.3">
      <c r="A1272">
        <v>2022</v>
      </c>
      <c r="B1272">
        <v>4</v>
      </c>
      <c r="C1272">
        <v>11290600</v>
      </c>
      <c r="D1272" t="s">
        <v>126</v>
      </c>
      <c r="E1272" t="s">
        <v>130</v>
      </c>
      <c r="F1272" s="3">
        <v>123520</v>
      </c>
      <c r="H1272" s="11" t="str">
        <f t="shared" si="76"/>
        <v>고가</v>
      </c>
      <c r="I1272">
        <v>11126196077</v>
      </c>
      <c r="J1272">
        <v>2535710700</v>
      </c>
      <c r="K1272">
        <v>8965482771</v>
      </c>
      <c r="L1272">
        <v>142</v>
      </c>
      <c r="M1272">
        <v>145</v>
      </c>
      <c r="N1272">
        <v>138</v>
      </c>
      <c r="O1272">
        <v>7.0482057336643642</v>
      </c>
      <c r="P1272">
        <v>33.618556025363873</v>
      </c>
      <c r="Q1272">
        <v>3.3878018407226032</v>
      </c>
      <c r="R1272">
        <v>2.2245527165346881</v>
      </c>
      <c r="S1272">
        <v>106.76691729323311</v>
      </c>
      <c r="T1272">
        <f t="shared" si="77"/>
        <v>-17.334713439811221</v>
      </c>
      <c r="U1272">
        <f t="shared" si="78"/>
        <v>12.053774524045508</v>
      </c>
      <c r="V1272">
        <f t="shared" si="79"/>
        <v>48.782469651586418</v>
      </c>
    </row>
    <row r="1273" spans="1:22" x14ac:dyDescent="0.3">
      <c r="A1273">
        <v>2022</v>
      </c>
      <c r="B1273">
        <v>4</v>
      </c>
      <c r="C1273">
        <v>11290610</v>
      </c>
      <c r="D1273" t="s">
        <v>126</v>
      </c>
      <c r="E1273" t="s">
        <v>131</v>
      </c>
      <c r="F1273" s="3">
        <v>99525</v>
      </c>
      <c r="H1273" s="11" t="str">
        <f t="shared" si="76"/>
        <v>중가</v>
      </c>
      <c r="I1273">
        <v>3265957975</v>
      </c>
      <c r="J1273">
        <v>1840250627</v>
      </c>
      <c r="K1273">
        <v>3487127453</v>
      </c>
      <c r="L1273">
        <v>88</v>
      </c>
      <c r="M1273">
        <v>90</v>
      </c>
      <c r="N1273">
        <v>88</v>
      </c>
      <c r="O1273">
        <v>4.1433652970295771</v>
      </c>
      <c r="P1273">
        <v>19.16645358873517</v>
      </c>
      <c r="Q1273">
        <v>0.77473542303539722</v>
      </c>
      <c r="R1273">
        <v>0.89506264072059982</v>
      </c>
      <c r="S1273">
        <v>157.14285714285711</v>
      </c>
      <c r="T1273">
        <f t="shared" si="77"/>
        <v>-26.389449090926821</v>
      </c>
      <c r="U1273">
        <f t="shared" si="78"/>
        <v>1.84540459523366</v>
      </c>
      <c r="V1273">
        <f t="shared" si="79"/>
        <v>33.340978470326931</v>
      </c>
    </row>
    <row r="1274" spans="1:22" x14ac:dyDescent="0.3">
      <c r="A1274">
        <v>2022</v>
      </c>
      <c r="B1274">
        <v>4</v>
      </c>
      <c r="C1274">
        <v>11290620</v>
      </c>
      <c r="D1274" t="s">
        <v>126</v>
      </c>
      <c r="E1274" t="s">
        <v>132</v>
      </c>
      <c r="F1274" s="3">
        <v>111151</v>
      </c>
      <c r="H1274" s="11" t="str">
        <f t="shared" si="76"/>
        <v>중가</v>
      </c>
      <c r="I1274">
        <v>2058487615</v>
      </c>
      <c r="J1274">
        <v>3502469758</v>
      </c>
      <c r="K1274">
        <v>1755826805</v>
      </c>
      <c r="L1274">
        <v>50</v>
      </c>
      <c r="M1274">
        <v>51</v>
      </c>
      <c r="N1274">
        <v>52</v>
      </c>
      <c r="O1274">
        <v>4.115497766301897</v>
      </c>
      <c r="P1274">
        <v>19.027807622625279</v>
      </c>
      <c r="Q1274">
        <v>-0.41227540643335941</v>
      </c>
      <c r="R1274">
        <v>0.2911288459342678</v>
      </c>
      <c r="S1274">
        <v>113.6363636363636</v>
      </c>
      <c r="T1274">
        <f t="shared" si="77"/>
        <v>-18.569450119508794</v>
      </c>
      <c r="U1274">
        <f t="shared" si="78"/>
        <v>4.0012945446468544</v>
      </c>
      <c r="V1274">
        <f t="shared" si="79"/>
        <v>36.602043250872605</v>
      </c>
    </row>
    <row r="1275" spans="1:22" x14ac:dyDescent="0.3">
      <c r="A1275">
        <v>2022</v>
      </c>
      <c r="B1275">
        <v>4</v>
      </c>
      <c r="C1275">
        <v>11290630</v>
      </c>
      <c r="D1275" t="s">
        <v>126</v>
      </c>
      <c r="E1275" t="s">
        <v>133</v>
      </c>
      <c r="F1275" s="3">
        <v>107450</v>
      </c>
      <c r="H1275" s="11" t="str">
        <f t="shared" si="76"/>
        <v>중가</v>
      </c>
      <c r="I1275">
        <v>3288642227</v>
      </c>
      <c r="J1275">
        <v>878457434</v>
      </c>
      <c r="K1275">
        <v>3010631285</v>
      </c>
      <c r="L1275">
        <v>55</v>
      </c>
      <c r="M1275">
        <v>52</v>
      </c>
      <c r="N1275">
        <v>52</v>
      </c>
      <c r="O1275">
        <v>6.1830820574286376</v>
      </c>
      <c r="P1275">
        <v>29.314410492401009</v>
      </c>
      <c r="Q1275">
        <v>2.7436557535011992</v>
      </c>
      <c r="R1275">
        <v>1.896820583689282</v>
      </c>
      <c r="S1275">
        <v>47.008547008547012</v>
      </c>
      <c r="T1275">
        <f t="shared" si="77"/>
        <v>-6.5935491561367616</v>
      </c>
      <c r="U1275">
        <f t="shared" si="78"/>
        <v>13.058504616097332</v>
      </c>
      <c r="V1275">
        <f t="shared" si="79"/>
        <v>50.302254981091032</v>
      </c>
    </row>
    <row r="1276" spans="1:22" x14ac:dyDescent="0.3">
      <c r="A1276">
        <v>2022</v>
      </c>
      <c r="B1276">
        <v>4</v>
      </c>
      <c r="C1276">
        <v>11290640</v>
      </c>
      <c r="D1276" t="s">
        <v>126</v>
      </c>
      <c r="E1276" t="s">
        <v>134</v>
      </c>
      <c r="F1276" s="3">
        <v>91189</v>
      </c>
      <c r="H1276" s="11" t="str">
        <f t="shared" si="76"/>
        <v>저가</v>
      </c>
      <c r="I1276">
        <v>2551697206</v>
      </c>
      <c r="J1276">
        <v>2947433432</v>
      </c>
      <c r="K1276">
        <v>2344220929</v>
      </c>
      <c r="L1276">
        <v>56</v>
      </c>
      <c r="M1276">
        <v>54</v>
      </c>
      <c r="N1276">
        <v>52</v>
      </c>
      <c r="O1276">
        <v>5.5520855385474466</v>
      </c>
      <c r="P1276">
        <v>26.175089580650141</v>
      </c>
      <c r="Q1276">
        <v>-0.13426468659258931</v>
      </c>
      <c r="R1276">
        <v>0.43257664477183982</v>
      </c>
      <c r="S1276">
        <v>15.09433962264151</v>
      </c>
      <c r="T1276">
        <f t="shared" si="77"/>
        <v>-0.85718548219108914</v>
      </c>
      <c r="U1276">
        <f t="shared" si="78"/>
        <v>12.916904474622111</v>
      </c>
      <c r="V1276">
        <f t="shared" si="79"/>
        <v>50.088066295619946</v>
      </c>
    </row>
    <row r="1277" spans="1:22" x14ac:dyDescent="0.3">
      <c r="A1277">
        <v>2022</v>
      </c>
      <c r="B1277">
        <v>4</v>
      </c>
      <c r="C1277">
        <v>11290650</v>
      </c>
      <c r="D1277" t="s">
        <v>126</v>
      </c>
      <c r="E1277" t="s">
        <v>135</v>
      </c>
      <c r="F1277" s="3">
        <v>87493</v>
      </c>
      <c r="H1277" s="11" t="str">
        <f t="shared" si="76"/>
        <v>저가</v>
      </c>
      <c r="I1277">
        <v>3896468967</v>
      </c>
      <c r="J1277">
        <v>8152532629</v>
      </c>
      <c r="K1277">
        <v>3885581397</v>
      </c>
      <c r="L1277">
        <v>79</v>
      </c>
      <c r="M1277">
        <v>77</v>
      </c>
      <c r="N1277">
        <v>77</v>
      </c>
      <c r="O1277">
        <v>6.2636619802399141</v>
      </c>
      <c r="P1277">
        <v>29.71531006819778</v>
      </c>
      <c r="Q1277">
        <v>-0.52205417085488615</v>
      </c>
      <c r="R1277">
        <v>0.2352750119690635</v>
      </c>
      <c r="S1277">
        <v>25.23961661341853</v>
      </c>
      <c r="T1277">
        <f t="shared" si="77"/>
        <v>-2.6807306415081937</v>
      </c>
      <c r="U1277">
        <f t="shared" si="78"/>
        <v>14.100490844040246</v>
      </c>
      <c r="V1277">
        <f t="shared" si="79"/>
        <v>51.878395076128427</v>
      </c>
    </row>
    <row r="1278" spans="1:22" x14ac:dyDescent="0.3">
      <c r="A1278">
        <v>2022</v>
      </c>
      <c r="B1278">
        <v>4</v>
      </c>
      <c r="C1278">
        <v>11290660</v>
      </c>
      <c r="D1278" t="s">
        <v>126</v>
      </c>
      <c r="E1278" t="s">
        <v>136</v>
      </c>
      <c r="F1278" s="3">
        <v>158724</v>
      </c>
      <c r="H1278" s="11" t="str">
        <f t="shared" si="76"/>
        <v>최고가</v>
      </c>
      <c r="I1278">
        <v>1050182392</v>
      </c>
      <c r="J1278">
        <v>1774715304</v>
      </c>
      <c r="K1278">
        <v>1091473554</v>
      </c>
      <c r="L1278">
        <v>51</v>
      </c>
      <c r="M1278">
        <v>47</v>
      </c>
      <c r="N1278">
        <v>47</v>
      </c>
      <c r="O1278">
        <v>1.4414827420794121</v>
      </c>
      <c r="P1278">
        <v>5.7241030336333569</v>
      </c>
      <c r="Q1278">
        <v>-0.40825303662338852</v>
      </c>
      <c r="R1278">
        <v>0.29317536901818692</v>
      </c>
      <c r="S1278">
        <v>64.556962025316452</v>
      </c>
      <c r="T1278">
        <f t="shared" si="77"/>
        <v>-9.7477584780319368</v>
      </c>
      <c r="U1278">
        <f t="shared" si="78"/>
        <v>-3.6409527892651283E-3</v>
      </c>
      <c r="V1278">
        <f t="shared" si="79"/>
        <v>30.544055874197397</v>
      </c>
    </row>
    <row r="1279" spans="1:22" x14ac:dyDescent="0.3">
      <c r="A1279">
        <v>2022</v>
      </c>
      <c r="B1279">
        <v>4</v>
      </c>
      <c r="C1279">
        <v>11290685</v>
      </c>
      <c r="D1279" t="s">
        <v>126</v>
      </c>
      <c r="E1279" t="s">
        <v>137</v>
      </c>
      <c r="F1279" s="3">
        <v>99873</v>
      </c>
      <c r="H1279" s="11" t="str">
        <f t="shared" si="76"/>
        <v>중가</v>
      </c>
      <c r="I1279">
        <v>2792644096</v>
      </c>
      <c r="J1279">
        <v>5942163359</v>
      </c>
      <c r="K1279">
        <v>3062571281</v>
      </c>
      <c r="L1279">
        <v>78</v>
      </c>
      <c r="M1279">
        <v>79</v>
      </c>
      <c r="N1279">
        <v>77</v>
      </c>
      <c r="O1279">
        <v>3.9831841367311411</v>
      </c>
      <c r="P1279">
        <v>18.369523572251079</v>
      </c>
      <c r="Q1279">
        <v>-0.53002906058274857</v>
      </c>
      <c r="R1279">
        <v>0.23121750440739619</v>
      </c>
      <c r="S1279">
        <v>134.48275862068971</v>
      </c>
      <c r="T1279">
        <f t="shared" si="77"/>
        <v>-22.316449111989602</v>
      </c>
      <c r="U1279">
        <f t="shared" si="78"/>
        <v>2.5360705534101387</v>
      </c>
      <c r="V1279">
        <f t="shared" si="79"/>
        <v>34.385700828230306</v>
      </c>
    </row>
    <row r="1280" spans="1:22" x14ac:dyDescent="0.3">
      <c r="A1280">
        <v>2022</v>
      </c>
      <c r="B1280">
        <v>4</v>
      </c>
      <c r="C1280">
        <v>11290705</v>
      </c>
      <c r="D1280" t="s">
        <v>126</v>
      </c>
      <c r="E1280" t="s">
        <v>138</v>
      </c>
      <c r="F1280" s="3">
        <v>96110</v>
      </c>
      <c r="H1280" s="11" t="str">
        <f t="shared" si="76"/>
        <v>중가</v>
      </c>
      <c r="I1280">
        <v>9374318923</v>
      </c>
      <c r="J1280">
        <v>1925213682</v>
      </c>
      <c r="K1280">
        <v>9263807710</v>
      </c>
      <c r="L1280">
        <v>158</v>
      </c>
      <c r="M1280">
        <v>158</v>
      </c>
      <c r="N1280">
        <v>158</v>
      </c>
      <c r="O1280">
        <v>6.8591697504075926</v>
      </c>
      <c r="P1280">
        <v>32.678068086755907</v>
      </c>
      <c r="Q1280">
        <v>3.8692355610425171</v>
      </c>
      <c r="R1280">
        <v>2.469499170629831</v>
      </c>
      <c r="S1280">
        <v>108.2191780821918</v>
      </c>
      <c r="T1280">
        <f t="shared" si="77"/>
        <v>-17.595747528301775</v>
      </c>
      <c r="U1280">
        <f t="shared" si="78"/>
        <v>11.554209619013387</v>
      </c>
      <c r="V1280">
        <f t="shared" si="79"/>
        <v>48.0268125653607</v>
      </c>
    </row>
    <row r="1281" spans="1:22" x14ac:dyDescent="0.3">
      <c r="A1281">
        <v>2022</v>
      </c>
      <c r="B1281">
        <v>4</v>
      </c>
      <c r="C1281">
        <v>11290715</v>
      </c>
      <c r="D1281" t="s">
        <v>126</v>
      </c>
      <c r="E1281" t="s">
        <v>139</v>
      </c>
      <c r="F1281" s="3">
        <v>104985</v>
      </c>
      <c r="H1281" s="11" t="str">
        <f t="shared" si="76"/>
        <v>중가</v>
      </c>
      <c r="I1281">
        <v>2217604091</v>
      </c>
      <c r="J1281">
        <v>2268512992</v>
      </c>
      <c r="K1281">
        <v>2472585861</v>
      </c>
      <c r="L1281">
        <v>90</v>
      </c>
      <c r="M1281">
        <v>90</v>
      </c>
      <c r="N1281">
        <v>91</v>
      </c>
      <c r="O1281">
        <v>2.6077847581988491</v>
      </c>
      <c r="P1281">
        <v>11.526664853012161</v>
      </c>
      <c r="Q1281">
        <v>-2.244152939812654E-2</v>
      </c>
      <c r="R1281">
        <v>0.48947063595780482</v>
      </c>
      <c r="S1281">
        <v>111.1111111111111</v>
      </c>
      <c r="T1281">
        <f t="shared" si="77"/>
        <v>-18.115552998448052</v>
      </c>
      <c r="U1281">
        <f t="shared" si="78"/>
        <v>0.42656065416322519</v>
      </c>
      <c r="V1281">
        <f t="shared" si="79"/>
        <v>31.194791923757244</v>
      </c>
    </row>
    <row r="1282" spans="1:22" x14ac:dyDescent="0.3">
      <c r="A1282">
        <v>2022</v>
      </c>
      <c r="B1282">
        <v>4</v>
      </c>
      <c r="C1282">
        <v>11290725</v>
      </c>
      <c r="D1282" t="s">
        <v>126</v>
      </c>
      <c r="E1282" t="s">
        <v>140</v>
      </c>
      <c r="F1282" s="3">
        <v>102241</v>
      </c>
      <c r="H1282" s="11" t="str">
        <f t="shared" si="76"/>
        <v>중가</v>
      </c>
      <c r="I1282">
        <v>6576561087</v>
      </c>
      <c r="J1282">
        <v>710699063</v>
      </c>
      <c r="K1282">
        <v>5891782998</v>
      </c>
      <c r="L1282">
        <v>140</v>
      </c>
      <c r="M1282">
        <v>135</v>
      </c>
      <c r="N1282">
        <v>137</v>
      </c>
      <c r="O1282">
        <v>5.1050879062122601</v>
      </c>
      <c r="P1282">
        <v>23.9511961474802</v>
      </c>
      <c r="Q1282">
        <v>8.2536509887026543</v>
      </c>
      <c r="R1282">
        <v>4.7002257835720096</v>
      </c>
      <c r="S1282">
        <v>102.9411764705882</v>
      </c>
      <c r="T1282">
        <f t="shared" si="77"/>
        <v>-16.647062312663277</v>
      </c>
      <c r="U1282">
        <f t="shared" si="78"/>
        <v>7.9215245366555198</v>
      </c>
      <c r="V1282">
        <f t="shared" si="79"/>
        <v>42.531902500904337</v>
      </c>
    </row>
    <row r="1283" spans="1:22" x14ac:dyDescent="0.3">
      <c r="A1283">
        <v>2022</v>
      </c>
      <c r="B1283">
        <v>4</v>
      </c>
      <c r="C1283">
        <v>11290760</v>
      </c>
      <c r="D1283" t="s">
        <v>126</v>
      </c>
      <c r="E1283" t="s">
        <v>141</v>
      </c>
      <c r="F1283" s="3">
        <v>71710</v>
      </c>
      <c r="H1283" s="11" t="str">
        <f t="shared" ref="H1283:H1346" si="80">IF(F1283 &lt; $G$2, "최저가",
 IF(F1283 &lt; $G$3, "저가",
 IF(F1283 &lt; $G$4, "중가",
 IF(F1283 &lt; $G$5, "고가",
 "최고가"))))</f>
        <v>저가</v>
      </c>
      <c r="I1283">
        <v>2582250661</v>
      </c>
      <c r="J1283">
        <v>12611830998</v>
      </c>
      <c r="K1283">
        <v>2320835881</v>
      </c>
      <c r="L1283">
        <v>71</v>
      </c>
      <c r="M1283">
        <v>69</v>
      </c>
      <c r="N1283">
        <v>71</v>
      </c>
      <c r="O1283">
        <v>5.6353100636387783</v>
      </c>
      <c r="P1283">
        <v>26.589146527355659</v>
      </c>
      <c r="Q1283">
        <v>-0.79525172344844319</v>
      </c>
      <c r="R1283">
        <v>9.6276082415903796E-2</v>
      </c>
      <c r="S1283">
        <v>101.4285714285714</v>
      </c>
      <c r="T1283">
        <f t="shared" ref="T1283:T1346" si="81">1-((S1283-4.761905)/(561.111-4.761905))*100</f>
        <v>-16.375181751409411</v>
      </c>
      <c r="U1283">
        <f t="shared" ref="U1283:U1346" si="82">(P1283*0.5 + R1283*0.2 +T1283*0.3)</f>
        <v>8.4012739547381869</v>
      </c>
      <c r="V1283">
        <f t="shared" ref="V1283:V1346" si="83" xml:space="preserve"> (U1283 - MIN($U$2:$U$4657)) / (MAX($U$2:$U$4657) - MIN($U$2:$U$4657)) * 100</f>
        <v>43.257586078223532</v>
      </c>
    </row>
    <row r="1284" spans="1:22" x14ac:dyDescent="0.3">
      <c r="A1284">
        <v>2022</v>
      </c>
      <c r="B1284">
        <v>4</v>
      </c>
      <c r="C1284">
        <v>11290770</v>
      </c>
      <c r="D1284" t="s">
        <v>126</v>
      </c>
      <c r="E1284" t="s">
        <v>142</v>
      </c>
      <c r="F1284" s="3">
        <v>77715</v>
      </c>
      <c r="H1284" s="11" t="str">
        <f t="shared" si="80"/>
        <v>저가</v>
      </c>
      <c r="I1284">
        <v>3018591637</v>
      </c>
      <c r="J1284">
        <v>878251051</v>
      </c>
      <c r="K1284">
        <v>2418422234</v>
      </c>
      <c r="L1284">
        <v>85</v>
      </c>
      <c r="M1284">
        <v>79</v>
      </c>
      <c r="N1284">
        <v>83</v>
      </c>
      <c r="O1284">
        <v>5.0773614114585763</v>
      </c>
      <c r="P1284">
        <v>23.813251860649391</v>
      </c>
      <c r="Q1284">
        <v>2.4370487044256319</v>
      </c>
      <c r="R1284">
        <v>1.7408233896794181</v>
      </c>
      <c r="S1284">
        <v>126.865671641791</v>
      </c>
      <c r="T1284">
        <f t="shared" si="81"/>
        <v>-20.947329067155398</v>
      </c>
      <c r="U1284">
        <f t="shared" si="82"/>
        <v>5.9705918881139608</v>
      </c>
      <c r="V1284">
        <f t="shared" si="83"/>
        <v>39.580862374247019</v>
      </c>
    </row>
    <row r="1285" spans="1:22" x14ac:dyDescent="0.3">
      <c r="A1285">
        <v>2022</v>
      </c>
      <c r="B1285">
        <v>4</v>
      </c>
      <c r="C1285">
        <v>11290780</v>
      </c>
      <c r="D1285" t="s">
        <v>126</v>
      </c>
      <c r="E1285" t="s">
        <v>143</v>
      </c>
      <c r="F1285" s="3">
        <v>98569</v>
      </c>
      <c r="H1285" s="11" t="str">
        <f t="shared" si="80"/>
        <v>중가</v>
      </c>
      <c r="I1285">
        <v>1087246678</v>
      </c>
      <c r="J1285">
        <v>6272794902</v>
      </c>
      <c r="K1285">
        <v>968547880</v>
      </c>
      <c r="L1285">
        <v>32</v>
      </c>
      <c r="M1285">
        <v>30</v>
      </c>
      <c r="N1285">
        <v>31</v>
      </c>
      <c r="O1285">
        <v>3.829968931802989</v>
      </c>
      <c r="P1285">
        <v>17.607250433752661</v>
      </c>
      <c r="Q1285">
        <v>-0.82667268817391981</v>
      </c>
      <c r="R1285">
        <v>8.0289553909674988E-2</v>
      </c>
      <c r="S1285">
        <v>49.230769230769234</v>
      </c>
      <c r="T1285">
        <f t="shared" si="81"/>
        <v>-6.9929786226702202</v>
      </c>
      <c r="U1285">
        <f t="shared" si="82"/>
        <v>6.7217895408572002</v>
      </c>
      <c r="V1285">
        <f t="shared" si="83"/>
        <v>40.717146816435886</v>
      </c>
    </row>
    <row r="1286" spans="1:22" x14ac:dyDescent="0.3">
      <c r="A1286">
        <v>2022</v>
      </c>
      <c r="B1286">
        <v>4</v>
      </c>
      <c r="C1286">
        <v>11290810</v>
      </c>
      <c r="D1286" t="s">
        <v>126</v>
      </c>
      <c r="E1286" t="s">
        <v>144</v>
      </c>
      <c r="F1286" s="3">
        <v>75510</v>
      </c>
      <c r="H1286" s="11" t="str">
        <f t="shared" si="80"/>
        <v>저가</v>
      </c>
      <c r="I1286">
        <v>14692358192</v>
      </c>
      <c r="J1286">
        <v>13835516774</v>
      </c>
      <c r="K1286">
        <v>13907821559</v>
      </c>
      <c r="L1286">
        <v>188</v>
      </c>
      <c r="M1286">
        <v>189</v>
      </c>
      <c r="N1286">
        <v>189</v>
      </c>
      <c r="O1286">
        <v>11.49970444632919</v>
      </c>
      <c r="P1286">
        <v>55.765560928146833</v>
      </c>
      <c r="Q1286">
        <v>6.1930568405669878E-2</v>
      </c>
      <c r="R1286">
        <v>0.53239792856181167</v>
      </c>
      <c r="S1286">
        <v>108.6705202312139</v>
      </c>
      <c r="T1286">
        <f t="shared" si="81"/>
        <v>-17.676873237515355</v>
      </c>
      <c r="U1286">
        <f t="shared" si="82"/>
        <v>22.68619807853117</v>
      </c>
      <c r="V1286">
        <f t="shared" si="83"/>
        <v>64.865397258728393</v>
      </c>
    </row>
    <row r="1287" spans="1:22" x14ac:dyDescent="0.3">
      <c r="A1287">
        <v>2022</v>
      </c>
      <c r="B1287">
        <v>4</v>
      </c>
      <c r="C1287">
        <v>11305534</v>
      </c>
      <c r="D1287" t="s">
        <v>146</v>
      </c>
      <c r="E1287" t="s">
        <v>145</v>
      </c>
      <c r="F1287" s="3">
        <v>102575</v>
      </c>
      <c r="H1287" s="11" t="str">
        <f t="shared" si="80"/>
        <v>중가</v>
      </c>
      <c r="I1287">
        <v>2177916229</v>
      </c>
      <c r="J1287">
        <v>5883835106</v>
      </c>
      <c r="K1287">
        <v>1587508607</v>
      </c>
      <c r="L1287">
        <v>56</v>
      </c>
      <c r="M1287">
        <v>53</v>
      </c>
      <c r="N1287">
        <v>53</v>
      </c>
      <c r="O1287">
        <v>4.2127831919346663</v>
      </c>
      <c r="P1287">
        <v>19.511820072708289</v>
      </c>
      <c r="Q1287">
        <v>-0.62984750766059283</v>
      </c>
      <c r="R1287">
        <v>0.1804313346128199</v>
      </c>
      <c r="S1287">
        <v>61.538461538461533</v>
      </c>
      <c r="T1287">
        <f t="shared" si="81"/>
        <v>-9.2052033603939858</v>
      </c>
      <c r="U1287">
        <f t="shared" si="82"/>
        <v>7.0304352951585116</v>
      </c>
      <c r="V1287">
        <f t="shared" si="83"/>
        <v>41.184013782113297</v>
      </c>
    </row>
    <row r="1288" spans="1:22" x14ac:dyDescent="0.3">
      <c r="A1288">
        <v>2022</v>
      </c>
      <c r="B1288">
        <v>4</v>
      </c>
      <c r="C1288">
        <v>11305535</v>
      </c>
      <c r="D1288" t="s">
        <v>146</v>
      </c>
      <c r="E1288" t="s">
        <v>147</v>
      </c>
      <c r="F1288" s="3">
        <v>98973</v>
      </c>
      <c r="H1288" s="11" t="str">
        <f t="shared" si="80"/>
        <v>중가</v>
      </c>
      <c r="I1288">
        <v>7174899006</v>
      </c>
      <c r="J1288">
        <v>2181905367</v>
      </c>
      <c r="K1288">
        <v>6762848833</v>
      </c>
      <c r="L1288">
        <v>172</v>
      </c>
      <c r="M1288">
        <v>166</v>
      </c>
      <c r="N1288">
        <v>168</v>
      </c>
      <c r="O1288">
        <v>4.6830425250265968</v>
      </c>
      <c r="P1288">
        <v>21.851444641381189</v>
      </c>
      <c r="Q1288">
        <v>2.2883639751365989</v>
      </c>
      <c r="R1288">
        <v>1.665174768321438</v>
      </c>
      <c r="S1288">
        <v>184.94623655913981</v>
      </c>
      <c r="T1288">
        <f t="shared" si="81"/>
        <v>-31.386919144559727</v>
      </c>
      <c r="U1288">
        <f t="shared" si="82"/>
        <v>1.8426815309869635</v>
      </c>
      <c r="V1288">
        <f t="shared" si="83"/>
        <v>33.33685948043486</v>
      </c>
    </row>
    <row r="1289" spans="1:22" x14ac:dyDescent="0.3">
      <c r="A1289">
        <v>2022</v>
      </c>
      <c r="B1289">
        <v>4</v>
      </c>
      <c r="C1289">
        <v>11305545</v>
      </c>
      <c r="D1289" t="s">
        <v>146</v>
      </c>
      <c r="E1289" t="s">
        <v>148</v>
      </c>
      <c r="F1289" s="3">
        <v>102186</v>
      </c>
      <c r="H1289" s="11" t="str">
        <f t="shared" si="80"/>
        <v>중가</v>
      </c>
      <c r="I1289">
        <v>17436918210</v>
      </c>
      <c r="J1289">
        <v>7066009755</v>
      </c>
      <c r="K1289">
        <v>15891188097</v>
      </c>
      <c r="L1289">
        <v>231</v>
      </c>
      <c r="M1289">
        <v>242</v>
      </c>
      <c r="N1289">
        <v>234</v>
      </c>
      <c r="O1289">
        <v>8.2077447460278776</v>
      </c>
      <c r="P1289">
        <v>39.387470687457451</v>
      </c>
      <c r="Q1289">
        <v>1.4677178230133929</v>
      </c>
      <c r="R1289">
        <v>1.2476419771080829</v>
      </c>
      <c r="S1289">
        <v>228.71287128712871</v>
      </c>
      <c r="T1289">
        <f t="shared" si="81"/>
        <v>-39.253676747174119</v>
      </c>
      <c r="U1289">
        <f t="shared" si="82"/>
        <v>8.1671607149981078</v>
      </c>
      <c r="V1289">
        <f t="shared" si="83"/>
        <v>42.903459263455638</v>
      </c>
    </row>
    <row r="1290" spans="1:22" x14ac:dyDescent="0.3">
      <c r="A1290">
        <v>2022</v>
      </c>
      <c r="B1290">
        <v>4</v>
      </c>
      <c r="C1290">
        <v>11305555</v>
      </c>
      <c r="D1290" t="s">
        <v>146</v>
      </c>
      <c r="E1290" t="s">
        <v>149</v>
      </c>
      <c r="F1290" s="3">
        <v>79203</v>
      </c>
      <c r="H1290" s="11" t="str">
        <f t="shared" si="80"/>
        <v>저가</v>
      </c>
      <c r="I1290">
        <v>6925524337</v>
      </c>
      <c r="J1290">
        <v>1085846950</v>
      </c>
      <c r="K1290">
        <v>6504744705</v>
      </c>
      <c r="L1290">
        <v>199</v>
      </c>
      <c r="M1290">
        <v>219</v>
      </c>
      <c r="N1290">
        <v>202</v>
      </c>
      <c r="O1290">
        <v>4.8821986027704973</v>
      </c>
      <c r="P1290">
        <v>22.842281866081361</v>
      </c>
      <c r="Q1290">
        <v>5.3779930836477474</v>
      </c>
      <c r="R1290">
        <v>3.2371329894781411</v>
      </c>
      <c r="S1290">
        <v>221.11111111111109</v>
      </c>
      <c r="T1290">
        <f t="shared" si="81"/>
        <v>-37.887311591854221</v>
      </c>
      <c r="U1290">
        <f t="shared" si="82"/>
        <v>0.70237405338004244</v>
      </c>
      <c r="V1290">
        <f t="shared" si="83"/>
        <v>31.611995669446287</v>
      </c>
    </row>
    <row r="1291" spans="1:22" x14ac:dyDescent="0.3">
      <c r="A1291">
        <v>2022</v>
      </c>
      <c r="B1291">
        <v>4</v>
      </c>
      <c r="C1291">
        <v>11305575</v>
      </c>
      <c r="D1291" t="s">
        <v>146</v>
      </c>
      <c r="E1291" t="s">
        <v>150</v>
      </c>
      <c r="F1291" s="3">
        <v>146156</v>
      </c>
      <c r="H1291" s="11" t="str">
        <f t="shared" si="80"/>
        <v>최고가</v>
      </c>
      <c r="I1291">
        <v>2280976172</v>
      </c>
      <c r="J1291">
        <v>1670786084</v>
      </c>
      <c r="K1291">
        <v>2225764887</v>
      </c>
      <c r="L1291">
        <v>56</v>
      </c>
      <c r="M1291">
        <v>54</v>
      </c>
      <c r="N1291">
        <v>55</v>
      </c>
      <c r="O1291">
        <v>3.0965176749609138</v>
      </c>
      <c r="P1291">
        <v>13.958198815469769</v>
      </c>
      <c r="Q1291">
        <v>0.36521137795160141</v>
      </c>
      <c r="R1291">
        <v>0.68670278041975019</v>
      </c>
      <c r="S1291">
        <v>90.322580645161295</v>
      </c>
      <c r="T1291">
        <f t="shared" si="81"/>
        <v>-14.378954763135058</v>
      </c>
      <c r="U1291">
        <f t="shared" si="82"/>
        <v>2.8027535348783177</v>
      </c>
      <c r="V1291">
        <f t="shared" si="83"/>
        <v>34.789093626027572</v>
      </c>
    </row>
    <row r="1292" spans="1:22" x14ac:dyDescent="0.3">
      <c r="A1292">
        <v>2022</v>
      </c>
      <c r="B1292">
        <v>4</v>
      </c>
      <c r="C1292">
        <v>11305595</v>
      </c>
      <c r="D1292" t="s">
        <v>146</v>
      </c>
      <c r="E1292" t="s">
        <v>151</v>
      </c>
      <c r="F1292" s="3">
        <v>89386</v>
      </c>
      <c r="H1292" s="11" t="str">
        <f t="shared" si="80"/>
        <v>저가</v>
      </c>
      <c r="I1292">
        <v>8098703972</v>
      </c>
      <c r="J1292">
        <v>4280720536</v>
      </c>
      <c r="K1292">
        <v>7439904799</v>
      </c>
      <c r="L1292">
        <v>152</v>
      </c>
      <c r="M1292">
        <v>160</v>
      </c>
      <c r="N1292">
        <v>152</v>
      </c>
      <c r="O1292">
        <v>6.6230788296713783</v>
      </c>
      <c r="P1292">
        <v>31.50347339032896</v>
      </c>
      <c r="Q1292">
        <v>0.89190205337898754</v>
      </c>
      <c r="R1292">
        <v>0.95467531309815568</v>
      </c>
      <c r="S1292">
        <v>230.30303030303031</v>
      </c>
      <c r="T1292">
        <f t="shared" si="81"/>
        <v>-39.539497112515349</v>
      </c>
      <c r="U1292">
        <f t="shared" si="82"/>
        <v>4.0808226240295067</v>
      </c>
      <c r="V1292">
        <f t="shared" si="83"/>
        <v>36.722339845237173</v>
      </c>
    </row>
    <row r="1293" spans="1:22" x14ac:dyDescent="0.3">
      <c r="A1293">
        <v>2022</v>
      </c>
      <c r="B1293">
        <v>4</v>
      </c>
      <c r="C1293">
        <v>11305603</v>
      </c>
      <c r="D1293" t="s">
        <v>146</v>
      </c>
      <c r="E1293" t="s">
        <v>152</v>
      </c>
      <c r="F1293" s="3">
        <v>68379</v>
      </c>
      <c r="H1293" s="11" t="str">
        <f t="shared" si="80"/>
        <v>저가</v>
      </c>
      <c r="I1293">
        <v>1235255442</v>
      </c>
      <c r="J1293">
        <v>4254328076</v>
      </c>
      <c r="K1293">
        <v>1056150121</v>
      </c>
      <c r="L1293">
        <v>31</v>
      </c>
      <c r="M1293">
        <v>29</v>
      </c>
      <c r="N1293">
        <v>28</v>
      </c>
      <c r="O1293">
        <v>6.4748517237968581</v>
      </c>
      <c r="P1293">
        <v>30.76601693972086</v>
      </c>
      <c r="Q1293">
        <v>-0.70964734737584911</v>
      </c>
      <c r="R1293">
        <v>0.13983034022749929</v>
      </c>
      <c r="S1293">
        <v>32.631578947368418</v>
      </c>
      <c r="T1293">
        <f t="shared" si="81"/>
        <v>-4.0093860487664523</v>
      </c>
      <c r="U1293">
        <f t="shared" si="82"/>
        <v>14.208158723275993</v>
      </c>
      <c r="V1293">
        <f t="shared" si="83"/>
        <v>52.041256788558279</v>
      </c>
    </row>
    <row r="1294" spans="1:22" x14ac:dyDescent="0.3">
      <c r="A1294">
        <v>2022</v>
      </c>
      <c r="B1294">
        <v>4</v>
      </c>
      <c r="C1294">
        <v>11305608</v>
      </c>
      <c r="D1294" t="s">
        <v>146</v>
      </c>
      <c r="E1294" t="s">
        <v>153</v>
      </c>
      <c r="F1294" s="3">
        <v>95233</v>
      </c>
      <c r="H1294" s="11" t="str">
        <f t="shared" si="80"/>
        <v>중가</v>
      </c>
      <c r="I1294">
        <v>2118282771</v>
      </c>
      <c r="J1294">
        <v>18456925652</v>
      </c>
      <c r="K1294">
        <v>2086676064</v>
      </c>
      <c r="L1294">
        <v>40</v>
      </c>
      <c r="M1294">
        <v>39</v>
      </c>
      <c r="N1294">
        <v>38</v>
      </c>
      <c r="O1294">
        <v>6.1786553068089143</v>
      </c>
      <c r="P1294">
        <v>29.29238661370157</v>
      </c>
      <c r="Q1294">
        <v>-0.88523100699761115</v>
      </c>
      <c r="R1294">
        <v>5.0495935498183778E-2</v>
      </c>
      <c r="S1294">
        <v>36.36363636363636</v>
      </c>
      <c r="T1294">
        <f t="shared" si="81"/>
        <v>-4.6801982150499155</v>
      </c>
      <c r="U1294">
        <f t="shared" si="82"/>
        <v>13.252233029435448</v>
      </c>
      <c r="V1294">
        <f t="shared" si="83"/>
        <v>50.595294477796273</v>
      </c>
    </row>
    <row r="1295" spans="1:22" x14ac:dyDescent="0.3">
      <c r="A1295">
        <v>2022</v>
      </c>
      <c r="B1295">
        <v>4</v>
      </c>
      <c r="C1295">
        <v>11305615</v>
      </c>
      <c r="D1295" t="s">
        <v>146</v>
      </c>
      <c r="E1295" t="s">
        <v>154</v>
      </c>
      <c r="F1295" s="3">
        <v>68514</v>
      </c>
      <c r="H1295" s="11" t="str">
        <f t="shared" si="80"/>
        <v>저가</v>
      </c>
      <c r="I1295">
        <v>5513147171</v>
      </c>
      <c r="J1295">
        <v>10388442105</v>
      </c>
      <c r="K1295">
        <v>4933763659</v>
      </c>
      <c r="L1295">
        <v>134</v>
      </c>
      <c r="M1295">
        <v>135</v>
      </c>
      <c r="N1295">
        <v>132</v>
      </c>
      <c r="O1295">
        <v>6.6722599007860346</v>
      </c>
      <c r="P1295">
        <v>31.748158044511051</v>
      </c>
      <c r="Q1295">
        <v>-0.46929990894914853</v>
      </c>
      <c r="R1295">
        <v>0.26211561088604479</v>
      </c>
      <c r="S1295">
        <v>80.23952095808383</v>
      </c>
      <c r="T1295">
        <f t="shared" si="81"/>
        <v>-12.566592744809592</v>
      </c>
      <c r="U1295">
        <f t="shared" si="82"/>
        <v>12.156524320989858</v>
      </c>
      <c r="V1295">
        <f t="shared" si="83"/>
        <v>48.937892122995343</v>
      </c>
    </row>
    <row r="1296" spans="1:22" x14ac:dyDescent="0.3">
      <c r="A1296">
        <v>2022</v>
      </c>
      <c r="B1296">
        <v>4</v>
      </c>
      <c r="C1296">
        <v>11305625</v>
      </c>
      <c r="D1296" t="s">
        <v>146</v>
      </c>
      <c r="E1296" t="s">
        <v>155</v>
      </c>
      <c r="F1296" s="3">
        <v>88446</v>
      </c>
      <c r="H1296" s="11" t="str">
        <f t="shared" si="80"/>
        <v>저가</v>
      </c>
      <c r="I1296">
        <v>5326713125</v>
      </c>
      <c r="J1296">
        <v>3246643076</v>
      </c>
      <c r="K1296">
        <v>5317894310</v>
      </c>
      <c r="L1296">
        <v>89</v>
      </c>
      <c r="M1296">
        <v>89</v>
      </c>
      <c r="N1296">
        <v>86</v>
      </c>
      <c r="O1296">
        <v>7.5188010851144487</v>
      </c>
      <c r="P1296">
        <v>35.959852345666008</v>
      </c>
      <c r="Q1296">
        <v>0.64068331513753374</v>
      </c>
      <c r="R1296">
        <v>0.82685888367644866</v>
      </c>
      <c r="S1296">
        <v>156.14035087719299</v>
      </c>
      <c r="T1296">
        <f t="shared" si="81"/>
        <v>-26.209255346626016</v>
      </c>
      <c r="U1296">
        <f t="shared" si="82"/>
        <v>10.282521345580488</v>
      </c>
      <c r="V1296">
        <f t="shared" si="83"/>
        <v>46.103218162291228</v>
      </c>
    </row>
    <row r="1297" spans="1:22" x14ac:dyDescent="0.3">
      <c r="A1297">
        <v>2022</v>
      </c>
      <c r="B1297">
        <v>4</v>
      </c>
      <c r="C1297">
        <v>11305635</v>
      </c>
      <c r="D1297" t="s">
        <v>146</v>
      </c>
      <c r="E1297" t="s">
        <v>156</v>
      </c>
      <c r="F1297" s="3">
        <v>96241</v>
      </c>
      <c r="H1297" s="11" t="str">
        <f t="shared" si="80"/>
        <v>중가</v>
      </c>
      <c r="I1297">
        <v>24788335239</v>
      </c>
      <c r="J1297">
        <v>2695203160</v>
      </c>
      <c r="K1297">
        <v>22799748058</v>
      </c>
      <c r="L1297">
        <v>380</v>
      </c>
      <c r="M1297">
        <v>358</v>
      </c>
      <c r="N1297">
        <v>367</v>
      </c>
      <c r="O1297">
        <v>7.5311470573598402</v>
      </c>
      <c r="P1297">
        <v>36.021275773032258</v>
      </c>
      <c r="Q1297">
        <v>8.1972047253758777</v>
      </c>
      <c r="R1297">
        <v>4.6715067481882251</v>
      </c>
      <c r="S1297">
        <v>527.77777777777783</v>
      </c>
      <c r="T1297">
        <f t="shared" si="81"/>
        <v>-93.008577973471461</v>
      </c>
      <c r="U1297">
        <f t="shared" si="82"/>
        <v>-8.9576341558876607</v>
      </c>
      <c r="V1297">
        <f t="shared" si="83"/>
        <v>16.999973121820723</v>
      </c>
    </row>
    <row r="1298" spans="1:22" x14ac:dyDescent="0.3">
      <c r="A1298">
        <v>2022</v>
      </c>
      <c r="B1298">
        <v>4</v>
      </c>
      <c r="C1298">
        <v>11305645</v>
      </c>
      <c r="D1298" t="s">
        <v>146</v>
      </c>
      <c r="E1298" t="s">
        <v>157</v>
      </c>
      <c r="F1298" s="3">
        <v>69436</v>
      </c>
      <c r="H1298" s="11" t="str">
        <f t="shared" si="80"/>
        <v>저가</v>
      </c>
      <c r="I1298">
        <v>12325055096</v>
      </c>
      <c r="J1298">
        <v>2623881643</v>
      </c>
      <c r="K1298">
        <v>15096151793</v>
      </c>
      <c r="L1298">
        <v>176</v>
      </c>
      <c r="M1298">
        <v>178</v>
      </c>
      <c r="N1298">
        <v>176</v>
      </c>
      <c r="O1298">
        <v>11.205958186333641</v>
      </c>
      <c r="P1298">
        <v>54.304120572837569</v>
      </c>
      <c r="Q1298">
        <v>3.6972603085511961</v>
      </c>
      <c r="R1298">
        <v>2.3820006708116761</v>
      </c>
      <c r="S1298">
        <v>17.120622568093381</v>
      </c>
      <c r="T1298">
        <f t="shared" si="81"/>
        <v>-1.2213961843675474</v>
      </c>
      <c r="U1298">
        <f t="shared" si="82"/>
        <v>27.262041565270856</v>
      </c>
      <c r="V1298">
        <f t="shared" si="83"/>
        <v>71.786957443169939</v>
      </c>
    </row>
    <row r="1299" spans="1:22" x14ac:dyDescent="0.3">
      <c r="A1299">
        <v>2022</v>
      </c>
      <c r="B1299">
        <v>4</v>
      </c>
      <c r="C1299">
        <v>11305660</v>
      </c>
      <c r="D1299" t="s">
        <v>146</v>
      </c>
      <c r="E1299" t="s">
        <v>158</v>
      </c>
      <c r="F1299" s="3">
        <v>61785</v>
      </c>
      <c r="H1299" s="11" t="str">
        <f t="shared" si="80"/>
        <v>저가</v>
      </c>
      <c r="I1299">
        <v>3761634739</v>
      </c>
      <c r="J1299">
        <v>3244645205</v>
      </c>
      <c r="K1299">
        <v>3167497350</v>
      </c>
      <c r="L1299">
        <v>108</v>
      </c>
      <c r="M1299">
        <v>113</v>
      </c>
      <c r="N1299">
        <v>103</v>
      </c>
      <c r="O1299">
        <v>6.2636474669394833</v>
      </c>
      <c r="P1299">
        <v>29.715237861923761</v>
      </c>
      <c r="Q1299">
        <v>0.15933622979896811</v>
      </c>
      <c r="R1299">
        <v>0.58195650819604705</v>
      </c>
      <c r="S1299">
        <v>32.926829268292693</v>
      </c>
      <c r="T1299">
        <f t="shared" si="81"/>
        <v>-4.0624553039477291</v>
      </c>
      <c r="U1299">
        <f t="shared" si="82"/>
        <v>13.755273641416771</v>
      </c>
      <c r="V1299">
        <f t="shared" si="83"/>
        <v>51.356209024182533</v>
      </c>
    </row>
    <row r="1300" spans="1:22" x14ac:dyDescent="0.3">
      <c r="A1300">
        <v>2022</v>
      </c>
      <c r="B1300">
        <v>4</v>
      </c>
      <c r="C1300">
        <v>11320511</v>
      </c>
      <c r="D1300" t="s">
        <v>160</v>
      </c>
      <c r="E1300" t="s">
        <v>159</v>
      </c>
      <c r="F1300" s="3">
        <v>107603</v>
      </c>
      <c r="H1300" s="11" t="str">
        <f t="shared" si="80"/>
        <v>중가</v>
      </c>
      <c r="I1300">
        <v>3283586647</v>
      </c>
      <c r="J1300">
        <v>5154617006</v>
      </c>
      <c r="K1300">
        <v>3322394777</v>
      </c>
      <c r="L1300">
        <v>70</v>
      </c>
      <c r="M1300">
        <v>69</v>
      </c>
      <c r="N1300">
        <v>68</v>
      </c>
      <c r="O1300">
        <v>4.8437704309595428</v>
      </c>
      <c r="P1300">
        <v>22.651094815508738</v>
      </c>
      <c r="Q1300">
        <v>-0.36298145076969079</v>
      </c>
      <c r="R1300">
        <v>0.31620889151170561</v>
      </c>
      <c r="S1300">
        <v>79.545454545454547</v>
      </c>
      <c r="T1300">
        <f t="shared" si="81"/>
        <v>-12.441838985188706</v>
      </c>
      <c r="U1300">
        <f t="shared" si="82"/>
        <v>7.6562374905000983</v>
      </c>
      <c r="V1300">
        <f t="shared" si="83"/>
        <v>42.130621237364927</v>
      </c>
    </row>
    <row r="1301" spans="1:22" x14ac:dyDescent="0.3">
      <c r="A1301">
        <v>2022</v>
      </c>
      <c r="B1301">
        <v>4</v>
      </c>
      <c r="C1301">
        <v>11320512</v>
      </c>
      <c r="D1301" t="s">
        <v>160</v>
      </c>
      <c r="E1301" t="s">
        <v>161</v>
      </c>
      <c r="F1301" s="3">
        <v>76331</v>
      </c>
      <c r="H1301" s="11" t="str">
        <f t="shared" si="80"/>
        <v>저가</v>
      </c>
      <c r="I1301">
        <v>2673173859</v>
      </c>
      <c r="J1301">
        <v>5591444639</v>
      </c>
      <c r="K1301">
        <v>2444590459</v>
      </c>
      <c r="L1301">
        <v>75</v>
      </c>
      <c r="M1301">
        <v>77</v>
      </c>
      <c r="N1301">
        <v>76</v>
      </c>
      <c r="O1301">
        <v>5.1882689456300701</v>
      </c>
      <c r="P1301">
        <v>24.36503674515658</v>
      </c>
      <c r="Q1301">
        <v>-0.52191713741476253</v>
      </c>
      <c r="R1301">
        <v>0.23534473258445471</v>
      </c>
      <c r="S1301">
        <v>71.428571428571431</v>
      </c>
      <c r="T1301">
        <f t="shared" si="81"/>
        <v>-10.982883953207729</v>
      </c>
      <c r="U1301">
        <f t="shared" si="82"/>
        <v>8.9347221331328619</v>
      </c>
      <c r="V1301">
        <f t="shared" si="83"/>
        <v>44.06449603542363</v>
      </c>
    </row>
    <row r="1302" spans="1:22" x14ac:dyDescent="0.3">
      <c r="A1302">
        <v>2022</v>
      </c>
      <c r="B1302">
        <v>4</v>
      </c>
      <c r="C1302">
        <v>11320513</v>
      </c>
      <c r="D1302" t="s">
        <v>160</v>
      </c>
      <c r="E1302" t="s">
        <v>162</v>
      </c>
      <c r="F1302" s="3">
        <v>70389</v>
      </c>
      <c r="H1302" s="11" t="str">
        <f t="shared" si="80"/>
        <v>저가</v>
      </c>
      <c r="I1302">
        <v>3656830809</v>
      </c>
      <c r="J1302">
        <v>9621291971</v>
      </c>
      <c r="K1302">
        <v>3619788724</v>
      </c>
      <c r="L1302">
        <v>82</v>
      </c>
      <c r="M1302">
        <v>83</v>
      </c>
      <c r="N1302">
        <v>83</v>
      </c>
      <c r="O1302">
        <v>7.0395307459233223</v>
      </c>
      <c r="P1302">
        <v>33.575396404653247</v>
      </c>
      <c r="Q1302">
        <v>-0.61992310180148047</v>
      </c>
      <c r="R1302">
        <v>0.18548072754394909</v>
      </c>
      <c r="S1302">
        <v>122.38805970149249</v>
      </c>
      <c r="T1302">
        <f t="shared" si="81"/>
        <v>-20.142508500259623</v>
      </c>
      <c r="U1302">
        <f t="shared" si="82"/>
        <v>10.782041797757529</v>
      </c>
      <c r="V1302">
        <f t="shared" si="83"/>
        <v>46.85880800777484</v>
      </c>
    </row>
    <row r="1303" spans="1:22" x14ac:dyDescent="0.3">
      <c r="A1303">
        <v>2022</v>
      </c>
      <c r="B1303">
        <v>4</v>
      </c>
      <c r="C1303">
        <v>11320514</v>
      </c>
      <c r="D1303" t="s">
        <v>160</v>
      </c>
      <c r="E1303" t="s">
        <v>163</v>
      </c>
      <c r="F1303" s="3">
        <v>142108</v>
      </c>
      <c r="H1303" s="11" t="str">
        <f t="shared" si="80"/>
        <v>고가</v>
      </c>
      <c r="I1303">
        <v>5962819418</v>
      </c>
      <c r="J1303">
        <v>2986943083</v>
      </c>
      <c r="K1303">
        <v>5674970734</v>
      </c>
      <c r="L1303">
        <v>89</v>
      </c>
      <c r="M1303">
        <v>95</v>
      </c>
      <c r="N1303">
        <v>90</v>
      </c>
      <c r="O1303">
        <v>5.2384235924448737</v>
      </c>
      <c r="P1303">
        <v>24.614565113151961</v>
      </c>
      <c r="Q1303">
        <v>0.99629495852700178</v>
      </c>
      <c r="R1303">
        <v>1.00778890042998</v>
      </c>
      <c r="S1303">
        <v>93.684210526315795</v>
      </c>
      <c r="T1303">
        <f t="shared" si="81"/>
        <v>-14.983185076685672</v>
      </c>
      <c r="U1303">
        <f t="shared" si="82"/>
        <v>8.0138848136562757</v>
      </c>
      <c r="V1303">
        <f t="shared" si="83"/>
        <v>42.671609468103931</v>
      </c>
    </row>
    <row r="1304" spans="1:22" x14ac:dyDescent="0.3">
      <c r="A1304">
        <v>2022</v>
      </c>
      <c r="B1304">
        <v>4</v>
      </c>
      <c r="C1304">
        <v>11320515</v>
      </c>
      <c r="D1304" t="s">
        <v>160</v>
      </c>
      <c r="E1304" t="s">
        <v>164</v>
      </c>
      <c r="F1304" s="3">
        <v>121173</v>
      </c>
      <c r="H1304" s="11" t="str">
        <f t="shared" si="80"/>
        <v>고가</v>
      </c>
      <c r="I1304">
        <v>5018253788</v>
      </c>
      <c r="J1304">
        <v>764043927</v>
      </c>
      <c r="K1304">
        <v>6471244254</v>
      </c>
      <c r="L1304">
        <v>113</v>
      </c>
      <c r="M1304">
        <v>111</v>
      </c>
      <c r="N1304">
        <v>111</v>
      </c>
      <c r="O1304">
        <v>4.0721691353612997</v>
      </c>
      <c r="P1304">
        <v>18.81223990851089</v>
      </c>
      <c r="Q1304">
        <v>5.5680173752627704</v>
      </c>
      <c r="R1304">
        <v>3.333814577116232</v>
      </c>
      <c r="S1304">
        <v>161.42857142857139</v>
      </c>
      <c r="T1304">
        <f t="shared" si="81"/>
        <v>-27.159777347812774</v>
      </c>
      <c r="U1304">
        <f t="shared" si="82"/>
        <v>1.924949665334859</v>
      </c>
      <c r="V1304">
        <f t="shared" si="83"/>
        <v>33.461300765369714</v>
      </c>
    </row>
    <row r="1305" spans="1:22" x14ac:dyDescent="0.3">
      <c r="A1305">
        <v>2022</v>
      </c>
      <c r="B1305">
        <v>4</v>
      </c>
      <c r="C1305">
        <v>11320521</v>
      </c>
      <c r="D1305" t="s">
        <v>160</v>
      </c>
      <c r="E1305" t="s">
        <v>165</v>
      </c>
      <c r="F1305" s="3">
        <v>91900</v>
      </c>
      <c r="H1305" s="11" t="str">
        <f t="shared" si="80"/>
        <v>저가</v>
      </c>
      <c r="I1305">
        <v>10380731869</v>
      </c>
      <c r="J1305">
        <v>4920627805</v>
      </c>
      <c r="K1305">
        <v>9703448011</v>
      </c>
      <c r="L1305">
        <v>226</v>
      </c>
      <c r="M1305">
        <v>222</v>
      </c>
      <c r="N1305">
        <v>220</v>
      </c>
      <c r="O1305">
        <v>5.5534327044166476</v>
      </c>
      <c r="P1305">
        <v>26.181791972594048</v>
      </c>
      <c r="Q1305">
        <v>1.109635656338775</v>
      </c>
      <c r="R1305">
        <v>1.065454994145258</v>
      </c>
      <c r="S1305">
        <v>25.917431192660551</v>
      </c>
      <c r="T1305">
        <f t="shared" si="81"/>
        <v>-2.8025632436160519</v>
      </c>
      <c r="U1305">
        <f t="shared" si="82"/>
        <v>12.46321801204126</v>
      </c>
      <c r="V1305">
        <f t="shared" si="83"/>
        <v>49.401806338364032</v>
      </c>
    </row>
    <row r="1306" spans="1:22" x14ac:dyDescent="0.3">
      <c r="A1306">
        <v>2022</v>
      </c>
      <c r="B1306">
        <v>4</v>
      </c>
      <c r="C1306">
        <v>11320522</v>
      </c>
      <c r="D1306" t="s">
        <v>160</v>
      </c>
      <c r="E1306" t="s">
        <v>166</v>
      </c>
      <c r="F1306" s="3">
        <v>78265</v>
      </c>
      <c r="H1306" s="11" t="str">
        <f t="shared" si="80"/>
        <v>저가</v>
      </c>
      <c r="I1306">
        <v>3154754029</v>
      </c>
      <c r="J1306">
        <v>4184863458</v>
      </c>
      <c r="K1306">
        <v>3166141184</v>
      </c>
      <c r="L1306">
        <v>80</v>
      </c>
      <c r="M1306">
        <v>88</v>
      </c>
      <c r="N1306">
        <v>81</v>
      </c>
      <c r="O1306">
        <v>5.598419239833329</v>
      </c>
      <c r="P1306">
        <v>26.405608058982629</v>
      </c>
      <c r="Q1306">
        <v>-0.24615126379590471</v>
      </c>
      <c r="R1306">
        <v>0.37565038641049542</v>
      </c>
      <c r="S1306">
        <v>96.385542168674704</v>
      </c>
      <c r="T1306">
        <f t="shared" si="81"/>
        <v>-15.468731232262488</v>
      </c>
      <c r="U1306">
        <f t="shared" si="82"/>
        <v>8.6373147370946661</v>
      </c>
      <c r="V1306">
        <f t="shared" si="83"/>
        <v>43.614628552643289</v>
      </c>
    </row>
    <row r="1307" spans="1:22" x14ac:dyDescent="0.3">
      <c r="A1307">
        <v>2022</v>
      </c>
      <c r="B1307">
        <v>4</v>
      </c>
      <c r="C1307">
        <v>11320660</v>
      </c>
      <c r="D1307" t="s">
        <v>160</v>
      </c>
      <c r="E1307" t="s">
        <v>167</v>
      </c>
      <c r="F1307" s="3">
        <v>71847</v>
      </c>
      <c r="H1307" s="11" t="str">
        <f t="shared" si="80"/>
        <v>저가</v>
      </c>
      <c r="I1307">
        <v>702661164</v>
      </c>
      <c r="J1307">
        <v>7483525178</v>
      </c>
      <c r="K1307">
        <v>732165009</v>
      </c>
      <c r="L1307">
        <v>44</v>
      </c>
      <c r="M1307">
        <v>49</v>
      </c>
      <c r="N1307">
        <v>49</v>
      </c>
      <c r="O1307">
        <v>2.4696881968459068</v>
      </c>
      <c r="P1307">
        <v>10.839609679292881</v>
      </c>
      <c r="Q1307">
        <v>-0.90610559231287457</v>
      </c>
      <c r="R1307">
        <v>3.9875250992988283E-2</v>
      </c>
      <c r="S1307">
        <v>35.483870967741943</v>
      </c>
      <c r="T1307">
        <f t="shared" si="81"/>
        <v>-4.5220663148093996</v>
      </c>
      <c r="U1307">
        <f t="shared" si="82"/>
        <v>4.0711599954022182</v>
      </c>
      <c r="V1307">
        <f t="shared" si="83"/>
        <v>36.707723858965458</v>
      </c>
    </row>
    <row r="1308" spans="1:22" x14ac:dyDescent="0.3">
      <c r="A1308">
        <v>2022</v>
      </c>
      <c r="B1308">
        <v>4</v>
      </c>
      <c r="C1308">
        <v>11320670</v>
      </c>
      <c r="D1308" t="s">
        <v>160</v>
      </c>
      <c r="E1308" t="s">
        <v>168</v>
      </c>
      <c r="F1308" s="3">
        <v>86057</v>
      </c>
      <c r="H1308" s="11" t="str">
        <f t="shared" si="80"/>
        <v>저가</v>
      </c>
      <c r="I1308">
        <v>5568752769</v>
      </c>
      <c r="J1308">
        <v>2435030865</v>
      </c>
      <c r="K1308">
        <v>5148438109</v>
      </c>
      <c r="L1308">
        <v>101</v>
      </c>
      <c r="M1308">
        <v>112</v>
      </c>
      <c r="N1308">
        <v>103</v>
      </c>
      <c r="O1308">
        <v>7.1188173768165246</v>
      </c>
      <c r="P1308">
        <v>33.969861621080483</v>
      </c>
      <c r="Q1308">
        <v>1.2869331346237369</v>
      </c>
      <c r="R1308">
        <v>1.1556613648104741</v>
      </c>
      <c r="S1308">
        <v>187.03703703703701</v>
      </c>
      <c r="T1308">
        <f t="shared" si="81"/>
        <v>-31.762726438341197</v>
      </c>
      <c r="U1308">
        <f t="shared" si="82"/>
        <v>7.6872451519999796</v>
      </c>
      <c r="V1308">
        <f t="shared" si="83"/>
        <v>42.177524370278498</v>
      </c>
    </row>
    <row r="1309" spans="1:22" x14ac:dyDescent="0.3">
      <c r="A1309">
        <v>2022</v>
      </c>
      <c r="B1309">
        <v>4</v>
      </c>
      <c r="C1309">
        <v>11320680</v>
      </c>
      <c r="D1309" t="s">
        <v>160</v>
      </c>
      <c r="E1309" t="s">
        <v>169</v>
      </c>
      <c r="F1309" s="3">
        <v>107808</v>
      </c>
      <c r="H1309" s="11" t="str">
        <f t="shared" si="80"/>
        <v>중가</v>
      </c>
      <c r="I1309">
        <v>4858444873</v>
      </c>
      <c r="J1309">
        <v>3817775529</v>
      </c>
      <c r="K1309">
        <v>4526761057</v>
      </c>
      <c r="L1309">
        <v>66</v>
      </c>
      <c r="M1309">
        <v>72</v>
      </c>
      <c r="N1309">
        <v>67</v>
      </c>
      <c r="O1309">
        <v>7.5868211291329244</v>
      </c>
      <c r="P1309">
        <v>36.298264270638327</v>
      </c>
      <c r="Q1309">
        <v>0.27258526230655189</v>
      </c>
      <c r="R1309">
        <v>0.6395759639416998</v>
      </c>
      <c r="S1309">
        <v>132</v>
      </c>
      <c r="T1309">
        <f t="shared" si="81"/>
        <v>-21.870189983862559</v>
      </c>
      <c r="U1309">
        <f t="shared" si="82"/>
        <v>11.715990332948735</v>
      </c>
      <c r="V1309">
        <f t="shared" si="83"/>
        <v>48.271526999197967</v>
      </c>
    </row>
    <row r="1310" spans="1:22" x14ac:dyDescent="0.3">
      <c r="A1310">
        <v>2022</v>
      </c>
      <c r="B1310">
        <v>4</v>
      </c>
      <c r="C1310">
        <v>11320690</v>
      </c>
      <c r="D1310" t="s">
        <v>160</v>
      </c>
      <c r="E1310" t="s">
        <v>170</v>
      </c>
      <c r="F1310" s="3">
        <v>96201</v>
      </c>
      <c r="H1310" s="11" t="str">
        <f t="shared" si="80"/>
        <v>중가</v>
      </c>
      <c r="I1310">
        <v>8940882870</v>
      </c>
      <c r="J1310">
        <v>6368356296</v>
      </c>
      <c r="K1310">
        <v>8820351134</v>
      </c>
      <c r="L1310">
        <v>241</v>
      </c>
      <c r="M1310">
        <v>243</v>
      </c>
      <c r="N1310">
        <v>240</v>
      </c>
      <c r="O1310">
        <v>4.2849056830828918</v>
      </c>
      <c r="P1310">
        <v>19.87064240832219</v>
      </c>
      <c r="Q1310">
        <v>0.40395456133882118</v>
      </c>
      <c r="R1310">
        <v>0.70641474696989393</v>
      </c>
      <c r="S1310">
        <v>349.27536231884062</v>
      </c>
      <c r="T1310">
        <f t="shared" si="81"/>
        <v>-60.92397191170781</v>
      </c>
      <c r="U1310">
        <f t="shared" si="82"/>
        <v>-8.2005874199572695</v>
      </c>
      <c r="V1310">
        <f t="shared" si="83"/>
        <v>18.145105065332785</v>
      </c>
    </row>
    <row r="1311" spans="1:22" x14ac:dyDescent="0.3">
      <c r="A1311">
        <v>2022</v>
      </c>
      <c r="B1311">
        <v>4</v>
      </c>
      <c r="C1311">
        <v>11320700</v>
      </c>
      <c r="D1311" t="s">
        <v>160</v>
      </c>
      <c r="E1311" t="s">
        <v>171</v>
      </c>
      <c r="F1311" s="3">
        <v>75837</v>
      </c>
      <c r="H1311" s="11" t="str">
        <f t="shared" si="80"/>
        <v>저가</v>
      </c>
      <c r="I1311">
        <v>2506655788</v>
      </c>
      <c r="J1311">
        <v>13696011818</v>
      </c>
      <c r="K1311">
        <v>2462119002</v>
      </c>
      <c r="L1311">
        <v>81</v>
      </c>
      <c r="M1311">
        <v>82</v>
      </c>
      <c r="N1311">
        <v>80</v>
      </c>
      <c r="O1311">
        <v>4.5340471087971448</v>
      </c>
      <c r="P1311">
        <v>21.110165708886459</v>
      </c>
      <c r="Q1311">
        <v>-0.81697914536656402</v>
      </c>
      <c r="R1311">
        <v>8.5221487087732167E-2</v>
      </c>
      <c r="S1311">
        <v>109.4594594594595</v>
      </c>
      <c r="T1311">
        <f t="shared" si="81"/>
        <v>-17.818679746294816</v>
      </c>
      <c r="U1311">
        <f t="shared" si="82"/>
        <v>5.2265232279723319</v>
      </c>
      <c r="V1311">
        <f t="shared" si="83"/>
        <v>38.455361463332657</v>
      </c>
    </row>
    <row r="1312" spans="1:22" x14ac:dyDescent="0.3">
      <c r="A1312">
        <v>2022</v>
      </c>
      <c r="B1312">
        <v>4</v>
      </c>
      <c r="C1312">
        <v>11320710</v>
      </c>
      <c r="D1312" t="s">
        <v>160</v>
      </c>
      <c r="E1312" t="s">
        <v>172</v>
      </c>
      <c r="F1312" s="3">
        <v>74211</v>
      </c>
      <c r="H1312" s="11" t="str">
        <f t="shared" si="80"/>
        <v>저가</v>
      </c>
      <c r="I1312">
        <v>4135678862</v>
      </c>
      <c r="J1312">
        <v>5644534002</v>
      </c>
      <c r="K1312">
        <v>4233172829</v>
      </c>
      <c r="L1312">
        <v>42</v>
      </c>
      <c r="M1312">
        <v>44</v>
      </c>
      <c r="N1312">
        <v>42</v>
      </c>
      <c r="O1312">
        <v>14.74302916059664</v>
      </c>
      <c r="P1312">
        <v>71.901683385924287</v>
      </c>
      <c r="Q1312">
        <v>-0.26731261419727032</v>
      </c>
      <c r="R1312">
        <v>0.36488380001261078</v>
      </c>
      <c r="S1312">
        <v>16.03053435114504</v>
      </c>
      <c r="T1312">
        <f t="shared" si="81"/>
        <v>-1.0254601746310095</v>
      </c>
      <c r="U1312">
        <f t="shared" si="82"/>
        <v>35.716180400575368</v>
      </c>
      <c r="V1312">
        <f t="shared" si="83"/>
        <v>84.574945259133827</v>
      </c>
    </row>
    <row r="1313" spans="1:22" x14ac:dyDescent="0.3">
      <c r="A1313">
        <v>2022</v>
      </c>
      <c r="B1313">
        <v>4</v>
      </c>
      <c r="C1313">
        <v>11350560</v>
      </c>
      <c r="D1313" t="s">
        <v>174</v>
      </c>
      <c r="E1313" t="s">
        <v>173</v>
      </c>
      <c r="F1313" s="3">
        <v>84583</v>
      </c>
      <c r="H1313" s="11" t="str">
        <f t="shared" si="80"/>
        <v>저가</v>
      </c>
      <c r="I1313">
        <v>7683844257</v>
      </c>
      <c r="J1313">
        <v>3404650667</v>
      </c>
      <c r="K1313">
        <v>6586763251</v>
      </c>
      <c r="L1313">
        <v>140</v>
      </c>
      <c r="M1313">
        <v>140</v>
      </c>
      <c r="N1313">
        <v>138</v>
      </c>
      <c r="O1313">
        <v>7.2098283258540654</v>
      </c>
      <c r="P1313">
        <v>34.422657424167383</v>
      </c>
      <c r="Q1313">
        <v>1.256867152767424</v>
      </c>
      <c r="R1313">
        <v>1.1403642318225751</v>
      </c>
      <c r="S1313">
        <v>120.68965517241379</v>
      </c>
      <c r="T1313">
        <f t="shared" si="81"/>
        <v>-19.837231733506062</v>
      </c>
      <c r="U1313">
        <f t="shared" si="82"/>
        <v>11.488232038396388</v>
      </c>
      <c r="V1313">
        <f t="shared" si="83"/>
        <v>47.927012868017954</v>
      </c>
    </row>
    <row r="1314" spans="1:22" x14ac:dyDescent="0.3">
      <c r="A1314">
        <v>2022</v>
      </c>
      <c r="B1314">
        <v>4</v>
      </c>
      <c r="C1314">
        <v>11350595</v>
      </c>
      <c r="D1314" t="s">
        <v>174</v>
      </c>
      <c r="E1314" t="s">
        <v>175</v>
      </c>
      <c r="F1314" s="3">
        <v>97539</v>
      </c>
      <c r="H1314" s="11" t="str">
        <f t="shared" si="80"/>
        <v>중가</v>
      </c>
      <c r="I1314">
        <v>16266621668</v>
      </c>
      <c r="J1314">
        <v>2241780935</v>
      </c>
      <c r="K1314">
        <v>15148252869</v>
      </c>
      <c r="L1314">
        <v>246</v>
      </c>
      <c r="M1314">
        <v>254</v>
      </c>
      <c r="N1314">
        <v>242</v>
      </c>
      <c r="O1314">
        <v>7.5325400694654618</v>
      </c>
      <c r="P1314">
        <v>36.028206258229318</v>
      </c>
      <c r="Q1314">
        <v>6.2561156239826801</v>
      </c>
      <c r="R1314">
        <v>3.683908928590033</v>
      </c>
      <c r="S1314">
        <v>174.468085106383</v>
      </c>
      <c r="T1314">
        <f t="shared" si="81"/>
        <v>-29.503542044295585</v>
      </c>
      <c r="U1314">
        <f t="shared" si="82"/>
        <v>9.8998223015439883</v>
      </c>
      <c r="V1314">
        <f t="shared" si="83"/>
        <v>45.524335935767738</v>
      </c>
    </row>
    <row r="1315" spans="1:22" x14ac:dyDescent="0.3">
      <c r="A1315">
        <v>2022</v>
      </c>
      <c r="B1315">
        <v>4</v>
      </c>
      <c r="C1315">
        <v>11350600</v>
      </c>
      <c r="D1315" t="s">
        <v>174</v>
      </c>
      <c r="E1315" t="s">
        <v>176</v>
      </c>
      <c r="F1315" s="3">
        <v>124654</v>
      </c>
      <c r="H1315" s="11" t="str">
        <f t="shared" si="80"/>
        <v>고가</v>
      </c>
      <c r="I1315">
        <v>6644115350</v>
      </c>
      <c r="J1315">
        <v>9303120739</v>
      </c>
      <c r="K1315">
        <v>6861157211</v>
      </c>
      <c r="L1315">
        <v>126</v>
      </c>
      <c r="M1315">
        <v>126</v>
      </c>
      <c r="N1315">
        <v>123</v>
      </c>
      <c r="O1315">
        <v>4.7002167962118442</v>
      </c>
      <c r="P1315">
        <v>21.936889722396099</v>
      </c>
      <c r="Q1315">
        <v>-0.28581864769883858</v>
      </c>
      <c r="R1315">
        <v>0.35546820011951868</v>
      </c>
      <c r="S1315">
        <v>18.475073313782989</v>
      </c>
      <c r="T1315">
        <f t="shared" si="81"/>
        <v>-1.4648495768260377</v>
      </c>
      <c r="U1315">
        <f t="shared" si="82"/>
        <v>10.600083628174142</v>
      </c>
      <c r="V1315">
        <f t="shared" si="83"/>
        <v>46.583572540156254</v>
      </c>
    </row>
    <row r="1316" spans="1:22" x14ac:dyDescent="0.3">
      <c r="A1316">
        <v>2022</v>
      </c>
      <c r="B1316">
        <v>4</v>
      </c>
      <c r="C1316">
        <v>11350611</v>
      </c>
      <c r="D1316" t="s">
        <v>174</v>
      </c>
      <c r="E1316" t="s">
        <v>177</v>
      </c>
      <c r="F1316" s="3">
        <v>88234</v>
      </c>
      <c r="H1316" s="11" t="str">
        <f t="shared" si="80"/>
        <v>저가</v>
      </c>
      <c r="I1316">
        <v>4115787366</v>
      </c>
      <c r="J1316">
        <v>2253731314</v>
      </c>
      <c r="K1316">
        <v>3942234792</v>
      </c>
      <c r="L1316">
        <v>81</v>
      </c>
      <c r="M1316">
        <v>84</v>
      </c>
      <c r="N1316">
        <v>82</v>
      </c>
      <c r="O1316">
        <v>6.3986658838623187</v>
      </c>
      <c r="P1316">
        <v>30.386978714740039</v>
      </c>
      <c r="Q1316">
        <v>0.82621031195380557</v>
      </c>
      <c r="R1316">
        <v>0.92125231332418689</v>
      </c>
      <c r="S1316">
        <v>52.258064516129032</v>
      </c>
      <c r="T1316">
        <f t="shared" si="81"/>
        <v>-7.537114546061952</v>
      </c>
      <c r="U1316">
        <f t="shared" si="82"/>
        <v>13.11660545621627</v>
      </c>
      <c r="V1316">
        <f t="shared" si="83"/>
        <v>50.390140080923494</v>
      </c>
    </row>
    <row r="1317" spans="1:22" x14ac:dyDescent="0.3">
      <c r="A1317">
        <v>2022</v>
      </c>
      <c r="B1317">
        <v>4</v>
      </c>
      <c r="C1317">
        <v>11350619</v>
      </c>
      <c r="D1317" t="s">
        <v>174</v>
      </c>
      <c r="E1317" t="s">
        <v>178</v>
      </c>
      <c r="F1317" s="3">
        <v>115173</v>
      </c>
      <c r="H1317" s="11" t="str">
        <f t="shared" si="80"/>
        <v>고가</v>
      </c>
      <c r="I1317">
        <v>2818864238</v>
      </c>
      <c r="J1317">
        <v>12185048852</v>
      </c>
      <c r="K1317">
        <v>2628289911</v>
      </c>
      <c r="L1317">
        <v>62</v>
      </c>
      <c r="M1317">
        <v>64</v>
      </c>
      <c r="N1317">
        <v>59</v>
      </c>
      <c r="O1317">
        <v>4.3862085949741747</v>
      </c>
      <c r="P1317">
        <v>20.374642573466421</v>
      </c>
      <c r="Q1317">
        <v>-0.76866204869278598</v>
      </c>
      <c r="R1317">
        <v>0.1098045210608193</v>
      </c>
      <c r="S1317">
        <v>31.472081218274109</v>
      </c>
      <c r="T1317">
        <f t="shared" si="81"/>
        <v>-3.8009741470459488</v>
      </c>
      <c r="U1317">
        <f t="shared" si="82"/>
        <v>9.0689899468315911</v>
      </c>
      <c r="V1317">
        <f t="shared" si="83"/>
        <v>44.267593618643488</v>
      </c>
    </row>
    <row r="1318" spans="1:22" x14ac:dyDescent="0.3">
      <c r="A1318">
        <v>2022</v>
      </c>
      <c r="B1318">
        <v>4</v>
      </c>
      <c r="C1318">
        <v>11350624</v>
      </c>
      <c r="D1318" t="s">
        <v>174</v>
      </c>
      <c r="E1318" t="s">
        <v>179</v>
      </c>
      <c r="F1318" s="3">
        <v>98350</v>
      </c>
      <c r="H1318" s="11" t="str">
        <f t="shared" si="80"/>
        <v>중가</v>
      </c>
      <c r="I1318">
        <v>11205529717</v>
      </c>
      <c r="J1318">
        <v>21134890019</v>
      </c>
      <c r="K1318">
        <v>9816375732</v>
      </c>
      <c r="L1318">
        <v>117</v>
      </c>
      <c r="M1318">
        <v>120</v>
      </c>
      <c r="N1318">
        <v>116</v>
      </c>
      <c r="O1318">
        <v>10.820059680840229</v>
      </c>
      <c r="P1318">
        <v>52.384206259749298</v>
      </c>
      <c r="Q1318">
        <v>-0.46980894119030808</v>
      </c>
      <c r="R1318">
        <v>0.26185662270713361</v>
      </c>
      <c r="S1318">
        <v>68.82352941176471</v>
      </c>
      <c r="T1318">
        <f t="shared" si="81"/>
        <v>-10.514645208826071</v>
      </c>
      <c r="U1318">
        <f t="shared" si="82"/>
        <v>23.090080891768253</v>
      </c>
      <c r="V1318">
        <f t="shared" si="83"/>
        <v>65.476322699553265</v>
      </c>
    </row>
    <row r="1319" spans="1:22" x14ac:dyDescent="0.3">
      <c r="A1319">
        <v>2022</v>
      </c>
      <c r="B1319">
        <v>4</v>
      </c>
      <c r="C1319">
        <v>11350625</v>
      </c>
      <c r="D1319" t="s">
        <v>174</v>
      </c>
      <c r="E1319" t="s">
        <v>180</v>
      </c>
      <c r="F1319" s="3">
        <v>180251</v>
      </c>
      <c r="H1319" s="11" t="str">
        <f t="shared" si="80"/>
        <v>최고가</v>
      </c>
      <c r="I1319">
        <v>2486561554</v>
      </c>
      <c r="J1319">
        <v>2120904838</v>
      </c>
      <c r="K1319">
        <v>2321700367</v>
      </c>
      <c r="L1319">
        <v>59</v>
      </c>
      <c r="M1319">
        <v>68</v>
      </c>
      <c r="N1319">
        <v>62</v>
      </c>
      <c r="O1319">
        <v>2.5979274015274849</v>
      </c>
      <c r="P1319">
        <v>11.477622734700841</v>
      </c>
      <c r="Q1319">
        <v>0.17240599834965339</v>
      </c>
      <c r="R1319">
        <v>0.58860621578239403</v>
      </c>
      <c r="S1319">
        <v>65.555555555555557</v>
      </c>
      <c r="T1319">
        <f t="shared" si="81"/>
        <v>-9.9272489345121606</v>
      </c>
      <c r="U1319">
        <f t="shared" si="82"/>
        <v>2.8783579301532507</v>
      </c>
      <c r="V1319">
        <f t="shared" si="83"/>
        <v>34.903455136341513</v>
      </c>
    </row>
    <row r="1320" spans="1:22" x14ac:dyDescent="0.3">
      <c r="A1320">
        <v>2022</v>
      </c>
      <c r="B1320">
        <v>4</v>
      </c>
      <c r="C1320">
        <v>11350630</v>
      </c>
      <c r="D1320" t="s">
        <v>174</v>
      </c>
      <c r="E1320" t="s">
        <v>181</v>
      </c>
      <c r="F1320" s="3">
        <v>99946</v>
      </c>
      <c r="H1320" s="11" t="str">
        <f t="shared" si="80"/>
        <v>중가</v>
      </c>
      <c r="I1320">
        <v>14635642486</v>
      </c>
      <c r="J1320">
        <v>3244104719</v>
      </c>
      <c r="K1320">
        <v>14611704419</v>
      </c>
      <c r="L1320">
        <v>171</v>
      </c>
      <c r="M1320">
        <v>176</v>
      </c>
      <c r="N1320">
        <v>171</v>
      </c>
      <c r="O1320">
        <v>9.5149772599100864</v>
      </c>
      <c r="P1320">
        <v>45.891187022735309</v>
      </c>
      <c r="Q1320">
        <v>3.5114580920530392</v>
      </c>
      <c r="R1320">
        <v>2.287467213404498</v>
      </c>
      <c r="S1320">
        <v>30.42704626334519</v>
      </c>
      <c r="T1320">
        <f t="shared" si="81"/>
        <v>-3.6131361574957159</v>
      </c>
      <c r="U1320">
        <f t="shared" si="82"/>
        <v>22.319146106799838</v>
      </c>
      <c r="V1320">
        <f t="shared" si="83"/>
        <v>64.310183270199587</v>
      </c>
    </row>
    <row r="1321" spans="1:22" x14ac:dyDescent="0.3">
      <c r="A1321">
        <v>2022</v>
      </c>
      <c r="B1321">
        <v>4</v>
      </c>
      <c r="C1321">
        <v>11350640</v>
      </c>
      <c r="D1321" t="s">
        <v>174</v>
      </c>
      <c r="E1321" t="s">
        <v>182</v>
      </c>
      <c r="F1321" s="3">
        <v>132985</v>
      </c>
      <c r="H1321" s="11" t="str">
        <f t="shared" si="80"/>
        <v>고가</v>
      </c>
      <c r="I1321">
        <v>26084303489</v>
      </c>
      <c r="J1321">
        <v>6219893410</v>
      </c>
      <c r="K1321">
        <v>24350439437</v>
      </c>
      <c r="L1321">
        <v>312</v>
      </c>
      <c r="M1321">
        <v>303</v>
      </c>
      <c r="N1321">
        <v>301</v>
      </c>
      <c r="O1321">
        <v>6.9852102637906492</v>
      </c>
      <c r="P1321">
        <v>33.305142258405567</v>
      </c>
      <c r="Q1321">
        <v>3.1936897900956152</v>
      </c>
      <c r="R1321">
        <v>2.1257913367405541</v>
      </c>
      <c r="S1321">
        <v>511.47540983606558</v>
      </c>
      <c r="T1321">
        <f t="shared" si="81"/>
        <v>-90.078337214885835</v>
      </c>
      <c r="U1321">
        <f t="shared" si="82"/>
        <v>-9.9457717679148558</v>
      </c>
      <c r="V1321">
        <f t="shared" si="83"/>
        <v>15.505286082813246</v>
      </c>
    </row>
    <row r="1322" spans="1:22" x14ac:dyDescent="0.3">
      <c r="A1322">
        <v>2022</v>
      </c>
      <c r="B1322">
        <v>4</v>
      </c>
      <c r="C1322">
        <v>11350665</v>
      </c>
      <c r="D1322" t="s">
        <v>174</v>
      </c>
      <c r="E1322" t="s">
        <v>183</v>
      </c>
      <c r="F1322" s="3">
        <v>179794</v>
      </c>
      <c r="H1322" s="11" t="str">
        <f t="shared" si="80"/>
        <v>최고가</v>
      </c>
      <c r="I1322">
        <v>2687420507</v>
      </c>
      <c r="J1322">
        <v>690640356</v>
      </c>
      <c r="K1322">
        <v>2371397059</v>
      </c>
      <c r="L1322">
        <v>105</v>
      </c>
      <c r="M1322">
        <v>102</v>
      </c>
      <c r="N1322">
        <v>106</v>
      </c>
      <c r="O1322">
        <v>1.5817164223158859</v>
      </c>
      <c r="P1322">
        <v>6.4217907572973871</v>
      </c>
      <c r="Q1322">
        <v>2.891201091353544</v>
      </c>
      <c r="R1322">
        <v>1.9718894993048861</v>
      </c>
      <c r="S1322">
        <v>20.792079207920789</v>
      </c>
      <c r="T1322">
        <f t="shared" si="81"/>
        <v>-1.8813157695386904</v>
      </c>
      <c r="U1322">
        <f t="shared" si="82"/>
        <v>3.040878547648064</v>
      </c>
      <c r="V1322">
        <f t="shared" si="83"/>
        <v>35.149288770831589</v>
      </c>
    </row>
    <row r="1323" spans="1:22" x14ac:dyDescent="0.3">
      <c r="A1323">
        <v>2022</v>
      </c>
      <c r="B1323">
        <v>4</v>
      </c>
      <c r="C1323">
        <v>11350670</v>
      </c>
      <c r="D1323" t="s">
        <v>174</v>
      </c>
      <c r="E1323" t="s">
        <v>184</v>
      </c>
      <c r="F1323" s="3">
        <v>87926</v>
      </c>
      <c r="H1323" s="11" t="str">
        <f t="shared" si="80"/>
        <v>저가</v>
      </c>
      <c r="I1323">
        <v>3600071376</v>
      </c>
      <c r="J1323">
        <v>9960794041</v>
      </c>
      <c r="K1323">
        <v>3459590812</v>
      </c>
      <c r="L1323">
        <v>140</v>
      </c>
      <c r="M1323">
        <v>131</v>
      </c>
      <c r="N1323">
        <v>132</v>
      </c>
      <c r="O1323">
        <v>3.2495501953482528</v>
      </c>
      <c r="P1323">
        <v>14.719563065595491</v>
      </c>
      <c r="Q1323">
        <v>-0.63857586441586778</v>
      </c>
      <c r="R1323">
        <v>0.17599047401863199</v>
      </c>
      <c r="S1323">
        <v>138.61386138613861</v>
      </c>
      <c r="T1323">
        <f t="shared" si="81"/>
        <v>-23.058986990198768</v>
      </c>
      <c r="U1323">
        <f t="shared" si="82"/>
        <v>0.47728353054184147</v>
      </c>
      <c r="V1323">
        <f t="shared" si="83"/>
        <v>31.271516890990053</v>
      </c>
    </row>
    <row r="1324" spans="1:22" x14ac:dyDescent="0.3">
      <c r="A1324">
        <v>2022</v>
      </c>
      <c r="B1324">
        <v>4</v>
      </c>
      <c r="C1324">
        <v>11350695</v>
      </c>
      <c r="D1324" t="s">
        <v>174</v>
      </c>
      <c r="E1324" t="s">
        <v>185</v>
      </c>
      <c r="F1324" s="3">
        <v>174604</v>
      </c>
      <c r="H1324" s="11" t="str">
        <f t="shared" si="80"/>
        <v>최고가</v>
      </c>
      <c r="I1324">
        <v>8037193407</v>
      </c>
      <c r="J1324">
        <v>8392931818</v>
      </c>
      <c r="K1324">
        <v>6801648893</v>
      </c>
      <c r="L1324">
        <v>135</v>
      </c>
      <c r="M1324">
        <v>132</v>
      </c>
      <c r="N1324">
        <v>132</v>
      </c>
      <c r="O1324">
        <v>3.7885581072202612</v>
      </c>
      <c r="P1324">
        <v>17.401224150412919</v>
      </c>
      <c r="Q1324">
        <v>-4.2385476102291389E-2</v>
      </c>
      <c r="R1324">
        <v>0.47932344680245959</v>
      </c>
      <c r="S1324">
        <v>121.6216216216216</v>
      </c>
      <c r="T1324">
        <f t="shared" si="81"/>
        <v>-20.004746421241432</v>
      </c>
      <c r="U1324">
        <f t="shared" si="82"/>
        <v>2.795052838194521</v>
      </c>
      <c r="V1324">
        <f t="shared" si="83"/>
        <v>34.777445317750974</v>
      </c>
    </row>
    <row r="1325" spans="1:22" x14ac:dyDescent="0.3">
      <c r="A1325">
        <v>2022</v>
      </c>
      <c r="B1325">
        <v>4</v>
      </c>
      <c r="C1325">
        <v>11350700</v>
      </c>
      <c r="D1325" t="s">
        <v>174</v>
      </c>
      <c r="E1325" t="s">
        <v>186</v>
      </c>
      <c r="F1325" s="3">
        <v>63768</v>
      </c>
      <c r="H1325" s="11" t="str">
        <f t="shared" si="80"/>
        <v>저가</v>
      </c>
      <c r="I1325">
        <v>951852037</v>
      </c>
      <c r="J1325">
        <v>3723481494</v>
      </c>
      <c r="K1325">
        <v>862570281</v>
      </c>
      <c r="L1325">
        <v>21</v>
      </c>
      <c r="M1325">
        <v>20</v>
      </c>
      <c r="N1325">
        <v>20</v>
      </c>
      <c r="O1325">
        <v>7.8977765713542283</v>
      </c>
      <c r="P1325">
        <v>37.845323395653693</v>
      </c>
      <c r="Q1325">
        <v>-0.74436504155215766</v>
      </c>
      <c r="R1325">
        <v>0.1221664838669695</v>
      </c>
      <c r="S1325">
        <v>31.343283582089551</v>
      </c>
      <c r="T1325">
        <f t="shared" si="81"/>
        <v>-3.7778236400455638</v>
      </c>
      <c r="U1325">
        <f t="shared" si="82"/>
        <v>17.813747902586574</v>
      </c>
      <c r="V1325">
        <f t="shared" si="83"/>
        <v>57.495180765042655</v>
      </c>
    </row>
    <row r="1326" spans="1:22" x14ac:dyDescent="0.3">
      <c r="A1326">
        <v>2022</v>
      </c>
      <c r="B1326">
        <v>4</v>
      </c>
      <c r="C1326">
        <v>11380510</v>
      </c>
      <c r="D1326" t="s">
        <v>188</v>
      </c>
      <c r="E1326" t="s">
        <v>187</v>
      </c>
      <c r="F1326" s="3">
        <v>100953</v>
      </c>
      <c r="H1326" s="11" t="str">
        <f t="shared" si="80"/>
        <v>중가</v>
      </c>
      <c r="I1326">
        <v>11057566063</v>
      </c>
      <c r="J1326">
        <v>9019990994</v>
      </c>
      <c r="K1326">
        <v>10477926578</v>
      </c>
      <c r="L1326">
        <v>154</v>
      </c>
      <c r="M1326">
        <v>141</v>
      </c>
      <c r="N1326">
        <v>149</v>
      </c>
      <c r="O1326">
        <v>7.9027288862108032</v>
      </c>
      <c r="P1326">
        <v>37.869962050742288</v>
      </c>
      <c r="Q1326">
        <v>0.2258954660104841</v>
      </c>
      <c r="R1326">
        <v>0.61582087666292185</v>
      </c>
      <c r="S1326">
        <v>86.033519553072622</v>
      </c>
      <c r="T1326">
        <f t="shared" si="81"/>
        <v>-13.608024940360984</v>
      </c>
      <c r="U1326">
        <f t="shared" si="82"/>
        <v>14.975737718595433</v>
      </c>
      <c r="V1326">
        <f t="shared" si="83"/>
        <v>53.20232014831101</v>
      </c>
    </row>
    <row r="1327" spans="1:22" x14ac:dyDescent="0.3">
      <c r="A1327">
        <v>2022</v>
      </c>
      <c r="B1327">
        <v>4</v>
      </c>
      <c r="C1327">
        <v>11380520</v>
      </c>
      <c r="D1327" t="s">
        <v>188</v>
      </c>
      <c r="E1327" t="s">
        <v>189</v>
      </c>
      <c r="F1327" s="3">
        <v>90780</v>
      </c>
      <c r="H1327" s="11" t="str">
        <f t="shared" si="80"/>
        <v>저가</v>
      </c>
      <c r="I1327">
        <v>9132055266</v>
      </c>
      <c r="J1327">
        <v>5553104207</v>
      </c>
      <c r="K1327">
        <v>8124054044</v>
      </c>
      <c r="L1327">
        <v>139</v>
      </c>
      <c r="M1327">
        <v>142</v>
      </c>
      <c r="N1327">
        <v>139</v>
      </c>
      <c r="O1327">
        <v>8.04120331494223</v>
      </c>
      <c r="P1327">
        <v>38.558897182476628</v>
      </c>
      <c r="Q1327">
        <v>0.64449556961105303</v>
      </c>
      <c r="R1327">
        <v>0.82879850314219006</v>
      </c>
      <c r="S1327">
        <v>44.408945686900957</v>
      </c>
      <c r="T1327">
        <f t="shared" si="81"/>
        <v>-6.126288340039622</v>
      </c>
      <c r="U1327">
        <f t="shared" si="82"/>
        <v>17.607321789854865</v>
      </c>
      <c r="V1327">
        <f t="shared" si="83"/>
        <v>57.182934341612004</v>
      </c>
    </row>
    <row r="1328" spans="1:22" x14ac:dyDescent="0.3">
      <c r="A1328">
        <v>2022</v>
      </c>
      <c r="B1328">
        <v>4</v>
      </c>
      <c r="C1328">
        <v>11380530</v>
      </c>
      <c r="D1328" t="s">
        <v>188</v>
      </c>
      <c r="E1328" t="s">
        <v>190</v>
      </c>
      <c r="F1328" s="3">
        <v>84195</v>
      </c>
      <c r="H1328" s="11" t="str">
        <f t="shared" si="80"/>
        <v>저가</v>
      </c>
      <c r="I1328">
        <v>4338359118</v>
      </c>
      <c r="J1328">
        <v>1120036274</v>
      </c>
      <c r="K1328">
        <v>4187837761</v>
      </c>
      <c r="L1328">
        <v>129</v>
      </c>
      <c r="M1328">
        <v>127</v>
      </c>
      <c r="N1328">
        <v>128</v>
      </c>
      <c r="O1328">
        <v>4.4382011121284979</v>
      </c>
      <c r="P1328">
        <v>20.6333146762009</v>
      </c>
      <c r="Q1328">
        <v>2.873409476736287</v>
      </c>
      <c r="R1328">
        <v>1.96283738531871</v>
      </c>
      <c r="S1328">
        <v>93.478260869565219</v>
      </c>
      <c r="T1328">
        <f t="shared" si="81"/>
        <v>-14.946167013997787</v>
      </c>
      <c r="U1328">
        <f t="shared" si="82"/>
        <v>6.2253747109648572</v>
      </c>
      <c r="V1328">
        <f t="shared" si="83"/>
        <v>39.966254629780842</v>
      </c>
    </row>
    <row r="1329" spans="1:22" x14ac:dyDescent="0.3">
      <c r="A1329">
        <v>2022</v>
      </c>
      <c r="B1329">
        <v>4</v>
      </c>
      <c r="C1329">
        <v>11380551</v>
      </c>
      <c r="D1329" t="s">
        <v>188</v>
      </c>
      <c r="E1329" t="s">
        <v>191</v>
      </c>
      <c r="F1329" s="3">
        <v>94059</v>
      </c>
      <c r="H1329" s="11" t="str">
        <f t="shared" si="80"/>
        <v>저가</v>
      </c>
      <c r="I1329">
        <v>10350894695</v>
      </c>
      <c r="J1329">
        <v>9010635729</v>
      </c>
      <c r="K1329">
        <v>9553149873</v>
      </c>
      <c r="L1329">
        <v>185</v>
      </c>
      <c r="M1329">
        <v>185</v>
      </c>
      <c r="N1329">
        <v>176</v>
      </c>
      <c r="O1329">
        <v>6.609419163047205</v>
      </c>
      <c r="P1329">
        <v>31.43551409769</v>
      </c>
      <c r="Q1329">
        <v>0.14874188751038789</v>
      </c>
      <c r="R1329">
        <v>0.57656626138214806</v>
      </c>
      <c r="S1329">
        <v>190.7216494845361</v>
      </c>
      <c r="T1329">
        <f t="shared" si="81"/>
        <v>-32.425010691270394</v>
      </c>
      <c r="U1329">
        <f t="shared" si="82"/>
        <v>6.1055670937403121</v>
      </c>
      <c r="V1329">
        <f t="shared" si="83"/>
        <v>39.785029980035432</v>
      </c>
    </row>
    <row r="1330" spans="1:22" x14ac:dyDescent="0.3">
      <c r="A1330">
        <v>2022</v>
      </c>
      <c r="B1330">
        <v>4</v>
      </c>
      <c r="C1330">
        <v>11380552</v>
      </c>
      <c r="D1330" t="s">
        <v>188</v>
      </c>
      <c r="E1330" t="s">
        <v>192</v>
      </c>
      <c r="F1330" s="3">
        <v>115101</v>
      </c>
      <c r="H1330" s="11" t="str">
        <f t="shared" si="80"/>
        <v>고가</v>
      </c>
      <c r="I1330">
        <v>6756075502</v>
      </c>
      <c r="J1330">
        <v>8516769215</v>
      </c>
      <c r="K1330">
        <v>6708511656</v>
      </c>
      <c r="L1330">
        <v>165</v>
      </c>
      <c r="M1330">
        <v>162</v>
      </c>
      <c r="N1330">
        <v>162</v>
      </c>
      <c r="O1330">
        <v>3.952655313674593</v>
      </c>
      <c r="P1330">
        <v>18.217637199244621</v>
      </c>
      <c r="Q1330">
        <v>-0.20673258468704439</v>
      </c>
      <c r="R1330">
        <v>0.39570603533017129</v>
      </c>
      <c r="S1330">
        <v>171.875</v>
      </c>
      <c r="T1330">
        <f t="shared" si="81"/>
        <v>-29.037452473972298</v>
      </c>
      <c r="U1330">
        <f t="shared" si="82"/>
        <v>0.47672406449665417</v>
      </c>
      <c r="V1330">
        <f t="shared" si="83"/>
        <v>31.270670625615349</v>
      </c>
    </row>
    <row r="1331" spans="1:22" x14ac:dyDescent="0.3">
      <c r="A1331">
        <v>2022</v>
      </c>
      <c r="B1331">
        <v>4</v>
      </c>
      <c r="C1331">
        <v>11380560</v>
      </c>
      <c r="D1331" t="s">
        <v>188</v>
      </c>
      <c r="E1331" t="s">
        <v>193</v>
      </c>
      <c r="F1331" s="3">
        <v>129327</v>
      </c>
      <c r="H1331" s="11" t="str">
        <f t="shared" si="80"/>
        <v>고가</v>
      </c>
      <c r="I1331">
        <v>1309304043</v>
      </c>
      <c r="J1331">
        <v>637654747</v>
      </c>
      <c r="K1331">
        <v>1206016618</v>
      </c>
      <c r="L1331">
        <v>63</v>
      </c>
      <c r="M1331">
        <v>65</v>
      </c>
      <c r="N1331">
        <v>65</v>
      </c>
      <c r="O1331">
        <v>1.785534502732768</v>
      </c>
      <c r="P1331">
        <v>7.4358222818771802</v>
      </c>
      <c r="Q1331">
        <v>1.053311841807711</v>
      </c>
      <c r="R1331">
        <v>1.036798258922538</v>
      </c>
      <c r="S1331">
        <v>45.652173913043477</v>
      </c>
      <c r="T1331">
        <f t="shared" si="81"/>
        <v>-6.3497502342559713</v>
      </c>
      <c r="U1331">
        <f t="shared" si="82"/>
        <v>2.0203457224463062</v>
      </c>
      <c r="V1331">
        <f t="shared" si="83"/>
        <v>33.605599745998916</v>
      </c>
    </row>
    <row r="1332" spans="1:22" x14ac:dyDescent="0.3">
      <c r="A1332">
        <v>2022</v>
      </c>
      <c r="B1332">
        <v>4</v>
      </c>
      <c r="C1332">
        <v>11380570</v>
      </c>
      <c r="D1332" t="s">
        <v>188</v>
      </c>
      <c r="E1332" t="s">
        <v>194</v>
      </c>
      <c r="F1332" s="3">
        <v>96507</v>
      </c>
      <c r="H1332" s="11" t="str">
        <f t="shared" si="80"/>
        <v>중가</v>
      </c>
      <c r="I1332">
        <v>9249689445</v>
      </c>
      <c r="J1332">
        <v>8082727721</v>
      </c>
      <c r="K1332">
        <v>9574479739</v>
      </c>
      <c r="L1332">
        <v>241</v>
      </c>
      <c r="M1332">
        <v>244</v>
      </c>
      <c r="N1332">
        <v>240</v>
      </c>
      <c r="O1332">
        <v>4.4188451647872062</v>
      </c>
      <c r="P1332">
        <v>20.537015364814831</v>
      </c>
      <c r="Q1332">
        <v>0.14437721574711451</v>
      </c>
      <c r="R1332">
        <v>0.57434558005763969</v>
      </c>
      <c r="S1332">
        <v>283.52941176470591</v>
      </c>
      <c r="T1332">
        <f t="shared" si="81"/>
        <v>-49.106580431249895</v>
      </c>
      <c r="U1332">
        <f t="shared" si="82"/>
        <v>-4.3485973309560251</v>
      </c>
      <c r="V1332">
        <f t="shared" si="83"/>
        <v>23.971742560290281</v>
      </c>
    </row>
    <row r="1333" spans="1:22" x14ac:dyDescent="0.3">
      <c r="A1333">
        <v>2022</v>
      </c>
      <c r="B1333">
        <v>4</v>
      </c>
      <c r="C1333">
        <v>11380580</v>
      </c>
      <c r="D1333" t="s">
        <v>188</v>
      </c>
      <c r="E1333" t="s">
        <v>195</v>
      </c>
      <c r="F1333" s="3">
        <v>109093</v>
      </c>
      <c r="H1333" s="11" t="str">
        <f t="shared" si="80"/>
        <v>중가</v>
      </c>
      <c r="I1333">
        <v>9162207134</v>
      </c>
      <c r="J1333">
        <v>6356028421</v>
      </c>
      <c r="K1333">
        <v>9099511712</v>
      </c>
      <c r="L1333">
        <v>121</v>
      </c>
      <c r="M1333">
        <v>116</v>
      </c>
      <c r="N1333">
        <v>116</v>
      </c>
      <c r="O1333">
        <v>7.7121477511748369</v>
      </c>
      <c r="P1333">
        <v>36.921786704760272</v>
      </c>
      <c r="Q1333">
        <v>0.44149876733221111</v>
      </c>
      <c r="R1333">
        <v>0.7255166913118638</v>
      </c>
      <c r="S1333">
        <v>100.8333333333333</v>
      </c>
      <c r="T1333">
        <f t="shared" si="81"/>
        <v>-16.268191715730801</v>
      </c>
      <c r="U1333">
        <f t="shared" si="82"/>
        <v>13.72553917592327</v>
      </c>
      <c r="V1333">
        <f t="shared" si="83"/>
        <v>51.311231766314791</v>
      </c>
    </row>
    <row r="1334" spans="1:22" x14ac:dyDescent="0.3">
      <c r="A1334">
        <v>2022</v>
      </c>
      <c r="B1334">
        <v>4</v>
      </c>
      <c r="C1334">
        <v>11380590</v>
      </c>
      <c r="D1334" t="s">
        <v>188</v>
      </c>
      <c r="E1334" t="s">
        <v>196</v>
      </c>
      <c r="F1334" s="3">
        <v>106105</v>
      </c>
      <c r="H1334" s="11" t="str">
        <f t="shared" si="80"/>
        <v>중가</v>
      </c>
      <c r="I1334">
        <v>934989046</v>
      </c>
      <c r="J1334">
        <v>3380978169</v>
      </c>
      <c r="K1334">
        <v>770187686</v>
      </c>
      <c r="L1334">
        <v>61</v>
      </c>
      <c r="M1334">
        <v>59</v>
      </c>
      <c r="N1334">
        <v>61</v>
      </c>
      <c r="O1334">
        <v>1.6050860812600229</v>
      </c>
      <c r="P1334">
        <v>6.5380590041553832</v>
      </c>
      <c r="Q1334">
        <v>-0.72345605346616482</v>
      </c>
      <c r="R1334">
        <v>0.13280467200006971</v>
      </c>
      <c r="S1334">
        <v>78.205128205128204</v>
      </c>
      <c r="T1334">
        <f t="shared" si="81"/>
        <v>-12.200924359394921</v>
      </c>
      <c r="U1334">
        <f t="shared" si="82"/>
        <v>-0.36468687134077094</v>
      </c>
      <c r="V1334">
        <f t="shared" si="83"/>
        <v>29.997926824582155</v>
      </c>
    </row>
    <row r="1335" spans="1:22" x14ac:dyDescent="0.3">
      <c r="A1335">
        <v>2022</v>
      </c>
      <c r="B1335">
        <v>4</v>
      </c>
      <c r="C1335">
        <v>11380600</v>
      </c>
      <c r="D1335" t="s">
        <v>188</v>
      </c>
      <c r="E1335" t="s">
        <v>197</v>
      </c>
      <c r="F1335" s="3">
        <v>91362</v>
      </c>
      <c r="H1335" s="11" t="str">
        <f t="shared" si="80"/>
        <v>저가</v>
      </c>
      <c r="I1335">
        <v>10037689992</v>
      </c>
      <c r="J1335">
        <v>364386496</v>
      </c>
      <c r="K1335">
        <v>9325960058</v>
      </c>
      <c r="L1335">
        <v>210</v>
      </c>
      <c r="M1335">
        <v>202</v>
      </c>
      <c r="N1335">
        <v>205</v>
      </c>
      <c r="O1335">
        <v>5.8130810246210523</v>
      </c>
      <c r="P1335">
        <v>27.473588958675592</v>
      </c>
      <c r="Q1335">
        <v>26.546822130312979</v>
      </c>
      <c r="R1335">
        <v>14.00752441299815</v>
      </c>
      <c r="S1335">
        <v>333.33333333333331</v>
      </c>
      <c r="T1335">
        <f t="shared" si="81"/>
        <v>-58.058499651793859</v>
      </c>
      <c r="U1335">
        <f t="shared" si="82"/>
        <v>-0.87925053360073235</v>
      </c>
      <c r="V1335">
        <f t="shared" si="83"/>
        <v>29.219582161487782</v>
      </c>
    </row>
    <row r="1336" spans="1:22" x14ac:dyDescent="0.3">
      <c r="A1336">
        <v>2022</v>
      </c>
      <c r="B1336">
        <v>4</v>
      </c>
      <c r="C1336">
        <v>11380625</v>
      </c>
      <c r="D1336" t="s">
        <v>188</v>
      </c>
      <c r="E1336" t="s">
        <v>198</v>
      </c>
      <c r="F1336" s="3">
        <v>87164</v>
      </c>
      <c r="H1336" s="11" t="str">
        <f t="shared" si="80"/>
        <v>저가</v>
      </c>
      <c r="I1336">
        <v>6465027557</v>
      </c>
      <c r="J1336">
        <v>1547650788</v>
      </c>
      <c r="K1336">
        <v>6513785126</v>
      </c>
      <c r="L1336">
        <v>207</v>
      </c>
      <c r="M1336">
        <v>212</v>
      </c>
      <c r="N1336">
        <v>205</v>
      </c>
      <c r="O1336">
        <v>3.9812584685286589</v>
      </c>
      <c r="P1336">
        <v>18.359943027388699</v>
      </c>
      <c r="Q1336">
        <v>3.177316748150036</v>
      </c>
      <c r="R1336">
        <v>2.1174609718366262</v>
      </c>
      <c r="S1336">
        <v>178.44827586206901</v>
      </c>
      <c r="T1336">
        <f t="shared" si="81"/>
        <v>-30.21895450590586</v>
      </c>
      <c r="U1336">
        <f t="shared" si="82"/>
        <v>0.53777735628991685</v>
      </c>
      <c r="V1336">
        <f t="shared" si="83"/>
        <v>31.363021693747363</v>
      </c>
    </row>
    <row r="1337" spans="1:22" x14ac:dyDescent="0.3">
      <c r="A1337">
        <v>2022</v>
      </c>
      <c r="B1337">
        <v>4</v>
      </c>
      <c r="C1337">
        <v>11380631</v>
      </c>
      <c r="D1337" t="s">
        <v>188</v>
      </c>
      <c r="E1337" t="s">
        <v>199</v>
      </c>
      <c r="F1337" s="3">
        <v>90815</v>
      </c>
      <c r="H1337" s="11" t="str">
        <f t="shared" si="80"/>
        <v>저가</v>
      </c>
      <c r="I1337">
        <v>3445282749</v>
      </c>
      <c r="J1337">
        <v>1055455908</v>
      </c>
      <c r="K1337">
        <v>3564881320</v>
      </c>
      <c r="L1337">
        <v>81</v>
      </c>
      <c r="M1337">
        <v>79</v>
      </c>
      <c r="N1337">
        <v>78</v>
      </c>
      <c r="O1337">
        <v>5.204029550420076</v>
      </c>
      <c r="P1337">
        <v>24.443448582177218</v>
      </c>
      <c r="Q1337">
        <v>2.2642602337870472</v>
      </c>
      <c r="R1337">
        <v>1.6529111363305671</v>
      </c>
      <c r="S1337">
        <v>96.428571428571431</v>
      </c>
      <c r="T1337">
        <f t="shared" si="81"/>
        <v>-15.476465451709132</v>
      </c>
      <c r="U1337">
        <f t="shared" si="82"/>
        <v>7.909366882841983</v>
      </c>
      <c r="V1337">
        <f t="shared" si="83"/>
        <v>42.513512463566769</v>
      </c>
    </row>
    <row r="1338" spans="1:22" x14ac:dyDescent="0.3">
      <c r="A1338">
        <v>2022</v>
      </c>
      <c r="B1338">
        <v>4</v>
      </c>
      <c r="C1338">
        <v>11380632</v>
      </c>
      <c r="D1338" t="s">
        <v>188</v>
      </c>
      <c r="E1338" t="s">
        <v>200</v>
      </c>
      <c r="F1338" s="3">
        <v>90736</v>
      </c>
      <c r="H1338" s="11" t="str">
        <f t="shared" si="80"/>
        <v>저가</v>
      </c>
      <c r="I1338">
        <v>435502542</v>
      </c>
      <c r="J1338">
        <v>7461451471</v>
      </c>
      <c r="K1338">
        <v>436569976</v>
      </c>
      <c r="L1338">
        <v>27</v>
      </c>
      <c r="M1338">
        <v>32</v>
      </c>
      <c r="N1338">
        <v>29</v>
      </c>
      <c r="O1338">
        <v>1.9751714103158591</v>
      </c>
      <c r="P1338">
        <v>8.3792999268425348</v>
      </c>
      <c r="Q1338">
        <v>-0.94163299946496426</v>
      </c>
      <c r="R1338">
        <v>2.1799424481882851E-2</v>
      </c>
      <c r="S1338">
        <v>27</v>
      </c>
      <c r="T1338">
        <f t="shared" si="81"/>
        <v>-2.9971476901566634</v>
      </c>
      <c r="U1338">
        <f t="shared" si="82"/>
        <v>3.2948655412706449</v>
      </c>
      <c r="V1338">
        <f t="shared" si="83"/>
        <v>35.533477230843069</v>
      </c>
    </row>
    <row r="1339" spans="1:22" x14ac:dyDescent="0.3">
      <c r="A1339">
        <v>2022</v>
      </c>
      <c r="B1339">
        <v>4</v>
      </c>
      <c r="C1339">
        <v>11380640</v>
      </c>
      <c r="D1339" t="s">
        <v>188</v>
      </c>
      <c r="E1339" t="s">
        <v>201</v>
      </c>
      <c r="F1339" s="3">
        <v>87268</v>
      </c>
      <c r="H1339" s="11" t="str">
        <f t="shared" si="80"/>
        <v>저가</v>
      </c>
      <c r="I1339">
        <v>1592814479</v>
      </c>
      <c r="J1339">
        <v>5299349265</v>
      </c>
      <c r="K1339">
        <v>1441738991</v>
      </c>
      <c r="L1339">
        <v>78</v>
      </c>
      <c r="M1339">
        <v>81</v>
      </c>
      <c r="N1339">
        <v>80</v>
      </c>
      <c r="O1339">
        <v>2.5999982746275769</v>
      </c>
      <c r="P1339">
        <v>11.487925699985389</v>
      </c>
      <c r="Q1339">
        <v>-0.69943206243833034</v>
      </c>
      <c r="R1339">
        <v>0.14502772819059009</v>
      </c>
      <c r="S1339">
        <v>96.296296296296291</v>
      </c>
      <c r="T1339">
        <f t="shared" si="81"/>
        <v>-15.452689888224999</v>
      </c>
      <c r="U1339">
        <f t="shared" si="82"/>
        <v>1.1371614291633136</v>
      </c>
      <c r="V1339">
        <f t="shared" si="83"/>
        <v>32.269668292568177</v>
      </c>
    </row>
    <row r="1340" spans="1:22" x14ac:dyDescent="0.3">
      <c r="A1340">
        <v>2022</v>
      </c>
      <c r="B1340">
        <v>4</v>
      </c>
      <c r="C1340">
        <v>11380650</v>
      </c>
      <c r="D1340" t="s">
        <v>188</v>
      </c>
      <c r="E1340" t="s">
        <v>202</v>
      </c>
      <c r="F1340" s="3">
        <v>89896</v>
      </c>
      <c r="H1340" s="11" t="str">
        <f t="shared" si="80"/>
        <v>저가</v>
      </c>
      <c r="I1340">
        <v>1257576790</v>
      </c>
      <c r="J1340">
        <v>1231904723</v>
      </c>
      <c r="K1340">
        <v>1061690509</v>
      </c>
      <c r="L1340">
        <v>39</v>
      </c>
      <c r="M1340">
        <v>43</v>
      </c>
      <c r="N1340">
        <v>40</v>
      </c>
      <c r="O1340">
        <v>3.985538686426378</v>
      </c>
      <c r="P1340">
        <v>18.381237879501331</v>
      </c>
      <c r="Q1340">
        <v>2.0839328334972221E-2</v>
      </c>
      <c r="R1340">
        <v>0.51149130502285112</v>
      </c>
      <c r="S1340">
        <v>30.232558139534881</v>
      </c>
      <c r="T1340">
        <f t="shared" si="81"/>
        <v>-3.5781782281024253</v>
      </c>
      <c r="U1340">
        <f t="shared" si="82"/>
        <v>8.2194637323245079</v>
      </c>
      <c r="V1340">
        <f t="shared" si="83"/>
        <v>42.982574399998583</v>
      </c>
    </row>
    <row r="1341" spans="1:22" x14ac:dyDescent="0.3">
      <c r="A1341">
        <v>2022</v>
      </c>
      <c r="B1341">
        <v>4</v>
      </c>
      <c r="C1341">
        <v>11380690</v>
      </c>
      <c r="D1341" t="s">
        <v>188</v>
      </c>
      <c r="E1341" t="s">
        <v>203</v>
      </c>
      <c r="F1341" s="3">
        <v>131785</v>
      </c>
      <c r="H1341" s="11" t="str">
        <f t="shared" si="80"/>
        <v>고가</v>
      </c>
      <c r="I1341">
        <v>8725858386</v>
      </c>
      <c r="J1341">
        <v>11554219732</v>
      </c>
      <c r="K1341">
        <v>11619986961</v>
      </c>
      <c r="L1341">
        <v>183</v>
      </c>
      <c r="M1341">
        <v>180</v>
      </c>
      <c r="N1341">
        <v>177</v>
      </c>
      <c r="O1341">
        <v>4.0202085267076493</v>
      </c>
      <c r="P1341">
        <v>18.553726556293139</v>
      </c>
      <c r="Q1341">
        <v>-0.24479033734893491</v>
      </c>
      <c r="R1341">
        <v>0.37634280593451208</v>
      </c>
      <c r="S1341">
        <v>15.87163920208153</v>
      </c>
      <c r="T1341">
        <f t="shared" si="81"/>
        <v>-0.99689984254967268</v>
      </c>
      <c r="U1341">
        <f t="shared" si="82"/>
        <v>9.053061886568571</v>
      </c>
      <c r="V1341">
        <f t="shared" si="83"/>
        <v>44.243500349708171</v>
      </c>
    </row>
    <row r="1342" spans="1:22" x14ac:dyDescent="0.3">
      <c r="A1342">
        <v>2022</v>
      </c>
      <c r="B1342">
        <v>4</v>
      </c>
      <c r="C1342">
        <v>11410520</v>
      </c>
      <c r="D1342" t="s">
        <v>205</v>
      </c>
      <c r="E1342" t="s">
        <v>204</v>
      </c>
      <c r="F1342" s="3">
        <v>108659</v>
      </c>
      <c r="H1342" s="11" t="str">
        <f t="shared" si="80"/>
        <v>중가</v>
      </c>
      <c r="I1342">
        <v>6628621192</v>
      </c>
      <c r="J1342">
        <v>25812603718</v>
      </c>
      <c r="K1342">
        <v>5295615943</v>
      </c>
      <c r="L1342">
        <v>77</v>
      </c>
      <c r="M1342">
        <v>75</v>
      </c>
      <c r="N1342">
        <v>74</v>
      </c>
      <c r="O1342">
        <v>8.8028694771403622</v>
      </c>
      <c r="P1342">
        <v>42.34832301798086</v>
      </c>
      <c r="Q1342">
        <v>-0.74320214789577232</v>
      </c>
      <c r="R1342">
        <v>0.1227581471958947</v>
      </c>
      <c r="S1342">
        <v>79.381443298969074</v>
      </c>
      <c r="T1342">
        <f t="shared" si="81"/>
        <v>-12.412359069078574</v>
      </c>
      <c r="U1342">
        <f t="shared" si="82"/>
        <v>17.47500541770604</v>
      </c>
      <c r="V1342">
        <f t="shared" si="83"/>
        <v>56.982788568298503</v>
      </c>
    </row>
    <row r="1343" spans="1:22" x14ac:dyDescent="0.3">
      <c r="A1343">
        <v>2022</v>
      </c>
      <c r="B1343">
        <v>4</v>
      </c>
      <c r="C1343">
        <v>11410555</v>
      </c>
      <c r="D1343" t="s">
        <v>205</v>
      </c>
      <c r="E1343" t="s">
        <v>206</v>
      </c>
      <c r="F1343" s="3">
        <v>99374</v>
      </c>
      <c r="H1343" s="11" t="str">
        <f t="shared" si="80"/>
        <v>중가</v>
      </c>
      <c r="I1343">
        <v>1383277456</v>
      </c>
      <c r="J1343">
        <v>8836881446</v>
      </c>
      <c r="K1343">
        <v>1470930374</v>
      </c>
      <c r="L1343">
        <v>38</v>
      </c>
      <c r="M1343">
        <v>39</v>
      </c>
      <c r="N1343">
        <v>37</v>
      </c>
      <c r="O1343">
        <v>4.0701500633733252</v>
      </c>
      <c r="P1343">
        <v>18.802194663054671</v>
      </c>
      <c r="Q1343">
        <v>-0.84346542788280376</v>
      </c>
      <c r="R1343">
        <v>7.1745652906021723E-2</v>
      </c>
      <c r="S1343">
        <v>82.608695652173907</v>
      </c>
      <c r="T1343">
        <f t="shared" si="81"/>
        <v>-12.992435927692828</v>
      </c>
      <c r="U1343">
        <f t="shared" si="82"/>
        <v>5.5177156838006916</v>
      </c>
      <c r="V1343">
        <f t="shared" si="83"/>
        <v>38.895828038317589</v>
      </c>
    </row>
    <row r="1344" spans="1:22" x14ac:dyDescent="0.3">
      <c r="A1344">
        <v>2022</v>
      </c>
      <c r="B1344">
        <v>4</v>
      </c>
      <c r="C1344">
        <v>11410565</v>
      </c>
      <c r="D1344" t="s">
        <v>205</v>
      </c>
      <c r="E1344" t="s">
        <v>207</v>
      </c>
      <c r="F1344" s="3">
        <v>127318</v>
      </c>
      <c r="H1344" s="11" t="str">
        <f t="shared" si="80"/>
        <v>고가</v>
      </c>
      <c r="I1344">
        <v>12727002006</v>
      </c>
      <c r="J1344">
        <v>3973678800</v>
      </c>
      <c r="K1344">
        <v>11468937293</v>
      </c>
      <c r="L1344">
        <v>216</v>
      </c>
      <c r="M1344">
        <v>212</v>
      </c>
      <c r="N1344">
        <v>215</v>
      </c>
      <c r="O1344">
        <v>5.1420943868749758</v>
      </c>
      <c r="P1344">
        <v>24.135310029472379</v>
      </c>
      <c r="Q1344">
        <v>2.2028260578081951</v>
      </c>
      <c r="R1344">
        <v>1.621654323749435</v>
      </c>
      <c r="S1344">
        <v>192.8571428571428</v>
      </c>
      <c r="T1344">
        <f t="shared" si="81"/>
        <v>-32.808851231643104</v>
      </c>
      <c r="U1344">
        <f t="shared" si="82"/>
        <v>2.5493305099931458</v>
      </c>
      <c r="V1344">
        <f t="shared" si="83"/>
        <v>34.405758242300159</v>
      </c>
    </row>
    <row r="1345" spans="1:22" x14ac:dyDescent="0.3">
      <c r="A1345">
        <v>2022</v>
      </c>
      <c r="B1345">
        <v>4</v>
      </c>
      <c r="C1345">
        <v>11410585</v>
      </c>
      <c r="D1345" t="s">
        <v>205</v>
      </c>
      <c r="E1345" t="s">
        <v>208</v>
      </c>
      <c r="F1345" s="3">
        <v>156748</v>
      </c>
      <c r="H1345" s="11" t="str">
        <f t="shared" si="80"/>
        <v>최고가</v>
      </c>
      <c r="I1345">
        <v>36173886668</v>
      </c>
      <c r="J1345">
        <v>3841949323</v>
      </c>
      <c r="K1345">
        <v>29717641280</v>
      </c>
      <c r="L1345">
        <v>422</v>
      </c>
      <c r="M1345">
        <v>421</v>
      </c>
      <c r="N1345">
        <v>425</v>
      </c>
      <c r="O1345">
        <v>6.0762859698140916</v>
      </c>
      <c r="P1345">
        <v>28.78308079230063</v>
      </c>
      <c r="Q1345">
        <v>8.4155033361433027</v>
      </c>
      <c r="R1345">
        <v>4.782573896965931</v>
      </c>
      <c r="S1345">
        <v>160.45627376425861</v>
      </c>
      <c r="T1345">
        <f t="shared" si="81"/>
        <v>-26.985013395997093</v>
      </c>
      <c r="U1345">
        <f t="shared" si="82"/>
        <v>7.2525511567443743</v>
      </c>
      <c r="V1345">
        <f t="shared" si="83"/>
        <v>41.519992997386026</v>
      </c>
    </row>
    <row r="1346" spans="1:22" x14ac:dyDescent="0.3">
      <c r="A1346">
        <v>2022</v>
      </c>
      <c r="B1346">
        <v>4</v>
      </c>
      <c r="C1346">
        <v>11410615</v>
      </c>
      <c r="D1346" t="s">
        <v>205</v>
      </c>
      <c r="E1346" t="s">
        <v>209</v>
      </c>
      <c r="F1346" s="3">
        <v>113064</v>
      </c>
      <c r="H1346" s="11" t="str">
        <f t="shared" si="80"/>
        <v>중가</v>
      </c>
      <c r="I1346">
        <v>12121500709</v>
      </c>
      <c r="J1346">
        <v>1880403857</v>
      </c>
      <c r="K1346">
        <v>11343979048</v>
      </c>
      <c r="L1346">
        <v>139</v>
      </c>
      <c r="M1346">
        <v>138</v>
      </c>
      <c r="N1346">
        <v>141</v>
      </c>
      <c r="O1346">
        <v>8.5698798981051496</v>
      </c>
      <c r="P1346">
        <v>41.189158053042298</v>
      </c>
      <c r="Q1346">
        <v>5.4462219984693423</v>
      </c>
      <c r="R1346">
        <v>3.271846866065772</v>
      </c>
      <c r="S1346">
        <v>45.57377049180328</v>
      </c>
      <c r="T1346">
        <f t="shared" si="81"/>
        <v>-6.3356577477318048</v>
      </c>
      <c r="U1346">
        <f t="shared" si="82"/>
        <v>19.348251075414762</v>
      </c>
      <c r="V1346">
        <f t="shared" si="83"/>
        <v>59.816316987189623</v>
      </c>
    </row>
    <row r="1347" spans="1:22" x14ac:dyDescent="0.3">
      <c r="A1347">
        <v>2022</v>
      </c>
      <c r="B1347">
        <v>4</v>
      </c>
      <c r="C1347">
        <v>11410620</v>
      </c>
      <c r="D1347" t="s">
        <v>205</v>
      </c>
      <c r="E1347" t="s">
        <v>210</v>
      </c>
      <c r="F1347" s="3">
        <v>94331</v>
      </c>
      <c r="H1347" s="11" t="str">
        <f t="shared" ref="H1347:H1410" si="84">IF(F1347 &lt; $G$2, "최저가",
 IF(F1347 &lt; $G$3, "저가",
 IF(F1347 &lt; $G$4, "중가",
 IF(F1347 &lt; $G$5, "고가",
 "최고가"))))</f>
        <v>저가</v>
      </c>
      <c r="I1347">
        <v>4674897990</v>
      </c>
      <c r="J1347">
        <v>2580479148</v>
      </c>
      <c r="K1347">
        <v>3954018658</v>
      </c>
      <c r="L1347">
        <v>80</v>
      </c>
      <c r="M1347">
        <v>84</v>
      </c>
      <c r="N1347">
        <v>79</v>
      </c>
      <c r="O1347">
        <v>6.8831178244691564</v>
      </c>
      <c r="P1347">
        <v>32.797214052617853</v>
      </c>
      <c r="Q1347">
        <v>0.81163951416669222</v>
      </c>
      <c r="R1347">
        <v>0.91383890395826417</v>
      </c>
      <c r="S1347">
        <v>65.040650406504071</v>
      </c>
      <c r="T1347">
        <f t="shared" ref="T1347:T1410" si="85">1-((S1347-4.761905)/(561.111-4.761905))*100</f>
        <v>-9.834698204461727</v>
      </c>
      <c r="U1347">
        <f t="shared" ref="U1347:U1410" si="86">(P1347*0.5 + R1347*0.2 +T1347*0.3)</f>
        <v>13.630965345762062</v>
      </c>
      <c r="V1347">
        <f t="shared" ref="V1347:V1410" si="87" xml:space="preserve"> (U1347 - MIN($U$2:$U$4657)) / (MAX($U$2:$U$4657) - MIN($U$2:$U$4657)) * 100</f>
        <v>51.1681765112059</v>
      </c>
    </row>
    <row r="1348" spans="1:22" x14ac:dyDescent="0.3">
      <c r="A1348">
        <v>2022</v>
      </c>
      <c r="B1348">
        <v>4</v>
      </c>
      <c r="C1348">
        <v>11410640</v>
      </c>
      <c r="D1348" t="s">
        <v>205</v>
      </c>
      <c r="E1348" t="s">
        <v>211</v>
      </c>
      <c r="F1348" s="3">
        <v>93344</v>
      </c>
      <c r="H1348" s="11" t="str">
        <f t="shared" si="84"/>
        <v>저가</v>
      </c>
      <c r="I1348">
        <v>4872631969</v>
      </c>
      <c r="J1348">
        <v>3898868056</v>
      </c>
      <c r="K1348">
        <v>4446079542</v>
      </c>
      <c r="L1348">
        <v>106</v>
      </c>
      <c r="M1348">
        <v>113</v>
      </c>
      <c r="N1348">
        <v>107</v>
      </c>
      <c r="O1348">
        <v>5.4717825251687318</v>
      </c>
      <c r="P1348">
        <v>25.77556767897088</v>
      </c>
      <c r="Q1348">
        <v>0.24975554417684559</v>
      </c>
      <c r="R1348">
        <v>0.62796053638056604</v>
      </c>
      <c r="S1348">
        <v>130.8641975308642</v>
      </c>
      <c r="T1348">
        <f t="shared" si="85"/>
        <v>-21.666037145412126</v>
      </c>
      <c r="U1348">
        <f t="shared" si="86"/>
        <v>6.513564803137915</v>
      </c>
      <c r="V1348">
        <f t="shared" si="87"/>
        <v>40.402179738084065</v>
      </c>
    </row>
    <row r="1349" spans="1:22" x14ac:dyDescent="0.3">
      <c r="A1349">
        <v>2022</v>
      </c>
      <c r="B1349">
        <v>4</v>
      </c>
      <c r="C1349">
        <v>11410655</v>
      </c>
      <c r="D1349" t="s">
        <v>205</v>
      </c>
      <c r="E1349" t="s">
        <v>212</v>
      </c>
      <c r="F1349" s="3">
        <v>148777</v>
      </c>
      <c r="H1349" s="11" t="str">
        <f t="shared" si="84"/>
        <v>최고가</v>
      </c>
      <c r="I1349">
        <v>2558431143</v>
      </c>
      <c r="J1349">
        <v>2056752972</v>
      </c>
      <c r="K1349">
        <v>2216894999</v>
      </c>
      <c r="L1349">
        <v>45</v>
      </c>
      <c r="M1349">
        <v>44</v>
      </c>
      <c r="N1349">
        <v>45</v>
      </c>
      <c r="O1349">
        <v>4.246028575205397</v>
      </c>
      <c r="P1349">
        <v>19.677221820258389</v>
      </c>
      <c r="Q1349">
        <v>0.2439175622107719</v>
      </c>
      <c r="R1349">
        <v>0.62499025631644645</v>
      </c>
      <c r="S1349">
        <v>42.857142857142847</v>
      </c>
      <c r="T1349">
        <f t="shared" si="85"/>
        <v>-5.8473622406346939</v>
      </c>
      <c r="U1349">
        <f t="shared" si="86"/>
        <v>8.2094002892020743</v>
      </c>
      <c r="V1349">
        <f t="shared" si="87"/>
        <v>42.967352129517415</v>
      </c>
    </row>
    <row r="1350" spans="1:22" x14ac:dyDescent="0.3">
      <c r="A1350">
        <v>2022</v>
      </c>
      <c r="B1350">
        <v>4</v>
      </c>
      <c r="C1350">
        <v>11410660</v>
      </c>
      <c r="D1350" t="s">
        <v>205</v>
      </c>
      <c r="E1350" t="s">
        <v>213</v>
      </c>
      <c r="F1350" s="3">
        <v>103107</v>
      </c>
      <c r="H1350" s="11" t="str">
        <f t="shared" si="84"/>
        <v>중가</v>
      </c>
      <c r="I1350">
        <v>3332155355</v>
      </c>
      <c r="J1350">
        <v>3663483843</v>
      </c>
      <c r="K1350">
        <v>3559309009</v>
      </c>
      <c r="L1350">
        <v>71</v>
      </c>
      <c r="M1350">
        <v>72</v>
      </c>
      <c r="N1350">
        <v>73</v>
      </c>
      <c r="O1350">
        <v>5.057503969811326</v>
      </c>
      <c r="P1350">
        <v>23.714457525099618</v>
      </c>
      <c r="Q1350">
        <v>-9.0440821414590311E-2</v>
      </c>
      <c r="R1350">
        <v>0.4548735881038552</v>
      </c>
      <c r="S1350">
        <v>44.936708860759502</v>
      </c>
      <c r="T1350">
        <f t="shared" si="85"/>
        <v>-6.2211502133852665</v>
      </c>
      <c r="U1350">
        <f t="shared" si="86"/>
        <v>10.081858416155001</v>
      </c>
      <c r="V1350">
        <f t="shared" si="87"/>
        <v>45.799689305408393</v>
      </c>
    </row>
    <row r="1351" spans="1:22" x14ac:dyDescent="0.3">
      <c r="A1351">
        <v>2022</v>
      </c>
      <c r="B1351">
        <v>4</v>
      </c>
      <c r="C1351">
        <v>11410685</v>
      </c>
      <c r="D1351" t="s">
        <v>205</v>
      </c>
      <c r="E1351" t="s">
        <v>214</v>
      </c>
      <c r="F1351" s="3">
        <v>89072</v>
      </c>
      <c r="H1351" s="11" t="str">
        <f t="shared" si="84"/>
        <v>저가</v>
      </c>
      <c r="I1351">
        <v>4965922001</v>
      </c>
      <c r="J1351">
        <v>5939653000</v>
      </c>
      <c r="K1351">
        <v>4449021765</v>
      </c>
      <c r="L1351">
        <v>91</v>
      </c>
      <c r="M1351">
        <v>93</v>
      </c>
      <c r="N1351">
        <v>90</v>
      </c>
      <c r="O1351">
        <v>6.8072983952508386</v>
      </c>
      <c r="P1351">
        <v>32.419998786701477</v>
      </c>
      <c r="Q1351">
        <v>-0.16393735442120949</v>
      </c>
      <c r="R1351">
        <v>0.41747962422385282</v>
      </c>
      <c r="S1351">
        <v>44.174757281553397</v>
      </c>
      <c r="T1351">
        <f t="shared" si="85"/>
        <v>-6.0841945526222876</v>
      </c>
      <c r="U1351">
        <f t="shared" si="86"/>
        <v>14.468236952408821</v>
      </c>
      <c r="V1351">
        <f t="shared" si="87"/>
        <v>52.434659036869981</v>
      </c>
    </row>
    <row r="1352" spans="1:22" x14ac:dyDescent="0.3">
      <c r="A1352">
        <v>2022</v>
      </c>
      <c r="B1352">
        <v>4</v>
      </c>
      <c r="C1352">
        <v>11410690</v>
      </c>
      <c r="D1352" t="s">
        <v>205</v>
      </c>
      <c r="E1352" t="s">
        <v>215</v>
      </c>
      <c r="F1352" s="3">
        <v>127748</v>
      </c>
      <c r="H1352" s="11" t="str">
        <f t="shared" si="84"/>
        <v>고가</v>
      </c>
      <c r="I1352">
        <v>2040204900</v>
      </c>
      <c r="J1352">
        <v>2686937046</v>
      </c>
      <c r="K1352">
        <v>1274264623</v>
      </c>
      <c r="L1352">
        <v>71</v>
      </c>
      <c r="M1352">
        <v>73</v>
      </c>
      <c r="N1352">
        <v>67</v>
      </c>
      <c r="O1352">
        <v>2.499302470635778</v>
      </c>
      <c r="P1352">
        <v>10.98694600558466</v>
      </c>
      <c r="Q1352">
        <v>-0.240694938112815</v>
      </c>
      <c r="R1352">
        <v>0.37842648532515583</v>
      </c>
      <c r="S1352">
        <v>139.21568627450981</v>
      </c>
      <c r="T1352">
        <f t="shared" si="85"/>
        <v>-23.167160957547669</v>
      </c>
      <c r="U1352">
        <f t="shared" si="86"/>
        <v>-1.3809899874069398</v>
      </c>
      <c r="V1352">
        <f t="shared" si="87"/>
        <v>28.460635786575189</v>
      </c>
    </row>
    <row r="1353" spans="1:22" x14ac:dyDescent="0.3">
      <c r="A1353">
        <v>2022</v>
      </c>
      <c r="B1353">
        <v>4</v>
      </c>
      <c r="C1353">
        <v>11410700</v>
      </c>
      <c r="D1353" t="s">
        <v>205</v>
      </c>
      <c r="E1353" t="s">
        <v>216</v>
      </c>
      <c r="F1353" s="3">
        <v>88568</v>
      </c>
      <c r="H1353" s="11" t="str">
        <f t="shared" si="84"/>
        <v>저가</v>
      </c>
      <c r="I1353">
        <v>4628967018</v>
      </c>
      <c r="J1353">
        <v>9999867133</v>
      </c>
      <c r="K1353">
        <v>4443240027</v>
      </c>
      <c r="L1353">
        <v>128</v>
      </c>
      <c r="M1353">
        <v>126</v>
      </c>
      <c r="N1353">
        <v>127</v>
      </c>
      <c r="O1353">
        <v>4.5368536451747046</v>
      </c>
      <c r="P1353">
        <v>21.12412873098884</v>
      </c>
      <c r="Q1353">
        <v>-0.53709714774867301</v>
      </c>
      <c r="R1353">
        <v>0.22762136476146921</v>
      </c>
      <c r="S1353">
        <v>166.2337662337662</v>
      </c>
      <c r="T1353">
        <f t="shared" si="85"/>
        <v>-28.023478726745509</v>
      </c>
      <c r="U1353">
        <f t="shared" si="86"/>
        <v>2.2005450204230623</v>
      </c>
      <c r="V1353">
        <f t="shared" si="87"/>
        <v>33.878174690870758</v>
      </c>
    </row>
    <row r="1354" spans="1:22" x14ac:dyDescent="0.3">
      <c r="A1354">
        <v>2022</v>
      </c>
      <c r="B1354">
        <v>4</v>
      </c>
      <c r="C1354">
        <v>11410720</v>
      </c>
      <c r="D1354" t="s">
        <v>205</v>
      </c>
      <c r="E1354" t="s">
        <v>217</v>
      </c>
      <c r="F1354" s="3">
        <v>91703</v>
      </c>
      <c r="H1354" s="11" t="str">
        <f t="shared" si="84"/>
        <v>저가</v>
      </c>
      <c r="I1354">
        <v>6743855077</v>
      </c>
      <c r="J1354">
        <v>15187108377</v>
      </c>
      <c r="K1354">
        <v>6723768151</v>
      </c>
      <c r="L1354">
        <v>115</v>
      </c>
      <c r="M1354">
        <v>108</v>
      </c>
      <c r="N1354">
        <v>108</v>
      </c>
      <c r="O1354">
        <v>7.1053313487707994</v>
      </c>
      <c r="P1354">
        <v>33.902766211528188</v>
      </c>
      <c r="Q1354">
        <v>-0.55594870928733353</v>
      </c>
      <c r="R1354">
        <v>0.21802996524341531</v>
      </c>
      <c r="S1354">
        <v>136.9047619047619</v>
      </c>
      <c r="T1354">
        <f t="shared" si="85"/>
        <v>-22.751787877854259</v>
      </c>
      <c r="U1354">
        <f t="shared" si="86"/>
        <v>10.169452735456499</v>
      </c>
      <c r="V1354">
        <f t="shared" si="87"/>
        <v>45.932187139877044</v>
      </c>
    </row>
    <row r="1355" spans="1:22" x14ac:dyDescent="0.3">
      <c r="A1355">
        <v>2022</v>
      </c>
      <c r="B1355">
        <v>4</v>
      </c>
      <c r="C1355">
        <v>11440555</v>
      </c>
      <c r="D1355" t="s">
        <v>219</v>
      </c>
      <c r="E1355" t="s">
        <v>218</v>
      </c>
      <c r="F1355" s="3">
        <v>165957</v>
      </c>
      <c r="H1355" s="11" t="str">
        <f t="shared" si="84"/>
        <v>최고가</v>
      </c>
      <c r="I1355">
        <v>2994481852</v>
      </c>
      <c r="J1355">
        <v>19039705357</v>
      </c>
      <c r="K1355">
        <v>2818627377</v>
      </c>
      <c r="L1355">
        <v>102</v>
      </c>
      <c r="M1355">
        <v>111</v>
      </c>
      <c r="N1355">
        <v>100</v>
      </c>
      <c r="O1355">
        <v>1.965546980086962</v>
      </c>
      <c r="P1355">
        <v>8.3314166593804</v>
      </c>
      <c r="Q1355">
        <v>-0.84272435965512094</v>
      </c>
      <c r="R1355">
        <v>7.212269761010448E-2</v>
      </c>
      <c r="S1355">
        <v>134.21052631578951</v>
      </c>
      <c r="T1355">
        <f t="shared" si="85"/>
        <v>-22.267517190045844</v>
      </c>
      <c r="U1355">
        <f t="shared" si="86"/>
        <v>-2.5001222878015321</v>
      </c>
      <c r="V1355">
        <f t="shared" si="87"/>
        <v>26.767802193384956</v>
      </c>
    </row>
    <row r="1356" spans="1:22" x14ac:dyDescent="0.3">
      <c r="A1356">
        <v>2022</v>
      </c>
      <c r="B1356">
        <v>4</v>
      </c>
      <c r="C1356">
        <v>11440565</v>
      </c>
      <c r="D1356" t="s">
        <v>219</v>
      </c>
      <c r="E1356" t="s">
        <v>220</v>
      </c>
      <c r="F1356" s="3">
        <v>116441</v>
      </c>
      <c r="H1356" s="11" t="str">
        <f t="shared" si="84"/>
        <v>고가</v>
      </c>
      <c r="I1356">
        <v>13839707010</v>
      </c>
      <c r="J1356">
        <v>4636569555</v>
      </c>
      <c r="K1356">
        <v>10933484934</v>
      </c>
      <c r="L1356">
        <v>229</v>
      </c>
      <c r="M1356">
        <v>226</v>
      </c>
      <c r="N1356">
        <v>221</v>
      </c>
      <c r="O1356">
        <v>5.7669073980616803</v>
      </c>
      <c r="P1356">
        <v>27.2438668808324</v>
      </c>
      <c r="Q1356">
        <v>1.984902274371251</v>
      </c>
      <c r="R1356">
        <v>1.510777881649769</v>
      </c>
      <c r="S1356">
        <v>226.7326732673267</v>
      </c>
      <c r="T1356">
        <f t="shared" si="85"/>
        <v>-38.897749499768068</v>
      </c>
      <c r="U1356">
        <f t="shared" si="86"/>
        <v>2.2547641668157326</v>
      </c>
      <c r="V1356">
        <f t="shared" si="87"/>
        <v>33.960188222582104</v>
      </c>
    </row>
    <row r="1357" spans="1:22" x14ac:dyDescent="0.3">
      <c r="A1357">
        <v>2022</v>
      </c>
      <c r="B1357">
        <v>4</v>
      </c>
      <c r="C1357">
        <v>11440585</v>
      </c>
      <c r="D1357" t="s">
        <v>219</v>
      </c>
      <c r="E1357" t="s">
        <v>221</v>
      </c>
      <c r="F1357" s="3">
        <v>129721</v>
      </c>
      <c r="H1357" s="11" t="str">
        <f t="shared" si="84"/>
        <v>고가</v>
      </c>
      <c r="I1357">
        <v>20117474888</v>
      </c>
      <c r="J1357">
        <v>2936578643</v>
      </c>
      <c r="K1357">
        <v>17960639513</v>
      </c>
      <c r="L1357">
        <v>169</v>
      </c>
      <c r="M1357">
        <v>170</v>
      </c>
      <c r="N1357">
        <v>168</v>
      </c>
      <c r="O1357">
        <v>10.19609717494088</v>
      </c>
      <c r="P1357">
        <v>49.279880824814342</v>
      </c>
      <c r="Q1357">
        <v>5.8506508197744189</v>
      </c>
      <c r="R1357">
        <v>3.477614350833413</v>
      </c>
      <c r="S1357">
        <v>272.58064516129031</v>
      </c>
      <c r="T1357">
        <f t="shared" si="85"/>
        <v>-47.13861342962916</v>
      </c>
      <c r="U1357">
        <f t="shared" si="86"/>
        <v>11.193879253685107</v>
      </c>
      <c r="V1357">
        <f t="shared" si="87"/>
        <v>47.481765883338248</v>
      </c>
    </row>
    <row r="1358" spans="1:22" x14ac:dyDescent="0.3">
      <c r="A1358">
        <v>2022</v>
      </c>
      <c r="B1358">
        <v>4</v>
      </c>
      <c r="C1358">
        <v>11440590</v>
      </c>
      <c r="D1358" t="s">
        <v>219</v>
      </c>
      <c r="E1358" t="s">
        <v>222</v>
      </c>
      <c r="F1358" s="3">
        <v>150036</v>
      </c>
      <c r="H1358" s="11" t="str">
        <f t="shared" si="84"/>
        <v>최고가</v>
      </c>
      <c r="I1358">
        <v>21989345842</v>
      </c>
      <c r="J1358">
        <v>2727243794</v>
      </c>
      <c r="K1358">
        <v>20303876444</v>
      </c>
      <c r="L1358">
        <v>201</v>
      </c>
      <c r="M1358">
        <v>203</v>
      </c>
      <c r="N1358">
        <v>201</v>
      </c>
      <c r="O1358">
        <v>8.1017393275401997</v>
      </c>
      <c r="P1358">
        <v>38.860074708146307</v>
      </c>
      <c r="Q1358">
        <v>7.0628456797214367</v>
      </c>
      <c r="R1358">
        <v>4.0943614129608346</v>
      </c>
      <c r="S1358">
        <v>239.28571428571431</v>
      </c>
      <c r="T1358">
        <f t="shared" si="85"/>
        <v>-41.154074014574299</v>
      </c>
      <c r="U1358">
        <f t="shared" si="86"/>
        <v>7.9026874322930318</v>
      </c>
      <c r="V1358">
        <f t="shared" si="87"/>
        <v>42.503408923288887</v>
      </c>
    </row>
    <row r="1359" spans="1:22" x14ac:dyDescent="0.3">
      <c r="A1359">
        <v>2022</v>
      </c>
      <c r="B1359">
        <v>4</v>
      </c>
      <c r="C1359">
        <v>11440600</v>
      </c>
      <c r="D1359" t="s">
        <v>219</v>
      </c>
      <c r="E1359" t="s">
        <v>223</v>
      </c>
      <c r="F1359" s="3">
        <v>162222</v>
      </c>
      <c r="H1359" s="11" t="str">
        <f t="shared" si="84"/>
        <v>최고가</v>
      </c>
      <c r="I1359">
        <v>5536538590</v>
      </c>
      <c r="J1359">
        <v>4789372889</v>
      </c>
      <c r="K1359">
        <v>4707322424</v>
      </c>
      <c r="L1359">
        <v>125</v>
      </c>
      <c r="M1359">
        <v>124</v>
      </c>
      <c r="N1359">
        <v>123</v>
      </c>
      <c r="O1359">
        <v>3.033723931128673</v>
      </c>
      <c r="P1359">
        <v>13.64578867176691</v>
      </c>
      <c r="Q1359">
        <v>0.15600491302651631</v>
      </c>
      <c r="R1359">
        <v>0.58026158281704054</v>
      </c>
      <c r="S1359">
        <v>143.6781609195402</v>
      </c>
      <c r="T1359">
        <f t="shared" si="85"/>
        <v>-23.969260697645275</v>
      </c>
      <c r="U1359">
        <f t="shared" si="86"/>
        <v>-0.2518315568467191</v>
      </c>
      <c r="V1359">
        <f t="shared" si="87"/>
        <v>30.16863520953202</v>
      </c>
    </row>
    <row r="1360" spans="1:22" x14ac:dyDescent="0.3">
      <c r="A1360">
        <v>2022</v>
      </c>
      <c r="B1360">
        <v>4</v>
      </c>
      <c r="C1360">
        <v>11440610</v>
      </c>
      <c r="D1360" t="s">
        <v>219</v>
      </c>
      <c r="E1360" t="s">
        <v>224</v>
      </c>
      <c r="F1360" s="3">
        <v>182486</v>
      </c>
      <c r="H1360" s="11" t="str">
        <f t="shared" si="84"/>
        <v>최고가</v>
      </c>
      <c r="I1360">
        <v>3422333838</v>
      </c>
      <c r="J1360">
        <v>46987279291</v>
      </c>
      <c r="K1360">
        <v>3580017897</v>
      </c>
      <c r="L1360">
        <v>68</v>
      </c>
      <c r="M1360">
        <v>72</v>
      </c>
      <c r="N1360">
        <v>68</v>
      </c>
      <c r="O1360">
        <v>3.0643713791205678</v>
      </c>
      <c r="P1360">
        <v>13.79826522511358</v>
      </c>
      <c r="Q1360">
        <v>-0.9271646732979596</v>
      </c>
      <c r="R1360">
        <v>2.9160697782275691E-2</v>
      </c>
      <c r="S1360">
        <v>154.5454545454545</v>
      </c>
      <c r="T1360">
        <f t="shared" si="85"/>
        <v>-25.922583480692907</v>
      </c>
      <c r="U1360">
        <f t="shared" si="86"/>
        <v>-0.87181029209462668</v>
      </c>
      <c r="V1360">
        <f t="shared" si="87"/>
        <v>29.230836497332213</v>
      </c>
    </row>
    <row r="1361" spans="1:22" x14ac:dyDescent="0.3">
      <c r="A1361">
        <v>2022</v>
      </c>
      <c r="B1361">
        <v>4</v>
      </c>
      <c r="C1361">
        <v>11440630</v>
      </c>
      <c r="D1361" t="s">
        <v>219</v>
      </c>
      <c r="E1361" t="s">
        <v>225</v>
      </c>
      <c r="F1361" s="3">
        <v>134601</v>
      </c>
      <c r="H1361" s="11" t="str">
        <f t="shared" si="84"/>
        <v>고가</v>
      </c>
      <c r="I1361">
        <v>2712006753</v>
      </c>
      <c r="J1361">
        <v>11823864763</v>
      </c>
      <c r="K1361">
        <v>2602097160</v>
      </c>
      <c r="L1361">
        <v>79</v>
      </c>
      <c r="M1361">
        <v>76</v>
      </c>
      <c r="N1361">
        <v>72</v>
      </c>
      <c r="O1361">
        <v>2.8338240350751311</v>
      </c>
      <c r="P1361">
        <v>12.651250817500451</v>
      </c>
      <c r="Q1361">
        <v>-0.77063280007340862</v>
      </c>
      <c r="R1361">
        <v>0.1088018315062409</v>
      </c>
      <c r="S1361">
        <v>101.2820512820513</v>
      </c>
      <c r="T1361">
        <f t="shared" si="85"/>
        <v>-16.348845742626992</v>
      </c>
      <c r="U1361">
        <f t="shared" si="86"/>
        <v>1.4427320522633762</v>
      </c>
      <c r="V1361">
        <f t="shared" si="87"/>
        <v>32.731883721158233</v>
      </c>
    </row>
    <row r="1362" spans="1:22" x14ac:dyDescent="0.3">
      <c r="A1362">
        <v>2022</v>
      </c>
      <c r="B1362">
        <v>4</v>
      </c>
      <c r="C1362">
        <v>11440655</v>
      </c>
      <c r="D1362" t="s">
        <v>219</v>
      </c>
      <c r="E1362" t="s">
        <v>226</v>
      </c>
      <c r="F1362" s="3">
        <v>199794</v>
      </c>
      <c r="H1362" s="11" t="str">
        <f t="shared" si="84"/>
        <v>최고가</v>
      </c>
      <c r="I1362">
        <v>4771672248</v>
      </c>
      <c r="J1362">
        <v>7657450289</v>
      </c>
      <c r="K1362">
        <v>4659651851</v>
      </c>
      <c r="L1362">
        <v>148</v>
      </c>
      <c r="M1362">
        <v>155</v>
      </c>
      <c r="N1362">
        <v>148</v>
      </c>
      <c r="O1362">
        <v>1.7930150667800451</v>
      </c>
      <c r="P1362">
        <v>7.4730394303757928</v>
      </c>
      <c r="Q1362">
        <v>-0.37685886712780198</v>
      </c>
      <c r="R1362">
        <v>0.30914826450231692</v>
      </c>
      <c r="S1362">
        <v>102.06896551724139</v>
      </c>
      <c r="T1362">
        <f t="shared" si="85"/>
        <v>-16.490288272553293</v>
      </c>
      <c r="U1362">
        <f t="shared" si="86"/>
        <v>-1.1487371136776279</v>
      </c>
      <c r="V1362">
        <f t="shared" si="87"/>
        <v>28.811948555070327</v>
      </c>
    </row>
    <row r="1363" spans="1:22" x14ac:dyDescent="0.3">
      <c r="A1363">
        <v>2022</v>
      </c>
      <c r="B1363">
        <v>4</v>
      </c>
      <c r="C1363">
        <v>11440660</v>
      </c>
      <c r="D1363" t="s">
        <v>219</v>
      </c>
      <c r="E1363" t="s">
        <v>227</v>
      </c>
      <c r="F1363" s="3">
        <v>181289</v>
      </c>
      <c r="H1363" s="11" t="str">
        <f t="shared" si="84"/>
        <v>최고가</v>
      </c>
      <c r="I1363">
        <v>66752074772</v>
      </c>
      <c r="J1363">
        <v>3022882861</v>
      </c>
      <c r="K1363">
        <v>56404509807</v>
      </c>
      <c r="L1363">
        <v>816</v>
      </c>
      <c r="M1363">
        <v>789</v>
      </c>
      <c r="N1363">
        <v>797</v>
      </c>
      <c r="O1363">
        <v>5.0137265913039029</v>
      </c>
      <c r="P1363">
        <v>23.496657211313959</v>
      </c>
      <c r="Q1363">
        <v>21.08225652181499</v>
      </c>
      <c r="R1363">
        <v>11.22723314448791</v>
      </c>
      <c r="S1363">
        <v>494.54545454545462</v>
      </c>
      <c r="T1363">
        <f t="shared" si="85"/>
        <v>-87.035291860312014</v>
      </c>
      <c r="U1363">
        <f t="shared" si="86"/>
        <v>-12.11681232353904</v>
      </c>
      <c r="V1363">
        <f t="shared" si="87"/>
        <v>12.221304034003479</v>
      </c>
    </row>
    <row r="1364" spans="1:22" x14ac:dyDescent="0.3">
      <c r="A1364">
        <v>2022</v>
      </c>
      <c r="B1364">
        <v>4</v>
      </c>
      <c r="C1364">
        <v>11440680</v>
      </c>
      <c r="D1364" t="s">
        <v>219</v>
      </c>
      <c r="E1364" t="s">
        <v>228</v>
      </c>
      <c r="F1364" s="3">
        <v>170941</v>
      </c>
      <c r="H1364" s="11" t="str">
        <f t="shared" si="84"/>
        <v>최고가</v>
      </c>
      <c r="I1364">
        <v>15226061391</v>
      </c>
      <c r="J1364">
        <v>11106379318</v>
      </c>
      <c r="K1364">
        <v>13934983181</v>
      </c>
      <c r="L1364">
        <v>178</v>
      </c>
      <c r="M1364">
        <v>181</v>
      </c>
      <c r="N1364">
        <v>172</v>
      </c>
      <c r="O1364">
        <v>5.5600516315866653</v>
      </c>
      <c r="P1364">
        <v>26.214722323010299</v>
      </c>
      <c r="Q1364">
        <v>0.37092935105532288</v>
      </c>
      <c r="R1364">
        <v>0.68961200172530657</v>
      </c>
      <c r="S1364">
        <v>103.4883720930233</v>
      </c>
      <c r="T1364">
        <f t="shared" si="85"/>
        <v>-16.745417037664687</v>
      </c>
      <c r="U1364">
        <f t="shared" si="86"/>
        <v>8.2216584505508052</v>
      </c>
      <c r="V1364">
        <f t="shared" si="87"/>
        <v>42.985894197612993</v>
      </c>
    </row>
    <row r="1365" spans="1:22" x14ac:dyDescent="0.3">
      <c r="A1365">
        <v>2022</v>
      </c>
      <c r="B1365">
        <v>4</v>
      </c>
      <c r="C1365">
        <v>11440690</v>
      </c>
      <c r="D1365" t="s">
        <v>219</v>
      </c>
      <c r="E1365" t="s">
        <v>229</v>
      </c>
      <c r="F1365" s="3">
        <v>143817</v>
      </c>
      <c r="H1365" s="11" t="str">
        <f t="shared" si="84"/>
        <v>고가</v>
      </c>
      <c r="I1365">
        <v>9050984124</v>
      </c>
      <c r="J1365">
        <v>5379919935</v>
      </c>
      <c r="K1365">
        <v>8372606051</v>
      </c>
      <c r="L1365">
        <v>161</v>
      </c>
      <c r="M1365">
        <v>151</v>
      </c>
      <c r="N1365">
        <v>155</v>
      </c>
      <c r="O1365">
        <v>4.3432736429437853</v>
      </c>
      <c r="P1365">
        <v>20.161033482574751</v>
      </c>
      <c r="Q1365">
        <v>0.68236409339798099</v>
      </c>
      <c r="R1365">
        <v>0.84806545564660096</v>
      </c>
      <c r="S1365">
        <v>142.47787610619471</v>
      </c>
      <c r="T1365">
        <f t="shared" si="85"/>
        <v>-23.753517592438016</v>
      </c>
      <c r="U1365">
        <f t="shared" si="86"/>
        <v>3.1240745546852926</v>
      </c>
      <c r="V1365">
        <f t="shared" si="87"/>
        <v>35.275133584248422</v>
      </c>
    </row>
    <row r="1366" spans="1:22" x14ac:dyDescent="0.3">
      <c r="A1366">
        <v>2022</v>
      </c>
      <c r="B1366">
        <v>4</v>
      </c>
      <c r="C1366">
        <v>11440700</v>
      </c>
      <c r="D1366" t="s">
        <v>219</v>
      </c>
      <c r="E1366" t="s">
        <v>230</v>
      </c>
      <c r="F1366" s="3">
        <v>132228</v>
      </c>
      <c r="H1366" s="11" t="str">
        <f t="shared" si="84"/>
        <v>고가</v>
      </c>
      <c r="I1366">
        <v>3714681195</v>
      </c>
      <c r="J1366">
        <v>4876758051</v>
      </c>
      <c r="K1366">
        <v>3521481871</v>
      </c>
      <c r="L1366">
        <v>108</v>
      </c>
      <c r="M1366">
        <v>111</v>
      </c>
      <c r="N1366">
        <v>109</v>
      </c>
      <c r="O1366">
        <v>2.890226330446064</v>
      </c>
      <c r="P1366">
        <v>12.931862358183221</v>
      </c>
      <c r="Q1366">
        <v>-0.23828880658980231</v>
      </c>
      <c r="R1366">
        <v>0.3796506899451747</v>
      </c>
      <c r="S1366">
        <v>161.19402985074629</v>
      </c>
      <c r="T1366">
        <f t="shared" si="85"/>
        <v>-27.117620080023002</v>
      </c>
      <c r="U1366">
        <f t="shared" si="86"/>
        <v>-1.593424706926255</v>
      </c>
      <c r="V1366">
        <f t="shared" si="87"/>
        <v>28.139300561566095</v>
      </c>
    </row>
    <row r="1367" spans="1:22" x14ac:dyDescent="0.3">
      <c r="A1367">
        <v>2022</v>
      </c>
      <c r="B1367">
        <v>4</v>
      </c>
      <c r="C1367">
        <v>11440710</v>
      </c>
      <c r="D1367" t="s">
        <v>219</v>
      </c>
      <c r="E1367" t="s">
        <v>231</v>
      </c>
      <c r="F1367" s="3">
        <v>172431</v>
      </c>
      <c r="H1367" s="11" t="str">
        <f t="shared" si="84"/>
        <v>최고가</v>
      </c>
      <c r="I1367">
        <v>13126042263</v>
      </c>
      <c r="J1367">
        <v>17556611736</v>
      </c>
      <c r="K1367">
        <v>11335032336</v>
      </c>
      <c r="L1367">
        <v>175</v>
      </c>
      <c r="M1367">
        <v>164</v>
      </c>
      <c r="N1367">
        <v>169</v>
      </c>
      <c r="O1367">
        <v>4.833234793986608</v>
      </c>
      <c r="P1367">
        <v>22.59867813098187</v>
      </c>
      <c r="Q1367">
        <v>-0.25235902801877619</v>
      </c>
      <c r="R1367">
        <v>0.37249196652823069</v>
      </c>
      <c r="S1367">
        <v>273.4375</v>
      </c>
      <c r="T1367">
        <f t="shared" si="85"/>
        <v>-47.292627311634249</v>
      </c>
      <c r="U1367">
        <f t="shared" si="86"/>
        <v>-2.8139507346936927</v>
      </c>
      <c r="V1367">
        <f t="shared" si="87"/>
        <v>26.293095729090737</v>
      </c>
    </row>
    <row r="1368" spans="1:22" x14ac:dyDescent="0.3">
      <c r="A1368">
        <v>2022</v>
      </c>
      <c r="B1368">
        <v>4</v>
      </c>
      <c r="C1368">
        <v>11440720</v>
      </c>
      <c r="D1368" t="s">
        <v>219</v>
      </c>
      <c r="E1368" t="s">
        <v>232</v>
      </c>
      <c r="F1368" s="3">
        <v>134727</v>
      </c>
      <c r="H1368" s="11" t="str">
        <f t="shared" si="84"/>
        <v>고가</v>
      </c>
      <c r="I1368">
        <v>5832012096</v>
      </c>
      <c r="J1368">
        <v>13122768602</v>
      </c>
      <c r="K1368">
        <v>5334536158</v>
      </c>
      <c r="L1368">
        <v>87</v>
      </c>
      <c r="M1368">
        <v>89</v>
      </c>
      <c r="N1368">
        <v>84</v>
      </c>
      <c r="O1368">
        <v>5.5284325416173656</v>
      </c>
      <c r="P1368">
        <v>26.057411676467979</v>
      </c>
      <c r="Q1368">
        <v>-0.55558066495882874</v>
      </c>
      <c r="R1368">
        <v>0.21821722082899661</v>
      </c>
      <c r="S1368">
        <v>108.75</v>
      </c>
      <c r="T1368">
        <f t="shared" si="85"/>
        <v>-17.691159190256254</v>
      </c>
      <c r="U1368">
        <f t="shared" si="86"/>
        <v>7.7650015253229121</v>
      </c>
      <c r="V1368">
        <f t="shared" si="87"/>
        <v>42.295141028111793</v>
      </c>
    </row>
    <row r="1369" spans="1:22" x14ac:dyDescent="0.3">
      <c r="A1369">
        <v>2022</v>
      </c>
      <c r="B1369">
        <v>4</v>
      </c>
      <c r="C1369">
        <v>11440730</v>
      </c>
      <c r="D1369" t="s">
        <v>219</v>
      </c>
      <c r="E1369" t="s">
        <v>233</v>
      </c>
      <c r="F1369" s="3">
        <v>173331</v>
      </c>
      <c r="H1369" s="11" t="str">
        <f t="shared" si="84"/>
        <v>최고가</v>
      </c>
      <c r="I1369">
        <v>5505591732</v>
      </c>
      <c r="J1369">
        <v>4410823798</v>
      </c>
      <c r="K1369">
        <v>5377897752</v>
      </c>
      <c r="L1369">
        <v>103</v>
      </c>
      <c r="M1369">
        <v>108</v>
      </c>
      <c r="N1369">
        <v>106</v>
      </c>
      <c r="O1369">
        <v>3.4264786200725368</v>
      </c>
      <c r="P1369">
        <v>15.599813727841481</v>
      </c>
      <c r="Q1369">
        <v>0.2482003326671994</v>
      </c>
      <c r="R1369">
        <v>0.62716926745074808</v>
      </c>
      <c r="S1369">
        <v>49.758454106280197</v>
      </c>
      <c r="T1369">
        <f t="shared" si="85"/>
        <v>-7.0878264224156222</v>
      </c>
      <c r="U1369">
        <f t="shared" si="86"/>
        <v>5.7989927906862029</v>
      </c>
      <c r="V1369">
        <f t="shared" si="87"/>
        <v>39.3212963545866</v>
      </c>
    </row>
    <row r="1370" spans="1:22" x14ac:dyDescent="0.3">
      <c r="A1370">
        <v>2022</v>
      </c>
      <c r="B1370">
        <v>4</v>
      </c>
      <c r="C1370">
        <v>11440740</v>
      </c>
      <c r="D1370" t="s">
        <v>219</v>
      </c>
      <c r="E1370" t="s">
        <v>234</v>
      </c>
      <c r="F1370" s="3">
        <v>171711</v>
      </c>
      <c r="H1370" s="11" t="str">
        <f t="shared" si="84"/>
        <v>최고가</v>
      </c>
      <c r="I1370">
        <v>20747250485</v>
      </c>
      <c r="J1370">
        <v>3094718298</v>
      </c>
      <c r="K1370">
        <v>18562499119</v>
      </c>
      <c r="L1370">
        <v>322</v>
      </c>
      <c r="M1370">
        <v>322</v>
      </c>
      <c r="N1370">
        <v>320</v>
      </c>
      <c r="O1370">
        <v>4.1693086977770948</v>
      </c>
      <c r="P1370">
        <v>19.29552666291476</v>
      </c>
      <c r="Q1370">
        <v>5.7040836958918577</v>
      </c>
      <c r="R1370">
        <v>3.4030431362161648</v>
      </c>
      <c r="S1370">
        <v>38.333333333333329</v>
      </c>
      <c r="T1370">
        <f t="shared" si="85"/>
        <v>-5.0342379694772994</v>
      </c>
      <c r="U1370">
        <f t="shared" si="86"/>
        <v>8.8181005678574227</v>
      </c>
      <c r="V1370">
        <f t="shared" si="87"/>
        <v>43.888090704866116</v>
      </c>
    </row>
    <row r="1371" spans="1:22" x14ac:dyDescent="0.3">
      <c r="A1371">
        <v>2022</v>
      </c>
      <c r="B1371">
        <v>4</v>
      </c>
      <c r="C1371">
        <v>11470510</v>
      </c>
      <c r="D1371" t="s">
        <v>236</v>
      </c>
      <c r="E1371" t="s">
        <v>235</v>
      </c>
      <c r="F1371" s="3">
        <v>152909</v>
      </c>
      <c r="H1371" s="11" t="str">
        <f t="shared" si="84"/>
        <v>최고가</v>
      </c>
      <c r="I1371">
        <v>15484283255</v>
      </c>
      <c r="J1371">
        <v>3258776759</v>
      </c>
      <c r="K1371">
        <v>13488463200</v>
      </c>
      <c r="L1371">
        <v>225</v>
      </c>
      <c r="M1371">
        <v>233</v>
      </c>
      <c r="N1371">
        <v>216</v>
      </c>
      <c r="O1371">
        <v>5.0007256813521543</v>
      </c>
      <c r="P1371">
        <v>23.431975351332099</v>
      </c>
      <c r="Q1371">
        <v>3.751563055749656</v>
      </c>
      <c r="R1371">
        <v>2.4096291164574208</v>
      </c>
      <c r="S1371">
        <v>159.57446808510639</v>
      </c>
      <c r="T1371">
        <f t="shared" si="85"/>
        <v>-26.826514768592613</v>
      </c>
      <c r="U1371">
        <f t="shared" si="86"/>
        <v>4.1499590683797489</v>
      </c>
      <c r="V1371">
        <f t="shared" si="87"/>
        <v>36.826917736044678</v>
      </c>
    </row>
    <row r="1372" spans="1:22" x14ac:dyDescent="0.3">
      <c r="A1372">
        <v>2022</v>
      </c>
      <c r="B1372">
        <v>4</v>
      </c>
      <c r="C1372">
        <v>11470520</v>
      </c>
      <c r="D1372" t="s">
        <v>236</v>
      </c>
      <c r="E1372" t="s">
        <v>237</v>
      </c>
      <c r="F1372" s="3">
        <v>127464</v>
      </c>
      <c r="H1372" s="11" t="str">
        <f t="shared" si="84"/>
        <v>고가</v>
      </c>
      <c r="I1372">
        <v>5822112522</v>
      </c>
      <c r="J1372">
        <v>1651984617</v>
      </c>
      <c r="K1372">
        <v>5512082237</v>
      </c>
      <c r="L1372">
        <v>85</v>
      </c>
      <c r="M1372">
        <v>79</v>
      </c>
      <c r="N1372">
        <v>82</v>
      </c>
      <c r="O1372">
        <v>5.9707875195518492</v>
      </c>
      <c r="P1372">
        <v>28.258207070884861</v>
      </c>
      <c r="Q1372">
        <v>2.5243140051588022</v>
      </c>
      <c r="R1372">
        <v>1.7852227017299589</v>
      </c>
      <c r="S1372">
        <v>82.524271844660191</v>
      </c>
      <c r="T1372">
        <f t="shared" si="85"/>
        <v>-12.977261317313761</v>
      </c>
      <c r="U1372">
        <f t="shared" si="86"/>
        <v>10.592969680594294</v>
      </c>
      <c r="V1372">
        <f t="shared" si="87"/>
        <v>46.57281176643977</v>
      </c>
    </row>
    <row r="1373" spans="1:22" x14ac:dyDescent="0.3">
      <c r="A1373">
        <v>2022</v>
      </c>
      <c r="B1373">
        <v>4</v>
      </c>
      <c r="C1373">
        <v>11470530</v>
      </c>
      <c r="D1373" t="s">
        <v>236</v>
      </c>
      <c r="E1373" t="s">
        <v>238</v>
      </c>
      <c r="F1373" s="3">
        <v>99774</v>
      </c>
      <c r="H1373" s="11" t="str">
        <f t="shared" si="84"/>
        <v>중가</v>
      </c>
      <c r="I1373">
        <v>3019070946</v>
      </c>
      <c r="J1373">
        <v>4675209309</v>
      </c>
      <c r="K1373">
        <v>3305042649</v>
      </c>
      <c r="L1373">
        <v>82</v>
      </c>
      <c r="M1373">
        <v>86</v>
      </c>
      <c r="N1373">
        <v>80</v>
      </c>
      <c r="O1373">
        <v>4.1001483759801216</v>
      </c>
      <c r="P1373">
        <v>18.951441651375209</v>
      </c>
      <c r="Q1373">
        <v>-0.35423833534294502</v>
      </c>
      <c r="R1373">
        <v>0.32065726110264908</v>
      </c>
      <c r="S1373">
        <v>154.71698113207549</v>
      </c>
      <c r="T1373">
        <f t="shared" si="85"/>
        <v>-25.953414228538552</v>
      </c>
      <c r="U1373">
        <f t="shared" si="86"/>
        <v>1.7538280093465684</v>
      </c>
      <c r="V1373">
        <f t="shared" si="87"/>
        <v>33.202456938167892</v>
      </c>
    </row>
    <row r="1374" spans="1:22" x14ac:dyDescent="0.3">
      <c r="A1374">
        <v>2022</v>
      </c>
      <c r="B1374">
        <v>4</v>
      </c>
      <c r="C1374">
        <v>11470540</v>
      </c>
      <c r="D1374" t="s">
        <v>236</v>
      </c>
      <c r="E1374" t="s">
        <v>239</v>
      </c>
      <c r="F1374" s="3">
        <v>100014</v>
      </c>
      <c r="H1374" s="11" t="str">
        <f t="shared" si="84"/>
        <v>중가</v>
      </c>
      <c r="I1374">
        <v>3809500039</v>
      </c>
      <c r="J1374">
        <v>1650496764</v>
      </c>
      <c r="K1374">
        <v>3825607733</v>
      </c>
      <c r="L1374">
        <v>116</v>
      </c>
      <c r="M1374">
        <v>115</v>
      </c>
      <c r="N1374">
        <v>113</v>
      </c>
      <c r="O1374">
        <v>3.648435616523265</v>
      </c>
      <c r="P1374">
        <v>16.704089614660401</v>
      </c>
      <c r="Q1374">
        <v>1.3080930069609029</v>
      </c>
      <c r="R1374">
        <v>1.166427199190855</v>
      </c>
      <c r="S1374">
        <v>203.5087719298246</v>
      </c>
      <c r="T1374">
        <f t="shared" si="85"/>
        <v>-34.723409764839211</v>
      </c>
      <c r="U1374">
        <f t="shared" si="86"/>
        <v>-1.831692682283391</v>
      </c>
      <c r="V1374">
        <f t="shared" si="87"/>
        <v>27.778889167199438</v>
      </c>
    </row>
    <row r="1375" spans="1:22" x14ac:dyDescent="0.3">
      <c r="A1375">
        <v>2022</v>
      </c>
      <c r="B1375">
        <v>4</v>
      </c>
      <c r="C1375">
        <v>11470550</v>
      </c>
      <c r="D1375" t="s">
        <v>236</v>
      </c>
      <c r="E1375" t="s">
        <v>240</v>
      </c>
      <c r="F1375" s="3">
        <v>182760</v>
      </c>
      <c r="H1375" s="11" t="str">
        <f t="shared" si="84"/>
        <v>최고가</v>
      </c>
      <c r="I1375">
        <v>1959847209</v>
      </c>
      <c r="J1375">
        <v>966347445</v>
      </c>
      <c r="K1375">
        <v>1802781885</v>
      </c>
      <c r="L1375">
        <v>54</v>
      </c>
      <c r="M1375">
        <v>58</v>
      </c>
      <c r="N1375">
        <v>54</v>
      </c>
      <c r="O1375">
        <v>2.2065043915112308</v>
      </c>
      <c r="P1375">
        <v>9.5302230202566811</v>
      </c>
      <c r="Q1375">
        <v>1.0280978846071249</v>
      </c>
      <c r="R1375">
        <v>1.023969765301679</v>
      </c>
      <c r="S1375">
        <v>29.834254143646412</v>
      </c>
      <c r="T1375">
        <f t="shared" si="85"/>
        <v>-3.506585769434281</v>
      </c>
      <c r="U1375">
        <f t="shared" si="86"/>
        <v>3.9179297323583926</v>
      </c>
      <c r="V1375">
        <f t="shared" si="87"/>
        <v>36.475943097492923</v>
      </c>
    </row>
    <row r="1376" spans="1:22" x14ac:dyDescent="0.3">
      <c r="A1376">
        <v>2022</v>
      </c>
      <c r="B1376">
        <v>4</v>
      </c>
      <c r="C1376">
        <v>11470560</v>
      </c>
      <c r="D1376" t="s">
        <v>236</v>
      </c>
      <c r="E1376" t="s">
        <v>241</v>
      </c>
      <c r="F1376" s="3">
        <v>102701</v>
      </c>
      <c r="H1376" s="11" t="str">
        <f t="shared" si="84"/>
        <v>중가</v>
      </c>
      <c r="I1376">
        <v>4778378240</v>
      </c>
      <c r="J1376">
        <v>2773446517</v>
      </c>
      <c r="K1376">
        <v>4183841191</v>
      </c>
      <c r="L1376">
        <v>157</v>
      </c>
      <c r="M1376">
        <v>158</v>
      </c>
      <c r="N1376">
        <v>162</v>
      </c>
      <c r="O1376">
        <v>3.2927873893993032</v>
      </c>
      <c r="P1376">
        <v>14.93467586477631</v>
      </c>
      <c r="Q1376">
        <v>0.72290260897791092</v>
      </c>
      <c r="R1376">
        <v>0.86869086102740034</v>
      </c>
      <c r="S1376">
        <v>241.53846153846149</v>
      </c>
      <c r="T1376">
        <f t="shared" si="85"/>
        <v>-41.558990149604078</v>
      </c>
      <c r="U1376">
        <f t="shared" si="86"/>
        <v>-4.8266209402875884</v>
      </c>
      <c r="V1376">
        <f t="shared" si="87"/>
        <v>23.248669493835848</v>
      </c>
    </row>
    <row r="1377" spans="1:22" x14ac:dyDescent="0.3">
      <c r="A1377">
        <v>2022</v>
      </c>
      <c r="B1377">
        <v>4</v>
      </c>
      <c r="C1377">
        <v>11470570</v>
      </c>
      <c r="D1377" t="s">
        <v>236</v>
      </c>
      <c r="E1377" t="s">
        <v>242</v>
      </c>
      <c r="F1377" s="3">
        <v>89261</v>
      </c>
      <c r="H1377" s="11" t="str">
        <f t="shared" si="84"/>
        <v>저가</v>
      </c>
      <c r="I1377">
        <v>2096386273</v>
      </c>
      <c r="J1377">
        <v>3227272975</v>
      </c>
      <c r="K1377">
        <v>2195607970</v>
      </c>
      <c r="L1377">
        <v>41</v>
      </c>
      <c r="M1377">
        <v>41</v>
      </c>
      <c r="N1377">
        <v>40</v>
      </c>
      <c r="O1377">
        <v>6.3647770162401551</v>
      </c>
      <c r="P1377">
        <v>30.218375517070349</v>
      </c>
      <c r="Q1377">
        <v>-0.35041557090472031</v>
      </c>
      <c r="R1377">
        <v>0.32260222788512122</v>
      </c>
      <c r="S1377">
        <v>67.213114754098356</v>
      </c>
      <c r="T1377">
        <f t="shared" si="85"/>
        <v>-10.225184028401872</v>
      </c>
      <c r="U1377">
        <f t="shared" si="86"/>
        <v>12.106152995591637</v>
      </c>
      <c r="V1377">
        <f t="shared" si="87"/>
        <v>48.861698922479576</v>
      </c>
    </row>
    <row r="1378" spans="1:22" x14ac:dyDescent="0.3">
      <c r="A1378">
        <v>2022</v>
      </c>
      <c r="B1378">
        <v>4</v>
      </c>
      <c r="C1378">
        <v>11470580</v>
      </c>
      <c r="D1378" t="s">
        <v>236</v>
      </c>
      <c r="E1378" t="s">
        <v>243</v>
      </c>
      <c r="F1378" s="3">
        <v>74558</v>
      </c>
      <c r="H1378" s="11" t="str">
        <f t="shared" si="84"/>
        <v>저가</v>
      </c>
      <c r="I1378">
        <v>1091213861</v>
      </c>
      <c r="J1378">
        <v>1807083810</v>
      </c>
      <c r="K1378">
        <v>1015803960</v>
      </c>
      <c r="L1378">
        <v>52</v>
      </c>
      <c r="M1378">
        <v>52</v>
      </c>
      <c r="N1378">
        <v>50</v>
      </c>
      <c r="O1378">
        <v>3.1273016297986791</v>
      </c>
      <c r="P1378">
        <v>14.111354514870371</v>
      </c>
      <c r="Q1378">
        <v>-0.39614651242988003</v>
      </c>
      <c r="R1378">
        <v>0.29933499192670782</v>
      </c>
      <c r="S1378">
        <v>59.770114942528743</v>
      </c>
      <c r="T1378">
        <f t="shared" si="85"/>
        <v>-8.8873549785371253</v>
      </c>
      <c r="U1378">
        <f t="shared" si="86"/>
        <v>4.4493377622593897</v>
      </c>
      <c r="V1378">
        <f t="shared" si="87"/>
        <v>37.279767063962545</v>
      </c>
    </row>
    <row r="1379" spans="1:22" x14ac:dyDescent="0.3">
      <c r="A1379">
        <v>2022</v>
      </c>
      <c r="B1379">
        <v>4</v>
      </c>
      <c r="C1379">
        <v>11470590</v>
      </c>
      <c r="D1379" t="s">
        <v>236</v>
      </c>
      <c r="E1379" t="s">
        <v>244</v>
      </c>
      <c r="F1379" s="3">
        <v>78892</v>
      </c>
      <c r="H1379" s="11" t="str">
        <f t="shared" si="84"/>
        <v>저가</v>
      </c>
      <c r="I1379">
        <v>3027781059</v>
      </c>
      <c r="J1379">
        <v>2190207630</v>
      </c>
      <c r="K1379">
        <v>2956469701</v>
      </c>
      <c r="L1379">
        <v>81</v>
      </c>
      <c r="M1379">
        <v>84</v>
      </c>
      <c r="N1379">
        <v>82</v>
      </c>
      <c r="O1379">
        <v>5.2645829564572209</v>
      </c>
      <c r="P1379">
        <v>24.744712643328</v>
      </c>
      <c r="Q1379">
        <v>0.38241736423865902</v>
      </c>
      <c r="R1379">
        <v>0.69545693525423879</v>
      </c>
      <c r="S1379">
        <v>155.7692307692308</v>
      </c>
      <c r="T1379">
        <f t="shared" si="85"/>
        <v>-26.142549008591587</v>
      </c>
      <c r="U1379">
        <f t="shared" si="86"/>
        <v>4.6686830061373712</v>
      </c>
      <c r="V1379">
        <f t="shared" si="87"/>
        <v>37.611555358529891</v>
      </c>
    </row>
    <row r="1380" spans="1:22" x14ac:dyDescent="0.3">
      <c r="A1380">
        <v>2022</v>
      </c>
      <c r="B1380">
        <v>4</v>
      </c>
      <c r="C1380">
        <v>11470600</v>
      </c>
      <c r="D1380" t="s">
        <v>236</v>
      </c>
      <c r="E1380" t="s">
        <v>245</v>
      </c>
      <c r="F1380" s="3">
        <v>83687</v>
      </c>
      <c r="H1380" s="11" t="str">
        <f t="shared" si="84"/>
        <v>저가</v>
      </c>
      <c r="I1380">
        <v>3712111504</v>
      </c>
      <c r="J1380">
        <v>6249036919</v>
      </c>
      <c r="K1380">
        <v>3647673356</v>
      </c>
      <c r="L1380">
        <v>74</v>
      </c>
      <c r="M1380">
        <v>75</v>
      </c>
      <c r="N1380">
        <v>75</v>
      </c>
      <c r="O1380">
        <v>6.6602232090969888</v>
      </c>
      <c r="P1380">
        <v>31.688273343412039</v>
      </c>
      <c r="Q1380">
        <v>-0.40597062361506592</v>
      </c>
      <c r="R1380">
        <v>0.29433662746264683</v>
      </c>
      <c r="S1380">
        <v>107.2463768115942</v>
      </c>
      <c r="T1380">
        <f t="shared" si="85"/>
        <v>-17.420893056650733</v>
      </c>
      <c r="U1380">
        <f t="shared" si="86"/>
        <v>10.67673608020333</v>
      </c>
      <c r="V1380">
        <f t="shared" si="87"/>
        <v>46.699519373028174</v>
      </c>
    </row>
    <row r="1381" spans="1:22" x14ac:dyDescent="0.3">
      <c r="A1381">
        <v>2022</v>
      </c>
      <c r="B1381">
        <v>4</v>
      </c>
      <c r="C1381">
        <v>11470610</v>
      </c>
      <c r="D1381" t="s">
        <v>236</v>
      </c>
      <c r="E1381" t="s">
        <v>246</v>
      </c>
      <c r="F1381" s="3">
        <v>116132</v>
      </c>
      <c r="H1381" s="11" t="str">
        <f t="shared" si="84"/>
        <v>고가</v>
      </c>
      <c r="I1381">
        <v>1954417634</v>
      </c>
      <c r="J1381">
        <v>4593420708</v>
      </c>
      <c r="K1381">
        <v>2193676730</v>
      </c>
      <c r="L1381">
        <v>45</v>
      </c>
      <c r="M1381">
        <v>44</v>
      </c>
      <c r="N1381">
        <v>45</v>
      </c>
      <c r="O1381">
        <v>4.1553771166314366</v>
      </c>
      <c r="P1381">
        <v>19.226214546737221</v>
      </c>
      <c r="Q1381">
        <v>-0.5745180426003339</v>
      </c>
      <c r="R1381">
        <v>0.20858215932963811</v>
      </c>
      <c r="S1381">
        <v>109.7560975609756</v>
      </c>
      <c r="T1381">
        <f t="shared" si="85"/>
        <v>-17.871998445683751</v>
      </c>
      <c r="U1381">
        <f t="shared" si="86"/>
        <v>4.2932241715294124</v>
      </c>
      <c r="V1381">
        <f t="shared" si="87"/>
        <v>37.043624893239681</v>
      </c>
    </row>
    <row r="1382" spans="1:22" x14ac:dyDescent="0.3">
      <c r="A1382">
        <v>2022</v>
      </c>
      <c r="B1382">
        <v>4</v>
      </c>
      <c r="C1382">
        <v>11470611</v>
      </c>
      <c r="D1382" t="s">
        <v>236</v>
      </c>
      <c r="E1382" t="s">
        <v>247</v>
      </c>
      <c r="F1382" s="3">
        <v>78537</v>
      </c>
      <c r="H1382" s="11" t="str">
        <f t="shared" si="84"/>
        <v>저가</v>
      </c>
      <c r="I1382">
        <v>2262616914</v>
      </c>
      <c r="J1382">
        <v>1845736959</v>
      </c>
      <c r="K1382">
        <v>2217118480</v>
      </c>
      <c r="L1382">
        <v>80</v>
      </c>
      <c r="M1382">
        <v>79</v>
      </c>
      <c r="N1382">
        <v>76</v>
      </c>
      <c r="O1382">
        <v>4.0013286624987803</v>
      </c>
      <c r="P1382">
        <v>18.459795843922478</v>
      </c>
      <c r="Q1382">
        <v>0.2258609781676913</v>
      </c>
      <c r="R1382">
        <v>0.61580332975159235</v>
      </c>
      <c r="S1382">
        <v>67.226890756302524</v>
      </c>
      <c r="T1382">
        <f t="shared" si="85"/>
        <v>-10.22766017194699</v>
      </c>
      <c r="U1382">
        <f t="shared" si="86"/>
        <v>6.284760536327461</v>
      </c>
      <c r="V1382">
        <f t="shared" si="87"/>
        <v>40.056083437418422</v>
      </c>
    </row>
    <row r="1383" spans="1:22" x14ac:dyDescent="0.3">
      <c r="A1383">
        <v>2022</v>
      </c>
      <c r="B1383">
        <v>4</v>
      </c>
      <c r="C1383">
        <v>11470620</v>
      </c>
      <c r="D1383" t="s">
        <v>236</v>
      </c>
      <c r="E1383" t="s">
        <v>248</v>
      </c>
      <c r="F1383" s="3">
        <v>95922</v>
      </c>
      <c r="H1383" s="11" t="str">
        <f t="shared" si="84"/>
        <v>중가</v>
      </c>
      <c r="I1383">
        <v>7173465801</v>
      </c>
      <c r="J1383">
        <v>13328437033</v>
      </c>
      <c r="K1383">
        <v>7627806026</v>
      </c>
      <c r="L1383">
        <v>108</v>
      </c>
      <c r="M1383">
        <v>99</v>
      </c>
      <c r="N1383">
        <v>108</v>
      </c>
      <c r="O1383">
        <v>7.6938646491580993</v>
      </c>
      <c r="P1383">
        <v>36.830824991382528</v>
      </c>
      <c r="Q1383">
        <v>-0.46179242297959239</v>
      </c>
      <c r="R1383">
        <v>0.26593531023363071</v>
      </c>
      <c r="S1383">
        <v>154.28571428571431</v>
      </c>
      <c r="T1383">
        <f t="shared" si="85"/>
        <v>-25.875896919669529</v>
      </c>
      <c r="U1383">
        <f t="shared" si="86"/>
        <v>10.705830481837129</v>
      </c>
      <c r="V1383">
        <f t="shared" si="87"/>
        <v>46.743528450812896</v>
      </c>
    </row>
    <row r="1384" spans="1:22" x14ac:dyDescent="0.3">
      <c r="A1384">
        <v>2022</v>
      </c>
      <c r="B1384">
        <v>4</v>
      </c>
      <c r="C1384">
        <v>11470630</v>
      </c>
      <c r="D1384" t="s">
        <v>236</v>
      </c>
      <c r="E1384" t="s">
        <v>249</v>
      </c>
      <c r="F1384" s="3">
        <v>93583</v>
      </c>
      <c r="H1384" s="11" t="str">
        <f t="shared" si="84"/>
        <v>저가</v>
      </c>
      <c r="I1384">
        <v>5156414233</v>
      </c>
      <c r="J1384">
        <v>2122683939</v>
      </c>
      <c r="K1384">
        <v>4754935711</v>
      </c>
      <c r="L1384">
        <v>72</v>
      </c>
      <c r="M1384">
        <v>72</v>
      </c>
      <c r="N1384">
        <v>74</v>
      </c>
      <c r="O1384">
        <v>8.503071468016179</v>
      </c>
      <c r="P1384">
        <v>40.856774124789531</v>
      </c>
      <c r="Q1384">
        <v>1.429195481372133</v>
      </c>
      <c r="R1384">
        <v>1.2280423716168061</v>
      </c>
      <c r="S1384">
        <v>138.46153846153851</v>
      </c>
      <c r="T1384">
        <f t="shared" si="85"/>
        <v>-23.031607971167542</v>
      </c>
      <c r="U1384">
        <f t="shared" si="86"/>
        <v>13.764513145367864</v>
      </c>
      <c r="V1384">
        <f t="shared" si="87"/>
        <v>51.370184979185616</v>
      </c>
    </row>
    <row r="1385" spans="1:22" x14ac:dyDescent="0.3">
      <c r="A1385">
        <v>2022</v>
      </c>
      <c r="B1385">
        <v>4</v>
      </c>
      <c r="C1385">
        <v>11470640</v>
      </c>
      <c r="D1385" t="s">
        <v>236</v>
      </c>
      <c r="E1385" t="s">
        <v>250</v>
      </c>
      <c r="F1385" s="3">
        <v>115200</v>
      </c>
      <c r="H1385" s="11" t="str">
        <f t="shared" si="84"/>
        <v>고가</v>
      </c>
      <c r="I1385">
        <v>1657938588</v>
      </c>
      <c r="J1385">
        <v>5675634813</v>
      </c>
      <c r="K1385">
        <v>1587235897</v>
      </c>
      <c r="L1385">
        <v>53</v>
      </c>
      <c r="M1385">
        <v>50</v>
      </c>
      <c r="N1385">
        <v>52</v>
      </c>
      <c r="O1385">
        <v>3.0171547213487071</v>
      </c>
      <c r="P1385">
        <v>13.563353879819619</v>
      </c>
      <c r="Q1385">
        <v>-0.70788490756972178</v>
      </c>
      <c r="R1385">
        <v>0.1407270438916717</v>
      </c>
      <c r="S1385">
        <v>19.485294117647062</v>
      </c>
      <c r="T1385">
        <f t="shared" si="85"/>
        <v>-1.6464299573718297</v>
      </c>
      <c r="U1385">
        <f t="shared" si="86"/>
        <v>6.3158933614765953</v>
      </c>
      <c r="V1385">
        <f t="shared" si="87"/>
        <v>40.103175896678863</v>
      </c>
    </row>
    <row r="1386" spans="1:22" x14ac:dyDescent="0.3">
      <c r="A1386">
        <v>2022</v>
      </c>
      <c r="B1386">
        <v>4</v>
      </c>
      <c r="C1386">
        <v>11470650</v>
      </c>
      <c r="D1386" t="s">
        <v>236</v>
      </c>
      <c r="E1386" t="s">
        <v>251</v>
      </c>
      <c r="F1386" s="3">
        <v>112407</v>
      </c>
      <c r="H1386" s="11" t="str">
        <f t="shared" si="84"/>
        <v>중가</v>
      </c>
      <c r="I1386">
        <v>14676718108</v>
      </c>
      <c r="J1386">
        <v>7905711871</v>
      </c>
      <c r="K1386">
        <v>14286469347</v>
      </c>
      <c r="L1386">
        <v>257</v>
      </c>
      <c r="M1386">
        <v>240</v>
      </c>
      <c r="N1386">
        <v>245</v>
      </c>
      <c r="O1386">
        <v>5.6449482248843026</v>
      </c>
      <c r="P1386">
        <v>26.6370981090895</v>
      </c>
      <c r="Q1386">
        <v>0.85647015063091714</v>
      </c>
      <c r="R1386">
        <v>0.93664807783466686</v>
      </c>
      <c r="S1386">
        <v>254.45544554455449</v>
      </c>
      <c r="T1386">
        <f t="shared" si="85"/>
        <v>-43.880730963452805</v>
      </c>
      <c r="U1386">
        <f t="shared" si="86"/>
        <v>0.34165938107584104</v>
      </c>
      <c r="V1386">
        <f t="shared" si="87"/>
        <v>31.066367672990587</v>
      </c>
    </row>
    <row r="1387" spans="1:22" x14ac:dyDescent="0.3">
      <c r="A1387">
        <v>2022</v>
      </c>
      <c r="B1387">
        <v>4</v>
      </c>
      <c r="C1387">
        <v>11470680</v>
      </c>
      <c r="D1387" t="s">
        <v>236</v>
      </c>
      <c r="E1387" t="s">
        <v>252</v>
      </c>
      <c r="F1387" s="3">
        <v>100907</v>
      </c>
      <c r="H1387" s="11" t="str">
        <f t="shared" si="84"/>
        <v>중가</v>
      </c>
      <c r="I1387">
        <v>2603574927</v>
      </c>
      <c r="J1387">
        <v>1392467920</v>
      </c>
      <c r="K1387">
        <v>2485998195</v>
      </c>
      <c r="L1387">
        <v>54</v>
      </c>
      <c r="M1387">
        <v>55</v>
      </c>
      <c r="N1387">
        <v>54</v>
      </c>
      <c r="O1387">
        <v>5.3089974486958837</v>
      </c>
      <c r="P1387">
        <v>24.965682712254608</v>
      </c>
      <c r="Q1387">
        <v>0.86975576931064957</v>
      </c>
      <c r="R1387">
        <v>0.94340760681800884</v>
      </c>
      <c r="S1387">
        <v>44.628099173553721</v>
      </c>
      <c r="T1387">
        <f t="shared" si="85"/>
        <v>-6.1656797021578189</v>
      </c>
      <c r="U1387">
        <f t="shared" si="86"/>
        <v>10.82181896684356</v>
      </c>
      <c r="V1387">
        <f t="shared" si="87"/>
        <v>46.918976164879318</v>
      </c>
    </row>
    <row r="1388" spans="1:22" x14ac:dyDescent="0.3">
      <c r="A1388">
        <v>2022</v>
      </c>
      <c r="B1388">
        <v>4</v>
      </c>
      <c r="C1388">
        <v>11500510</v>
      </c>
      <c r="D1388" t="s">
        <v>254</v>
      </c>
      <c r="E1388" t="s">
        <v>253</v>
      </c>
      <c r="F1388" s="3">
        <v>99177</v>
      </c>
      <c r="H1388" s="11" t="str">
        <f t="shared" si="84"/>
        <v>중가</v>
      </c>
      <c r="I1388">
        <v>6192200347</v>
      </c>
      <c r="J1388">
        <v>9982448464</v>
      </c>
      <c r="K1388">
        <v>6276388515</v>
      </c>
      <c r="L1388">
        <v>87</v>
      </c>
      <c r="M1388">
        <v>95</v>
      </c>
      <c r="N1388">
        <v>90</v>
      </c>
      <c r="O1388">
        <v>7.9739272694479917</v>
      </c>
      <c r="P1388">
        <v>38.224186783670561</v>
      </c>
      <c r="Q1388">
        <v>-0.37969122812593359</v>
      </c>
      <c r="R1388">
        <v>0.30770720054288192</v>
      </c>
      <c r="S1388">
        <v>50</v>
      </c>
      <c r="T1388">
        <f t="shared" si="85"/>
        <v>-7.1312426687779542</v>
      </c>
      <c r="U1388">
        <f t="shared" si="86"/>
        <v>17.034262031310472</v>
      </c>
      <c r="V1388">
        <f t="shared" si="87"/>
        <v>56.316106702174388</v>
      </c>
    </row>
    <row r="1389" spans="1:22" x14ac:dyDescent="0.3">
      <c r="A1389">
        <v>2022</v>
      </c>
      <c r="B1389">
        <v>4</v>
      </c>
      <c r="C1389">
        <v>11500520</v>
      </c>
      <c r="D1389" t="s">
        <v>254</v>
      </c>
      <c r="E1389" t="s">
        <v>255</v>
      </c>
      <c r="F1389" s="3">
        <v>121658</v>
      </c>
      <c r="H1389" s="11" t="str">
        <f t="shared" si="84"/>
        <v>고가</v>
      </c>
      <c r="I1389">
        <v>9073656330</v>
      </c>
      <c r="J1389">
        <v>10766932930</v>
      </c>
      <c r="K1389">
        <v>8490260856</v>
      </c>
      <c r="L1389">
        <v>144</v>
      </c>
      <c r="M1389">
        <v>138</v>
      </c>
      <c r="N1389">
        <v>140</v>
      </c>
      <c r="O1389">
        <v>5.7548850321453644</v>
      </c>
      <c r="P1389">
        <v>27.184053453023431</v>
      </c>
      <c r="Q1389">
        <v>-0.15726638319460581</v>
      </c>
      <c r="R1389">
        <v>0.42087371707269078</v>
      </c>
      <c r="S1389">
        <v>225</v>
      </c>
      <c r="T1389">
        <f t="shared" si="85"/>
        <v>-38.58631315828778</v>
      </c>
      <c r="U1389">
        <f t="shared" si="86"/>
        <v>2.1003075224399197</v>
      </c>
      <c r="V1389">
        <f t="shared" si="87"/>
        <v>33.726552399365652</v>
      </c>
    </row>
    <row r="1390" spans="1:22" x14ac:dyDescent="0.3">
      <c r="A1390">
        <v>2022</v>
      </c>
      <c r="B1390">
        <v>4</v>
      </c>
      <c r="C1390">
        <v>11500530</v>
      </c>
      <c r="D1390" t="s">
        <v>254</v>
      </c>
      <c r="E1390" t="s">
        <v>256</v>
      </c>
      <c r="F1390" s="3">
        <v>107134</v>
      </c>
      <c r="H1390" s="11" t="str">
        <f t="shared" si="84"/>
        <v>중가</v>
      </c>
      <c r="I1390">
        <v>1649990173</v>
      </c>
      <c r="J1390">
        <v>634142521</v>
      </c>
      <c r="K1390">
        <v>1428913886</v>
      </c>
      <c r="L1390">
        <v>41</v>
      </c>
      <c r="M1390">
        <v>43</v>
      </c>
      <c r="N1390">
        <v>41</v>
      </c>
      <c r="O1390">
        <v>4.1737619093946279</v>
      </c>
      <c r="P1390">
        <v>19.317682189826641</v>
      </c>
      <c r="Q1390">
        <v>1.601923255986804</v>
      </c>
      <c r="R1390">
        <v>1.3159237437140789</v>
      </c>
      <c r="S1390">
        <v>44.565217391304337</v>
      </c>
      <c r="T1390">
        <f t="shared" si="85"/>
        <v>-6.1543771256254729</v>
      </c>
      <c r="U1390">
        <f t="shared" si="86"/>
        <v>8.0757127059684954</v>
      </c>
      <c r="V1390">
        <f t="shared" si="87"/>
        <v>42.765132220566151</v>
      </c>
    </row>
    <row r="1391" spans="1:22" x14ac:dyDescent="0.3">
      <c r="A1391">
        <v>2022</v>
      </c>
      <c r="B1391">
        <v>4</v>
      </c>
      <c r="C1391">
        <v>11500535</v>
      </c>
      <c r="D1391" t="s">
        <v>254</v>
      </c>
      <c r="E1391" t="s">
        <v>257</v>
      </c>
      <c r="F1391" s="3">
        <v>134498</v>
      </c>
      <c r="H1391" s="11" t="str">
        <f t="shared" si="84"/>
        <v>고가</v>
      </c>
      <c r="I1391">
        <v>11891977709</v>
      </c>
      <c r="J1391">
        <v>5024611199</v>
      </c>
      <c r="K1391">
        <v>10457284836</v>
      </c>
      <c r="L1391">
        <v>179</v>
      </c>
      <c r="M1391">
        <v>178</v>
      </c>
      <c r="N1391">
        <v>178</v>
      </c>
      <c r="O1391">
        <v>5.4883616327395099</v>
      </c>
      <c r="P1391">
        <v>25.85805171420358</v>
      </c>
      <c r="Q1391">
        <v>1.366745851174862</v>
      </c>
      <c r="R1391">
        <v>1.196268910742047</v>
      </c>
      <c r="S1391">
        <v>226.58227848101271</v>
      </c>
      <c r="T1391">
        <f t="shared" si="85"/>
        <v>-38.870717050598003</v>
      </c>
      <c r="U1391">
        <f t="shared" si="86"/>
        <v>1.5070645240707989</v>
      </c>
      <c r="V1391">
        <f t="shared" si="87"/>
        <v>32.829194976824937</v>
      </c>
    </row>
    <row r="1392" spans="1:22" x14ac:dyDescent="0.3">
      <c r="A1392">
        <v>2022</v>
      </c>
      <c r="B1392">
        <v>4</v>
      </c>
      <c r="C1392">
        <v>11500540</v>
      </c>
      <c r="D1392" t="s">
        <v>254</v>
      </c>
      <c r="E1392" t="s">
        <v>258</v>
      </c>
      <c r="F1392" s="3">
        <v>85956</v>
      </c>
      <c r="H1392" s="11" t="str">
        <f t="shared" si="84"/>
        <v>저가</v>
      </c>
      <c r="I1392">
        <v>13103629959</v>
      </c>
      <c r="J1392">
        <v>4505629859</v>
      </c>
      <c r="K1392">
        <v>13053837234</v>
      </c>
      <c r="L1392">
        <v>265</v>
      </c>
      <c r="M1392">
        <v>251</v>
      </c>
      <c r="N1392">
        <v>260</v>
      </c>
      <c r="O1392">
        <v>6.3918568444115484</v>
      </c>
      <c r="P1392">
        <v>30.353102521612009</v>
      </c>
      <c r="Q1392">
        <v>1.9082792792722389</v>
      </c>
      <c r="R1392">
        <v>1.471793219463704</v>
      </c>
      <c r="S1392">
        <v>236.6071428571428</v>
      </c>
      <c r="T1392">
        <f t="shared" si="85"/>
        <v>-40.672618854020563</v>
      </c>
      <c r="U1392">
        <f t="shared" si="86"/>
        <v>3.2691242484925773</v>
      </c>
      <c r="V1392">
        <f t="shared" si="87"/>
        <v>35.494540167609792</v>
      </c>
    </row>
    <row r="1393" spans="1:22" x14ac:dyDescent="0.3">
      <c r="A1393">
        <v>2022</v>
      </c>
      <c r="B1393">
        <v>4</v>
      </c>
      <c r="C1393">
        <v>11500550</v>
      </c>
      <c r="D1393" t="s">
        <v>254</v>
      </c>
      <c r="E1393" t="s">
        <v>259</v>
      </c>
      <c r="F1393" s="3">
        <v>98103</v>
      </c>
      <c r="H1393" s="11" t="str">
        <f t="shared" si="84"/>
        <v>중가</v>
      </c>
      <c r="I1393">
        <v>810190442</v>
      </c>
      <c r="J1393">
        <v>5483235790</v>
      </c>
      <c r="K1393">
        <v>839334380</v>
      </c>
      <c r="L1393">
        <v>38</v>
      </c>
      <c r="M1393">
        <v>32</v>
      </c>
      <c r="N1393">
        <v>39</v>
      </c>
      <c r="O1393">
        <v>2.414786398565584</v>
      </c>
      <c r="P1393">
        <v>10.566463380895319</v>
      </c>
      <c r="Q1393">
        <v>-0.85224227572383859</v>
      </c>
      <c r="R1393">
        <v>6.7280120754751732E-2</v>
      </c>
      <c r="S1393">
        <v>84.444444444444443</v>
      </c>
      <c r="T1393">
        <f t="shared" si="85"/>
        <v>-13.322399400046557</v>
      </c>
      <c r="U1393">
        <f t="shared" si="86"/>
        <v>1.2999678945846433</v>
      </c>
      <c r="V1393">
        <f t="shared" si="87"/>
        <v>32.515934309335471</v>
      </c>
    </row>
    <row r="1394" spans="1:22" x14ac:dyDescent="0.3">
      <c r="A1394">
        <v>2022</v>
      </c>
      <c r="B1394">
        <v>4</v>
      </c>
      <c r="C1394">
        <v>11500560</v>
      </c>
      <c r="D1394" t="s">
        <v>254</v>
      </c>
      <c r="E1394" t="s">
        <v>260</v>
      </c>
      <c r="F1394" s="3">
        <v>110145</v>
      </c>
      <c r="H1394" s="11" t="str">
        <f t="shared" si="84"/>
        <v>중가</v>
      </c>
      <c r="I1394">
        <v>5831944010</v>
      </c>
      <c r="J1394">
        <v>7996995567</v>
      </c>
      <c r="K1394">
        <v>5577270645</v>
      </c>
      <c r="L1394">
        <v>117</v>
      </c>
      <c r="M1394">
        <v>110</v>
      </c>
      <c r="N1394">
        <v>113</v>
      </c>
      <c r="O1394">
        <v>5.0282884984081893</v>
      </c>
      <c r="P1394">
        <v>23.569105312245661</v>
      </c>
      <c r="Q1394">
        <v>-0.27073311956482671</v>
      </c>
      <c r="R1394">
        <v>0.36314349677743318</v>
      </c>
      <c r="S1394">
        <v>220.75471698113211</v>
      </c>
      <c r="T1394">
        <f t="shared" si="85"/>
        <v>-37.823252149108299</v>
      </c>
      <c r="U1394">
        <f t="shared" si="86"/>
        <v>0.51020571074582755</v>
      </c>
      <c r="V1394">
        <f t="shared" si="87"/>
        <v>31.321315983189184</v>
      </c>
    </row>
    <row r="1395" spans="1:22" x14ac:dyDescent="0.3">
      <c r="A1395">
        <v>2022</v>
      </c>
      <c r="B1395">
        <v>4</v>
      </c>
      <c r="C1395">
        <v>11500570</v>
      </c>
      <c r="D1395" t="s">
        <v>254</v>
      </c>
      <c r="E1395" t="s">
        <v>261</v>
      </c>
      <c r="F1395" s="3">
        <v>96888</v>
      </c>
      <c r="H1395" s="11" t="str">
        <f t="shared" si="84"/>
        <v>중가</v>
      </c>
      <c r="I1395">
        <v>5011920494</v>
      </c>
      <c r="J1395">
        <v>4031450333</v>
      </c>
      <c r="K1395">
        <v>4840766794</v>
      </c>
      <c r="L1395">
        <v>145</v>
      </c>
      <c r="M1395">
        <v>135</v>
      </c>
      <c r="N1395">
        <v>141</v>
      </c>
      <c r="O1395">
        <v>3.9639089491804889</v>
      </c>
      <c r="P1395">
        <v>18.273626055315521</v>
      </c>
      <c r="Q1395">
        <v>0.2432053181888971</v>
      </c>
      <c r="R1395">
        <v>0.6246278769478123</v>
      </c>
      <c r="S1395">
        <v>176.82926829268291</v>
      </c>
      <c r="T1395">
        <f t="shared" si="85"/>
        <v>-29.927948807516781</v>
      </c>
      <c r="U1395">
        <f t="shared" si="86"/>
        <v>0.28335396079229014</v>
      </c>
      <c r="V1395">
        <f t="shared" si="87"/>
        <v>30.97817311897202</v>
      </c>
    </row>
    <row r="1396" spans="1:22" x14ac:dyDescent="0.3">
      <c r="A1396">
        <v>2022</v>
      </c>
      <c r="B1396">
        <v>4</v>
      </c>
      <c r="C1396">
        <v>11500590</v>
      </c>
      <c r="D1396" t="s">
        <v>254</v>
      </c>
      <c r="E1396" t="s">
        <v>262</v>
      </c>
      <c r="F1396" s="3">
        <v>102773</v>
      </c>
      <c r="H1396" s="11" t="str">
        <f t="shared" si="84"/>
        <v>중가</v>
      </c>
      <c r="I1396">
        <v>6145741830</v>
      </c>
      <c r="J1396">
        <v>39291973349</v>
      </c>
      <c r="K1396">
        <v>5302971578</v>
      </c>
      <c r="L1396">
        <v>128</v>
      </c>
      <c r="M1396">
        <v>128</v>
      </c>
      <c r="N1396">
        <v>129</v>
      </c>
      <c r="O1396">
        <v>5.1909016361706541</v>
      </c>
      <c r="P1396">
        <v>24.378134853023919</v>
      </c>
      <c r="Q1396">
        <v>-0.84358785507125944</v>
      </c>
      <c r="R1396">
        <v>7.1683363738413913E-2</v>
      </c>
      <c r="S1396">
        <v>130.61224489795919</v>
      </c>
      <c r="T1396">
        <f t="shared" si="85"/>
        <v>-21.620750357823301</v>
      </c>
      <c r="U1396">
        <f t="shared" si="86"/>
        <v>5.717178991912653</v>
      </c>
      <c r="V1396">
        <f t="shared" si="87"/>
        <v>39.197542311475218</v>
      </c>
    </row>
    <row r="1397" spans="1:22" x14ac:dyDescent="0.3">
      <c r="A1397">
        <v>2022</v>
      </c>
      <c r="B1397">
        <v>4</v>
      </c>
      <c r="C1397">
        <v>11500591</v>
      </c>
      <c r="D1397" t="s">
        <v>254</v>
      </c>
      <c r="E1397" t="s">
        <v>263</v>
      </c>
      <c r="F1397" s="3">
        <v>130230</v>
      </c>
      <c r="H1397" s="11" t="str">
        <f t="shared" si="84"/>
        <v>고가</v>
      </c>
      <c r="I1397">
        <v>9725498655</v>
      </c>
      <c r="J1397">
        <v>5384793928</v>
      </c>
      <c r="K1397">
        <v>9551209627</v>
      </c>
      <c r="L1397">
        <v>226</v>
      </c>
      <c r="M1397">
        <v>220</v>
      </c>
      <c r="N1397">
        <v>229</v>
      </c>
      <c r="O1397">
        <v>3.67155373735191</v>
      </c>
      <c r="P1397">
        <v>16.819106414256112</v>
      </c>
      <c r="Q1397">
        <v>0.80610414902399219</v>
      </c>
      <c r="R1397">
        <v>0.91102259091952376</v>
      </c>
      <c r="S1397">
        <v>203.6036036036036</v>
      </c>
      <c r="T1397">
        <f t="shared" si="85"/>
        <v>-34.740455119029818</v>
      </c>
      <c r="U1397">
        <f t="shared" si="86"/>
        <v>-1.8303788103969847</v>
      </c>
      <c r="V1397">
        <f t="shared" si="87"/>
        <v>27.780876569819902</v>
      </c>
    </row>
    <row r="1398" spans="1:22" x14ac:dyDescent="0.3">
      <c r="A1398">
        <v>2022</v>
      </c>
      <c r="B1398">
        <v>4</v>
      </c>
      <c r="C1398">
        <v>11500593</v>
      </c>
      <c r="D1398" t="s">
        <v>254</v>
      </c>
      <c r="E1398" t="s">
        <v>264</v>
      </c>
      <c r="F1398" s="3">
        <v>111357</v>
      </c>
      <c r="H1398" s="11" t="str">
        <f t="shared" si="84"/>
        <v>중가</v>
      </c>
      <c r="I1398">
        <v>4799508969</v>
      </c>
      <c r="J1398">
        <v>3794668810</v>
      </c>
      <c r="K1398">
        <v>4843049865</v>
      </c>
      <c r="L1398">
        <v>104</v>
      </c>
      <c r="M1398">
        <v>103</v>
      </c>
      <c r="N1398">
        <v>102</v>
      </c>
      <c r="O1398">
        <v>4.6047222199196263</v>
      </c>
      <c r="P1398">
        <v>21.461787069144538</v>
      </c>
      <c r="Q1398">
        <v>0.26480312493990749</v>
      </c>
      <c r="R1398">
        <v>0.63561652596968965</v>
      </c>
      <c r="S1398">
        <v>196.22641509433959</v>
      </c>
      <c r="T1398">
        <f t="shared" si="85"/>
        <v>-33.414455207182385</v>
      </c>
      <c r="U1398">
        <f t="shared" si="86"/>
        <v>0.83368027761149222</v>
      </c>
      <c r="V1398">
        <f t="shared" si="87"/>
        <v>31.810613462262733</v>
      </c>
    </row>
    <row r="1399" spans="1:22" x14ac:dyDescent="0.3">
      <c r="A1399">
        <v>2022</v>
      </c>
      <c r="B1399">
        <v>4</v>
      </c>
      <c r="C1399">
        <v>11500603</v>
      </c>
      <c r="D1399" t="s">
        <v>254</v>
      </c>
      <c r="E1399" t="s">
        <v>265</v>
      </c>
      <c r="F1399" s="3">
        <v>177694</v>
      </c>
      <c r="H1399" s="11" t="str">
        <f t="shared" si="84"/>
        <v>최고가</v>
      </c>
      <c r="I1399">
        <v>42924226035</v>
      </c>
      <c r="J1399">
        <v>7949947858</v>
      </c>
      <c r="K1399">
        <v>41076141742</v>
      </c>
      <c r="L1399">
        <v>596</v>
      </c>
      <c r="M1399">
        <v>569</v>
      </c>
      <c r="N1399">
        <v>567</v>
      </c>
      <c r="O1399">
        <v>4.5034043218831643</v>
      </c>
      <c r="P1399">
        <v>20.957712345238821</v>
      </c>
      <c r="Q1399">
        <v>4.3993091277706338</v>
      </c>
      <c r="R1399">
        <v>2.7391928690549001</v>
      </c>
      <c r="S1399">
        <v>126.8085106382979</v>
      </c>
      <c r="T1399">
        <f t="shared" si="85"/>
        <v>-20.937054762046102</v>
      </c>
      <c r="U1399">
        <f t="shared" si="86"/>
        <v>4.7455783178165598</v>
      </c>
      <c r="V1399">
        <f t="shared" si="87"/>
        <v>37.727869548303048</v>
      </c>
    </row>
    <row r="1400" spans="1:22" x14ac:dyDescent="0.3">
      <c r="A1400">
        <v>2022</v>
      </c>
      <c r="B1400">
        <v>4</v>
      </c>
      <c r="C1400">
        <v>11500604</v>
      </c>
      <c r="D1400" t="s">
        <v>254</v>
      </c>
      <c r="E1400" t="s">
        <v>266</v>
      </c>
      <c r="F1400" s="3">
        <v>64788</v>
      </c>
      <c r="H1400" s="11" t="str">
        <f t="shared" si="84"/>
        <v>저가</v>
      </c>
      <c r="I1400">
        <v>1169512627</v>
      </c>
      <c r="J1400">
        <v>7371894522</v>
      </c>
      <c r="K1400">
        <v>1014943790</v>
      </c>
      <c r="L1400">
        <v>27</v>
      </c>
      <c r="M1400">
        <v>27</v>
      </c>
      <c r="N1400">
        <v>27</v>
      </c>
      <c r="O1400">
        <v>7.4285502942042569</v>
      </c>
      <c r="P1400">
        <v>35.510838465670638</v>
      </c>
      <c r="Q1400">
        <v>-0.84135521425193827</v>
      </c>
      <c r="R1400">
        <v>7.2819298819150266E-2</v>
      </c>
      <c r="S1400">
        <v>27</v>
      </c>
      <c r="T1400">
        <f t="shared" si="85"/>
        <v>-2.9971476901566634</v>
      </c>
      <c r="U1400">
        <f t="shared" si="86"/>
        <v>16.870838785552149</v>
      </c>
      <c r="V1400">
        <f t="shared" si="87"/>
        <v>56.068907724689474</v>
      </c>
    </row>
    <row r="1401" spans="1:22" x14ac:dyDescent="0.3">
      <c r="A1401">
        <v>2022</v>
      </c>
      <c r="B1401">
        <v>4</v>
      </c>
      <c r="C1401">
        <v>11500611</v>
      </c>
      <c r="D1401" t="s">
        <v>254</v>
      </c>
      <c r="E1401" t="s">
        <v>267</v>
      </c>
      <c r="F1401" s="3">
        <v>126364</v>
      </c>
      <c r="H1401" s="11" t="str">
        <f t="shared" si="84"/>
        <v>고가</v>
      </c>
      <c r="I1401">
        <v>6736658518</v>
      </c>
      <c r="J1401">
        <v>5299038286</v>
      </c>
      <c r="K1401">
        <v>5977154423</v>
      </c>
      <c r="L1401">
        <v>213</v>
      </c>
      <c r="M1401">
        <v>199</v>
      </c>
      <c r="N1401">
        <v>207</v>
      </c>
      <c r="O1401">
        <v>2.780987621240818</v>
      </c>
      <c r="P1401">
        <v>12.38838017734845</v>
      </c>
      <c r="Q1401">
        <v>0.27129832894360778</v>
      </c>
      <c r="R1401">
        <v>0.63892119101947831</v>
      </c>
      <c r="S1401">
        <v>72.448979591836732</v>
      </c>
      <c r="T1401">
        <f t="shared" si="85"/>
        <v>-11.166295442942481</v>
      </c>
      <c r="U1401">
        <f t="shared" si="86"/>
        <v>2.972085693995377</v>
      </c>
      <c r="V1401">
        <f t="shared" si="87"/>
        <v>35.04523060577494</v>
      </c>
    </row>
    <row r="1402" spans="1:22" x14ac:dyDescent="0.3">
      <c r="A1402">
        <v>2022</v>
      </c>
      <c r="B1402">
        <v>4</v>
      </c>
      <c r="C1402">
        <v>11500615</v>
      </c>
      <c r="D1402" t="s">
        <v>254</v>
      </c>
      <c r="E1402" t="s">
        <v>268</v>
      </c>
      <c r="F1402" s="3">
        <v>135366</v>
      </c>
      <c r="H1402" s="11" t="str">
        <f t="shared" si="84"/>
        <v>고가</v>
      </c>
      <c r="I1402">
        <v>4297462251</v>
      </c>
      <c r="J1402">
        <v>1521648323</v>
      </c>
      <c r="K1402">
        <v>4032390462</v>
      </c>
      <c r="L1402">
        <v>105</v>
      </c>
      <c r="M1402">
        <v>103</v>
      </c>
      <c r="N1402">
        <v>103</v>
      </c>
      <c r="O1402">
        <v>3.3594692179626362</v>
      </c>
      <c r="P1402">
        <v>15.26642992772079</v>
      </c>
      <c r="Q1402">
        <v>1.8242151527675949</v>
      </c>
      <c r="R1402">
        <v>1.4290226181642449</v>
      </c>
      <c r="S1402">
        <v>77.205882352941174</v>
      </c>
      <c r="T1402">
        <f t="shared" si="85"/>
        <v>-12.021316652441248</v>
      </c>
      <c r="U1402">
        <f t="shared" si="86"/>
        <v>4.3126244917608698</v>
      </c>
      <c r="V1402">
        <f t="shared" si="87"/>
        <v>37.072970408327464</v>
      </c>
    </row>
    <row r="1403" spans="1:22" x14ac:dyDescent="0.3">
      <c r="A1403">
        <v>2022</v>
      </c>
      <c r="B1403">
        <v>4</v>
      </c>
      <c r="C1403">
        <v>11500620</v>
      </c>
      <c r="D1403" t="s">
        <v>254</v>
      </c>
      <c r="E1403" t="s">
        <v>269</v>
      </c>
      <c r="F1403" s="3">
        <v>98288</v>
      </c>
      <c r="H1403" s="11" t="str">
        <f t="shared" si="84"/>
        <v>중가</v>
      </c>
      <c r="I1403">
        <v>7576497594</v>
      </c>
      <c r="J1403">
        <v>5333918454</v>
      </c>
      <c r="K1403">
        <v>7029600903</v>
      </c>
      <c r="L1403">
        <v>137</v>
      </c>
      <c r="M1403">
        <v>142</v>
      </c>
      <c r="N1403">
        <v>139</v>
      </c>
      <c r="O1403">
        <v>6.2517976814153204</v>
      </c>
      <c r="P1403">
        <v>29.656283052534761</v>
      </c>
      <c r="Q1403">
        <v>0.42043746250343411</v>
      </c>
      <c r="R1403">
        <v>0.71480100664192048</v>
      </c>
      <c r="S1403">
        <v>12.603495860165591</v>
      </c>
      <c r="T1403">
        <f t="shared" si="85"/>
        <v>-0.40947310432231232</v>
      </c>
      <c r="U1403">
        <f t="shared" si="86"/>
        <v>14.84825979629907</v>
      </c>
      <c r="V1403">
        <f t="shared" si="87"/>
        <v>53.009493161566645</v>
      </c>
    </row>
    <row r="1404" spans="1:22" x14ac:dyDescent="0.3">
      <c r="A1404">
        <v>2022</v>
      </c>
      <c r="B1404">
        <v>4</v>
      </c>
      <c r="C1404">
        <v>11500630</v>
      </c>
      <c r="D1404" t="s">
        <v>254</v>
      </c>
      <c r="E1404" t="s">
        <v>270</v>
      </c>
      <c r="F1404" s="3">
        <v>108162</v>
      </c>
      <c r="H1404" s="11" t="str">
        <f t="shared" si="84"/>
        <v>중가</v>
      </c>
      <c r="I1404">
        <v>8352117929</v>
      </c>
      <c r="J1404">
        <v>1001048588</v>
      </c>
      <c r="K1404">
        <v>8029888628</v>
      </c>
      <c r="L1404">
        <v>181</v>
      </c>
      <c r="M1404">
        <v>179</v>
      </c>
      <c r="N1404">
        <v>172</v>
      </c>
      <c r="O1404">
        <v>4.7402453881190807</v>
      </c>
      <c r="P1404">
        <v>22.136039150138011</v>
      </c>
      <c r="Q1404">
        <v>7.3433691722064536</v>
      </c>
      <c r="R1404">
        <v>4.2370876738653056</v>
      </c>
      <c r="S1404">
        <v>122.29729729729731</v>
      </c>
      <c r="T1404">
        <f t="shared" si="85"/>
        <v>-20.126194569849581</v>
      </c>
      <c r="U1404">
        <f t="shared" si="86"/>
        <v>5.877578738887193</v>
      </c>
      <c r="V1404">
        <f t="shared" si="87"/>
        <v>39.440167852639547</v>
      </c>
    </row>
    <row r="1405" spans="1:22" x14ac:dyDescent="0.3">
      <c r="A1405">
        <v>2022</v>
      </c>
      <c r="B1405">
        <v>4</v>
      </c>
      <c r="C1405">
        <v>11500640</v>
      </c>
      <c r="D1405" t="s">
        <v>254</v>
      </c>
      <c r="E1405" t="s">
        <v>271</v>
      </c>
      <c r="F1405" s="3">
        <v>84456</v>
      </c>
      <c r="H1405" s="11" t="str">
        <f t="shared" si="84"/>
        <v>저가</v>
      </c>
      <c r="I1405">
        <v>6014513822</v>
      </c>
      <c r="J1405">
        <v>7749007525</v>
      </c>
      <c r="K1405">
        <v>5280269102</v>
      </c>
      <c r="L1405">
        <v>132</v>
      </c>
      <c r="M1405">
        <v>134</v>
      </c>
      <c r="N1405">
        <v>135</v>
      </c>
      <c r="O1405">
        <v>5.994508468777318</v>
      </c>
      <c r="P1405">
        <v>28.37622304993041</v>
      </c>
      <c r="Q1405">
        <v>-0.22383430360651249</v>
      </c>
      <c r="R1405">
        <v>0.38700493021133597</v>
      </c>
      <c r="S1405">
        <v>20.592823712948519</v>
      </c>
      <c r="T1405">
        <f t="shared" si="85"/>
        <v>-1.8455009373114049</v>
      </c>
      <c r="U1405">
        <f t="shared" si="86"/>
        <v>13.71186222981405</v>
      </c>
      <c r="V1405">
        <f t="shared" si="87"/>
        <v>51.290543601190997</v>
      </c>
    </row>
    <row r="1406" spans="1:22" x14ac:dyDescent="0.3">
      <c r="A1406">
        <v>2022</v>
      </c>
      <c r="B1406">
        <v>4</v>
      </c>
      <c r="C1406">
        <v>11500641</v>
      </c>
      <c r="D1406" t="s">
        <v>254</v>
      </c>
      <c r="E1406" t="s">
        <v>272</v>
      </c>
      <c r="F1406" s="3">
        <v>143687</v>
      </c>
      <c r="H1406" s="11" t="str">
        <f t="shared" si="84"/>
        <v>고가</v>
      </c>
      <c r="I1406">
        <v>1624549021</v>
      </c>
      <c r="J1406">
        <v>32299405616</v>
      </c>
      <c r="K1406">
        <v>1736241183</v>
      </c>
      <c r="L1406">
        <v>47</v>
      </c>
      <c r="M1406">
        <v>47</v>
      </c>
      <c r="N1406">
        <v>46</v>
      </c>
      <c r="O1406">
        <v>2.672852395000092</v>
      </c>
      <c r="P1406">
        <v>11.85038802227867</v>
      </c>
      <c r="Q1406">
        <v>-0.9497034391185436</v>
      </c>
      <c r="R1406">
        <v>1.769330251182331E-2</v>
      </c>
      <c r="S1406">
        <v>18.43137254901961</v>
      </c>
      <c r="T1406">
        <f t="shared" si="85"/>
        <v>-1.456994658905594</v>
      </c>
      <c r="U1406">
        <f t="shared" si="86"/>
        <v>5.4916342739700212</v>
      </c>
      <c r="V1406">
        <f t="shared" si="87"/>
        <v>38.856376503674582</v>
      </c>
    </row>
    <row r="1407" spans="1:22" x14ac:dyDescent="0.3">
      <c r="A1407">
        <v>2022</v>
      </c>
      <c r="B1407">
        <v>4</v>
      </c>
      <c r="C1407">
        <v>11530510</v>
      </c>
      <c r="D1407" t="s">
        <v>274</v>
      </c>
      <c r="E1407" t="s">
        <v>273</v>
      </c>
      <c r="F1407" s="3">
        <v>156946</v>
      </c>
      <c r="H1407" s="11" t="str">
        <f t="shared" si="84"/>
        <v>최고가</v>
      </c>
      <c r="I1407">
        <v>5579425235</v>
      </c>
      <c r="J1407">
        <v>5801032653</v>
      </c>
      <c r="K1407">
        <v>4906731862</v>
      </c>
      <c r="L1407">
        <v>137</v>
      </c>
      <c r="M1407">
        <v>144</v>
      </c>
      <c r="N1407">
        <v>142</v>
      </c>
      <c r="O1407">
        <v>2.8832090614560819</v>
      </c>
      <c r="P1407">
        <v>12.89695018573147</v>
      </c>
      <c r="Q1407">
        <v>-3.8201374006297979E-2</v>
      </c>
      <c r="R1407">
        <v>0.48145225691427429</v>
      </c>
      <c r="S1407">
        <v>93.197278911564624</v>
      </c>
      <c r="T1407">
        <f t="shared" si="85"/>
        <v>-14.89566240088242</v>
      </c>
      <c r="U1407">
        <f t="shared" si="86"/>
        <v>2.0760668239838633</v>
      </c>
      <c r="V1407">
        <f t="shared" si="87"/>
        <v>33.68988518079432</v>
      </c>
    </row>
    <row r="1408" spans="1:22" x14ac:dyDescent="0.3">
      <c r="A1408">
        <v>2022</v>
      </c>
      <c r="B1408">
        <v>4</v>
      </c>
      <c r="C1408">
        <v>11530520</v>
      </c>
      <c r="D1408" t="s">
        <v>274</v>
      </c>
      <c r="E1408" t="s">
        <v>275</v>
      </c>
      <c r="F1408" s="3">
        <v>106191</v>
      </c>
      <c r="H1408" s="11" t="str">
        <f t="shared" si="84"/>
        <v>중가</v>
      </c>
      <c r="I1408">
        <v>1444936078</v>
      </c>
      <c r="J1408">
        <v>15933026668</v>
      </c>
      <c r="K1408">
        <v>1260053942</v>
      </c>
      <c r="L1408">
        <v>27</v>
      </c>
      <c r="M1408">
        <v>28</v>
      </c>
      <c r="N1408">
        <v>27</v>
      </c>
      <c r="O1408">
        <v>5.5995696472537473</v>
      </c>
      <c r="P1408">
        <v>26.411331542336161</v>
      </c>
      <c r="Q1408">
        <v>-0.90931188981802058</v>
      </c>
      <c r="R1408">
        <v>3.8243933593497148E-2</v>
      </c>
      <c r="S1408">
        <v>26.47058823529412</v>
      </c>
      <c r="T1408">
        <f t="shared" si="85"/>
        <v>-2.9019894937178106</v>
      </c>
      <c r="U1408">
        <f t="shared" si="86"/>
        <v>12.342717709771437</v>
      </c>
      <c r="V1408">
        <f t="shared" si="87"/>
        <v>49.219533912128085</v>
      </c>
    </row>
    <row r="1409" spans="1:22" x14ac:dyDescent="0.3">
      <c r="A1409">
        <v>2022</v>
      </c>
      <c r="B1409">
        <v>4</v>
      </c>
      <c r="C1409">
        <v>11530530</v>
      </c>
      <c r="D1409" t="s">
        <v>274</v>
      </c>
      <c r="E1409" t="s">
        <v>276</v>
      </c>
      <c r="F1409" s="3">
        <v>125049</v>
      </c>
      <c r="H1409" s="11" t="str">
        <f t="shared" si="84"/>
        <v>고가</v>
      </c>
      <c r="I1409">
        <v>9133637823</v>
      </c>
      <c r="J1409">
        <v>901123107</v>
      </c>
      <c r="K1409">
        <v>8305034439</v>
      </c>
      <c r="L1409">
        <v>263</v>
      </c>
      <c r="M1409">
        <v>272</v>
      </c>
      <c r="N1409">
        <v>254</v>
      </c>
      <c r="O1409">
        <v>3.085782455406759</v>
      </c>
      <c r="P1409">
        <v>13.90478917178687</v>
      </c>
      <c r="Q1409">
        <v>9.135837991556464</v>
      </c>
      <c r="R1409">
        <v>5.1490696619240941</v>
      </c>
      <c r="S1409">
        <v>149.43181818181819</v>
      </c>
      <c r="T1409">
        <f t="shared" si="85"/>
        <v>-25.003441810544896</v>
      </c>
      <c r="U1409">
        <f t="shared" si="86"/>
        <v>0.48117597511478571</v>
      </c>
      <c r="V1409">
        <f t="shared" si="87"/>
        <v>31.277404721169194</v>
      </c>
    </row>
    <row r="1410" spans="1:22" x14ac:dyDescent="0.3">
      <c r="A1410">
        <v>2022</v>
      </c>
      <c r="B1410">
        <v>4</v>
      </c>
      <c r="C1410">
        <v>11530540</v>
      </c>
      <c r="D1410" t="s">
        <v>274</v>
      </c>
      <c r="E1410" t="s">
        <v>277</v>
      </c>
      <c r="F1410" s="3">
        <v>208882</v>
      </c>
      <c r="H1410" s="11" t="str">
        <f t="shared" si="84"/>
        <v>최고가</v>
      </c>
      <c r="I1410">
        <v>40202776067</v>
      </c>
      <c r="J1410">
        <v>5682747118</v>
      </c>
      <c r="K1410">
        <v>35433181065</v>
      </c>
      <c r="L1410">
        <v>390</v>
      </c>
      <c r="M1410">
        <v>376</v>
      </c>
      <c r="N1410">
        <v>374</v>
      </c>
      <c r="O1410">
        <v>5.4833745154061413</v>
      </c>
      <c r="P1410">
        <v>25.83323991054775</v>
      </c>
      <c r="Q1410">
        <v>6.0745319529807027</v>
      </c>
      <c r="R1410">
        <v>3.5915218055942502</v>
      </c>
      <c r="S1410">
        <v>382.35294117647061</v>
      </c>
      <c r="T1410">
        <f t="shared" si="85"/>
        <v>-66.869443766502499</v>
      </c>
      <c r="U1410">
        <f t="shared" si="86"/>
        <v>-6.4259088135580225</v>
      </c>
      <c r="V1410">
        <f t="shared" si="87"/>
        <v>20.829537961219561</v>
      </c>
    </row>
    <row r="1411" spans="1:22" x14ac:dyDescent="0.3">
      <c r="A1411">
        <v>2022</v>
      </c>
      <c r="B1411">
        <v>4</v>
      </c>
      <c r="C1411">
        <v>11530550</v>
      </c>
      <c r="D1411" t="s">
        <v>274</v>
      </c>
      <c r="E1411" t="s">
        <v>278</v>
      </c>
      <c r="F1411" s="3">
        <v>109015</v>
      </c>
      <c r="H1411" s="11" t="str">
        <f t="shared" ref="H1411:H1474" si="88">IF(F1411 &lt; $G$2, "최저가",
 IF(F1411 &lt; $G$3, "저가",
 IF(F1411 &lt; $G$4, "중가",
 IF(F1411 &lt; $G$5, "고가",
 "최고가"))))</f>
        <v>중가</v>
      </c>
      <c r="I1411">
        <v>7140392963</v>
      </c>
      <c r="J1411">
        <v>4075580573</v>
      </c>
      <c r="K1411">
        <v>7255391379</v>
      </c>
      <c r="L1411">
        <v>175</v>
      </c>
      <c r="M1411">
        <v>160</v>
      </c>
      <c r="N1411">
        <v>164</v>
      </c>
      <c r="O1411">
        <v>4.1586780109625234</v>
      </c>
      <c r="P1411">
        <v>19.24263708836936</v>
      </c>
      <c r="Q1411">
        <v>0.75199406197581753</v>
      </c>
      <c r="R1411">
        <v>0.88349216794785779</v>
      </c>
      <c r="S1411">
        <v>380.43478260869563</v>
      </c>
      <c r="T1411">
        <f t="shared" ref="T1411:T1474" si="89">1-((S1411-4.761905)/(561.111-4.761905))*100</f>
        <v>-66.524667692448688</v>
      </c>
      <c r="U1411">
        <f t="shared" ref="U1411:U1474" si="90">(P1411*0.5 + R1411*0.2 +T1411*0.3)</f>
        <v>-10.159383329960354</v>
      </c>
      <c r="V1411">
        <f t="shared" ref="V1411:V1474" si="91" xml:space="preserve"> (U1411 - MIN($U$2:$U$4657)) / (MAX($U$2:$U$4657) - MIN($U$2:$U$4657)) * 100</f>
        <v>15.182170729966257</v>
      </c>
    </row>
    <row r="1412" spans="1:22" x14ac:dyDescent="0.3">
      <c r="A1412">
        <v>2022</v>
      </c>
      <c r="B1412">
        <v>4</v>
      </c>
      <c r="C1412">
        <v>11530560</v>
      </c>
      <c r="D1412" t="s">
        <v>274</v>
      </c>
      <c r="E1412" t="s">
        <v>279</v>
      </c>
      <c r="F1412" s="3">
        <v>128718</v>
      </c>
      <c r="H1412" s="11" t="str">
        <f t="shared" si="88"/>
        <v>고가</v>
      </c>
      <c r="I1412">
        <v>19828776328</v>
      </c>
      <c r="J1412">
        <v>3961667518</v>
      </c>
      <c r="K1412">
        <v>16558729309</v>
      </c>
      <c r="L1412">
        <v>275</v>
      </c>
      <c r="M1412">
        <v>278</v>
      </c>
      <c r="N1412">
        <v>273</v>
      </c>
      <c r="O1412">
        <v>6.2241697347627518</v>
      </c>
      <c r="P1412">
        <v>29.518829060191141</v>
      </c>
      <c r="Q1412">
        <v>4.0051591250167098</v>
      </c>
      <c r="R1412">
        <v>2.5386550972261839</v>
      </c>
      <c r="S1412">
        <v>266.99029126213588</v>
      </c>
      <c r="T1412">
        <f t="shared" si="89"/>
        <v>-46.133784995576541</v>
      </c>
      <c r="U1412">
        <f t="shared" si="90"/>
        <v>1.4270100508678443</v>
      </c>
      <c r="V1412">
        <f t="shared" si="91"/>
        <v>32.70810214314001</v>
      </c>
    </row>
    <row r="1413" spans="1:22" x14ac:dyDescent="0.3">
      <c r="A1413">
        <v>2022</v>
      </c>
      <c r="B1413">
        <v>4</v>
      </c>
      <c r="C1413">
        <v>11530595</v>
      </c>
      <c r="D1413" t="s">
        <v>274</v>
      </c>
      <c r="E1413" t="s">
        <v>280</v>
      </c>
      <c r="F1413" s="3">
        <v>132281</v>
      </c>
      <c r="H1413" s="11" t="str">
        <f t="shared" si="88"/>
        <v>고가</v>
      </c>
      <c r="I1413">
        <v>986847735</v>
      </c>
      <c r="J1413">
        <v>4251014347</v>
      </c>
      <c r="K1413">
        <v>1160616875</v>
      </c>
      <c r="L1413">
        <v>79</v>
      </c>
      <c r="M1413">
        <v>74</v>
      </c>
      <c r="N1413">
        <v>74</v>
      </c>
      <c r="O1413">
        <v>1.0492599072355779</v>
      </c>
      <c r="P1413">
        <v>3.7727240471459629</v>
      </c>
      <c r="Q1413">
        <v>-0.767855938736967</v>
      </c>
      <c r="R1413">
        <v>0.1102146580473965</v>
      </c>
      <c r="S1413">
        <v>197.5</v>
      </c>
      <c r="T1413">
        <f t="shared" si="89"/>
        <v>-33.643373509936232</v>
      </c>
      <c r="U1413">
        <f t="shared" si="90"/>
        <v>-8.1846070977984091</v>
      </c>
      <c r="V1413">
        <f t="shared" si="91"/>
        <v>18.169277387203024</v>
      </c>
    </row>
    <row r="1414" spans="1:22" x14ac:dyDescent="0.3">
      <c r="A1414">
        <v>2022</v>
      </c>
      <c r="B1414">
        <v>4</v>
      </c>
      <c r="C1414">
        <v>11530720</v>
      </c>
      <c r="D1414" t="s">
        <v>274</v>
      </c>
      <c r="E1414" t="s">
        <v>281</v>
      </c>
      <c r="F1414" s="3">
        <v>127029</v>
      </c>
      <c r="H1414" s="11" t="str">
        <f t="shared" si="88"/>
        <v>고가</v>
      </c>
      <c r="I1414">
        <v>7111820224</v>
      </c>
      <c r="J1414">
        <v>2294406135</v>
      </c>
      <c r="K1414">
        <v>6538169072</v>
      </c>
      <c r="L1414">
        <v>123</v>
      </c>
      <c r="M1414">
        <v>129</v>
      </c>
      <c r="N1414">
        <v>116</v>
      </c>
      <c r="O1414">
        <v>5.0574345331368944</v>
      </c>
      <c r="P1414">
        <v>23.714112065184139</v>
      </c>
      <c r="Q1414">
        <v>2.0996344176006141</v>
      </c>
      <c r="R1414">
        <v>1.569151922496127</v>
      </c>
      <c r="S1414">
        <v>106.0344827586207</v>
      </c>
      <c r="T1414">
        <f t="shared" si="89"/>
        <v>-17.203063268867307</v>
      </c>
      <c r="U1414">
        <f t="shared" si="90"/>
        <v>7.0099674364311024</v>
      </c>
      <c r="V1414">
        <f t="shared" si="91"/>
        <v>41.153053475791857</v>
      </c>
    </row>
    <row r="1415" spans="1:22" x14ac:dyDescent="0.3">
      <c r="A1415">
        <v>2022</v>
      </c>
      <c r="B1415">
        <v>4</v>
      </c>
      <c r="C1415">
        <v>11530730</v>
      </c>
      <c r="D1415" t="s">
        <v>274</v>
      </c>
      <c r="E1415" t="s">
        <v>282</v>
      </c>
      <c r="F1415" s="3">
        <v>99312</v>
      </c>
      <c r="H1415" s="11" t="str">
        <f t="shared" si="88"/>
        <v>중가</v>
      </c>
      <c r="I1415">
        <v>4171561907</v>
      </c>
      <c r="J1415">
        <v>3106049757</v>
      </c>
      <c r="K1415">
        <v>3993464444</v>
      </c>
      <c r="L1415">
        <v>105</v>
      </c>
      <c r="M1415">
        <v>103</v>
      </c>
      <c r="N1415">
        <v>106</v>
      </c>
      <c r="O1415">
        <v>4.4449323589683267</v>
      </c>
      <c r="P1415">
        <v>20.666803837129869</v>
      </c>
      <c r="Q1415">
        <v>0.3430441343055407</v>
      </c>
      <c r="R1415">
        <v>0.67542441021220112</v>
      </c>
      <c r="S1415">
        <v>102.9411764705882</v>
      </c>
      <c r="T1415">
        <f t="shared" si="89"/>
        <v>-16.647062312663277</v>
      </c>
      <c r="U1415">
        <f t="shared" si="90"/>
        <v>5.4743681068083916</v>
      </c>
      <c r="V1415">
        <f t="shared" si="91"/>
        <v>38.830259173501432</v>
      </c>
    </row>
    <row r="1416" spans="1:22" x14ac:dyDescent="0.3">
      <c r="A1416">
        <v>2022</v>
      </c>
      <c r="B1416">
        <v>4</v>
      </c>
      <c r="C1416">
        <v>11530740</v>
      </c>
      <c r="D1416" t="s">
        <v>274</v>
      </c>
      <c r="E1416" t="s">
        <v>283</v>
      </c>
      <c r="F1416" s="3">
        <v>100698</v>
      </c>
      <c r="H1416" s="11" t="str">
        <f t="shared" si="88"/>
        <v>중가</v>
      </c>
      <c r="I1416">
        <v>5172746172</v>
      </c>
      <c r="J1416">
        <v>2597527601</v>
      </c>
      <c r="K1416">
        <v>5137666048</v>
      </c>
      <c r="L1416">
        <v>137</v>
      </c>
      <c r="M1416">
        <v>128</v>
      </c>
      <c r="N1416">
        <v>133</v>
      </c>
      <c r="O1416">
        <v>4.1661724858782536</v>
      </c>
      <c r="P1416">
        <v>19.279923445934791</v>
      </c>
      <c r="Q1416">
        <v>0.99141143678649979</v>
      </c>
      <c r="R1416">
        <v>1.0053042358056621</v>
      </c>
      <c r="S1416">
        <v>104.5801526717557</v>
      </c>
      <c r="T1416">
        <f t="shared" si="89"/>
        <v>-16.941657238025289</v>
      </c>
      <c r="U1416">
        <f t="shared" si="90"/>
        <v>4.7585253987209413</v>
      </c>
      <c r="V1416">
        <f t="shared" si="91"/>
        <v>37.74745369709489</v>
      </c>
    </row>
    <row r="1417" spans="1:22" x14ac:dyDescent="0.3">
      <c r="A1417">
        <v>2022</v>
      </c>
      <c r="B1417">
        <v>4</v>
      </c>
      <c r="C1417">
        <v>11530750</v>
      </c>
      <c r="D1417" t="s">
        <v>274</v>
      </c>
      <c r="E1417" t="s">
        <v>284</v>
      </c>
      <c r="F1417" s="3">
        <v>164228</v>
      </c>
      <c r="H1417" s="11" t="str">
        <f t="shared" si="88"/>
        <v>최고가</v>
      </c>
      <c r="I1417">
        <v>5819951614</v>
      </c>
      <c r="J1417">
        <v>2269418596</v>
      </c>
      <c r="K1417">
        <v>4914803021</v>
      </c>
      <c r="L1417">
        <v>61</v>
      </c>
      <c r="M1417">
        <v>57</v>
      </c>
      <c r="N1417">
        <v>56</v>
      </c>
      <c r="O1417">
        <v>6.4550531951825114</v>
      </c>
      <c r="P1417">
        <v>30.667515707081549</v>
      </c>
      <c r="Q1417">
        <v>1.5645121725265001</v>
      </c>
      <c r="R1417">
        <v>1.2968895301750489</v>
      </c>
      <c r="S1417">
        <v>76.25</v>
      </c>
      <c r="T1417">
        <f t="shared" si="89"/>
        <v>-11.849503242204429</v>
      </c>
      <c r="U1417">
        <f t="shared" si="90"/>
        <v>12.038284786914454</v>
      </c>
      <c r="V1417">
        <f t="shared" si="91"/>
        <v>48.759039403566689</v>
      </c>
    </row>
    <row r="1418" spans="1:22" x14ac:dyDescent="0.3">
      <c r="A1418">
        <v>2022</v>
      </c>
      <c r="B1418">
        <v>4</v>
      </c>
      <c r="C1418">
        <v>11530760</v>
      </c>
      <c r="D1418" t="s">
        <v>274</v>
      </c>
      <c r="E1418" t="s">
        <v>285</v>
      </c>
      <c r="F1418" s="3">
        <v>104400</v>
      </c>
      <c r="H1418" s="11" t="str">
        <f t="shared" si="88"/>
        <v>중가</v>
      </c>
      <c r="I1418">
        <v>2591961776</v>
      </c>
      <c r="J1418">
        <v>34121330395</v>
      </c>
      <c r="K1418">
        <v>2655807060</v>
      </c>
      <c r="L1418">
        <v>79</v>
      </c>
      <c r="M1418">
        <v>75</v>
      </c>
      <c r="N1418">
        <v>78</v>
      </c>
      <c r="O1418">
        <v>3.4918734284990651</v>
      </c>
      <c r="P1418">
        <v>15.925164634653679</v>
      </c>
      <c r="Q1418">
        <v>-0.9240369075298478</v>
      </c>
      <c r="R1418">
        <v>3.0752059379527449E-2</v>
      </c>
      <c r="S1418">
        <v>97.53086419753086</v>
      </c>
      <c r="T1418">
        <f t="shared" si="89"/>
        <v>-15.674595147410255</v>
      </c>
      <c r="U1418">
        <f t="shared" si="90"/>
        <v>3.2663541849796696</v>
      </c>
      <c r="V1418">
        <f t="shared" si="91"/>
        <v>35.490350085196603</v>
      </c>
    </row>
    <row r="1419" spans="1:22" x14ac:dyDescent="0.3">
      <c r="A1419">
        <v>2022</v>
      </c>
      <c r="B1419">
        <v>4</v>
      </c>
      <c r="C1419">
        <v>11530770</v>
      </c>
      <c r="D1419" t="s">
        <v>274</v>
      </c>
      <c r="E1419" t="s">
        <v>286</v>
      </c>
      <c r="F1419" s="3">
        <v>134807</v>
      </c>
      <c r="H1419" s="11" t="str">
        <f t="shared" si="88"/>
        <v>고가</v>
      </c>
      <c r="I1419">
        <v>3497492236</v>
      </c>
      <c r="J1419">
        <v>9340344479</v>
      </c>
      <c r="K1419">
        <v>3426690030</v>
      </c>
      <c r="L1419">
        <v>96</v>
      </c>
      <c r="M1419">
        <v>94</v>
      </c>
      <c r="N1419">
        <v>92</v>
      </c>
      <c r="O1419">
        <v>3.0028288006530048</v>
      </c>
      <c r="P1419">
        <v>13.49207985361763</v>
      </c>
      <c r="Q1419">
        <v>-0.62554997367993759</v>
      </c>
      <c r="R1419">
        <v>0.18261785721288909</v>
      </c>
      <c r="S1419">
        <v>162.71186440677971</v>
      </c>
      <c r="T1419">
        <f t="shared" si="89"/>
        <v>-27.390440611174121</v>
      </c>
      <c r="U1419">
        <f t="shared" si="90"/>
        <v>-1.4345686851008432</v>
      </c>
      <c r="V1419">
        <f t="shared" si="91"/>
        <v>28.379591017066129</v>
      </c>
    </row>
    <row r="1420" spans="1:22" x14ac:dyDescent="0.3">
      <c r="A1420">
        <v>2022</v>
      </c>
      <c r="B1420">
        <v>4</v>
      </c>
      <c r="C1420">
        <v>11530780</v>
      </c>
      <c r="D1420" t="s">
        <v>274</v>
      </c>
      <c r="E1420" t="s">
        <v>287</v>
      </c>
      <c r="F1420" s="3">
        <v>136914</v>
      </c>
      <c r="H1420" s="11" t="str">
        <f t="shared" si="88"/>
        <v>고가</v>
      </c>
      <c r="I1420">
        <v>2531472921</v>
      </c>
      <c r="J1420">
        <v>2904304319</v>
      </c>
      <c r="K1420">
        <v>2431805643</v>
      </c>
      <c r="L1420">
        <v>86</v>
      </c>
      <c r="M1420">
        <v>90</v>
      </c>
      <c r="N1420">
        <v>85</v>
      </c>
      <c r="O1420">
        <v>2.388825721867164</v>
      </c>
      <c r="P1420">
        <v>10.437304355759879</v>
      </c>
      <c r="Q1420">
        <v>-0.1283720151366135</v>
      </c>
      <c r="R1420">
        <v>0.43557475005065122</v>
      </c>
      <c r="S1420">
        <v>26.875</v>
      </c>
      <c r="T1420">
        <f t="shared" si="89"/>
        <v>-2.9746797826641562</v>
      </c>
      <c r="U1420">
        <f t="shared" si="90"/>
        <v>4.4133631930908228</v>
      </c>
      <c r="V1420">
        <f t="shared" si="91"/>
        <v>37.225350835275712</v>
      </c>
    </row>
    <row r="1421" spans="1:22" x14ac:dyDescent="0.3">
      <c r="A1421">
        <v>2022</v>
      </c>
      <c r="B1421">
        <v>4</v>
      </c>
      <c r="C1421">
        <v>11530790</v>
      </c>
      <c r="D1421" t="s">
        <v>274</v>
      </c>
      <c r="E1421" t="s">
        <v>288</v>
      </c>
      <c r="F1421" s="3">
        <v>89885</v>
      </c>
      <c r="H1421" s="11" t="str">
        <f t="shared" si="88"/>
        <v>저가</v>
      </c>
      <c r="I1421">
        <v>2164263015</v>
      </c>
      <c r="J1421">
        <v>5248452104</v>
      </c>
      <c r="K1421">
        <v>2170774133</v>
      </c>
      <c r="L1421">
        <v>58</v>
      </c>
      <c r="M1421">
        <v>61</v>
      </c>
      <c r="N1421">
        <v>57</v>
      </c>
      <c r="O1421">
        <v>4.612669221655513</v>
      </c>
      <c r="P1421">
        <v>21.501324828844741</v>
      </c>
      <c r="Q1421">
        <v>-0.58763784595641988</v>
      </c>
      <c r="R1421">
        <v>0.2019069947641744</v>
      </c>
      <c r="S1421">
        <v>21.722846441947571</v>
      </c>
      <c r="T1421">
        <f t="shared" si="89"/>
        <v>-2.0486149064280532</v>
      </c>
      <c r="U1421">
        <f t="shared" si="90"/>
        <v>10.17645934144679</v>
      </c>
      <c r="V1421">
        <f t="shared" si="91"/>
        <v>45.942785545436813</v>
      </c>
    </row>
    <row r="1422" spans="1:22" x14ac:dyDescent="0.3">
      <c r="A1422">
        <v>2022</v>
      </c>
      <c r="B1422">
        <v>4</v>
      </c>
      <c r="C1422">
        <v>11545510</v>
      </c>
      <c r="D1422" t="s">
        <v>290</v>
      </c>
      <c r="E1422" t="s">
        <v>289</v>
      </c>
      <c r="F1422" s="3">
        <v>113597</v>
      </c>
      <c r="H1422" s="11" t="str">
        <f t="shared" si="88"/>
        <v>중가</v>
      </c>
      <c r="I1422">
        <v>40565142534</v>
      </c>
      <c r="J1422">
        <v>7160608894.9670048</v>
      </c>
      <c r="K1422">
        <v>35820505104</v>
      </c>
      <c r="L1422">
        <v>593</v>
      </c>
      <c r="M1422">
        <v>592</v>
      </c>
      <c r="N1422">
        <v>580</v>
      </c>
      <c r="O1422">
        <v>6.6909678224397524</v>
      </c>
      <c r="P1422">
        <v>31.841233311815301</v>
      </c>
      <c r="Q1422">
        <v>4.6650409383935498</v>
      </c>
      <c r="R1422">
        <v>2.8743933379981912</v>
      </c>
      <c r="S1422">
        <v>235.3174603174603</v>
      </c>
      <c r="T1422">
        <f t="shared" si="89"/>
        <v>-40.440807110050258</v>
      </c>
      <c r="U1422">
        <f t="shared" si="90"/>
        <v>4.3632531904922107</v>
      </c>
      <c r="V1422">
        <f t="shared" si="91"/>
        <v>37.149552919583464</v>
      </c>
    </row>
    <row r="1423" spans="1:22" x14ac:dyDescent="0.3">
      <c r="A1423">
        <v>2022</v>
      </c>
      <c r="B1423">
        <v>4</v>
      </c>
      <c r="C1423">
        <v>11545610</v>
      </c>
      <c r="D1423" t="s">
        <v>290</v>
      </c>
      <c r="E1423" t="s">
        <v>291</v>
      </c>
      <c r="F1423" s="3">
        <v>86823</v>
      </c>
      <c r="H1423" s="11" t="str">
        <f t="shared" si="88"/>
        <v>저가</v>
      </c>
      <c r="I1423">
        <v>11865299765</v>
      </c>
      <c r="J1423">
        <v>7160608894.9670048</v>
      </c>
      <c r="K1423">
        <v>11389055411</v>
      </c>
      <c r="L1423">
        <v>245</v>
      </c>
      <c r="M1423">
        <v>237</v>
      </c>
      <c r="N1423">
        <v>245</v>
      </c>
      <c r="O1423">
        <v>6.1977682512677346</v>
      </c>
      <c r="P1423">
        <v>29.387476942141252</v>
      </c>
      <c r="Q1423">
        <v>0.65702385634902072</v>
      </c>
      <c r="R1423">
        <v>0.83517271268096771</v>
      </c>
      <c r="S1423">
        <v>117.2248803827751</v>
      </c>
      <c r="T1423">
        <f t="shared" si="89"/>
        <v>-19.214461817858282</v>
      </c>
      <c r="U1423">
        <f t="shared" si="90"/>
        <v>9.0964344682493348</v>
      </c>
      <c r="V1423">
        <f t="shared" si="91"/>
        <v>44.309107037377451</v>
      </c>
    </row>
    <row r="1424" spans="1:22" x14ac:dyDescent="0.3">
      <c r="A1424">
        <v>2022</v>
      </c>
      <c r="B1424">
        <v>4</v>
      </c>
      <c r="C1424">
        <v>11545620</v>
      </c>
      <c r="D1424" t="s">
        <v>290</v>
      </c>
      <c r="E1424" t="s">
        <v>292</v>
      </c>
      <c r="F1424" s="3">
        <v>63699</v>
      </c>
      <c r="H1424" s="11" t="str">
        <f t="shared" si="88"/>
        <v>저가</v>
      </c>
      <c r="I1424">
        <v>3836962413</v>
      </c>
      <c r="J1424">
        <v>7160608894.9670048</v>
      </c>
      <c r="K1424">
        <v>3447486319</v>
      </c>
      <c r="L1424">
        <v>93</v>
      </c>
      <c r="M1424">
        <v>97</v>
      </c>
      <c r="N1424">
        <v>94</v>
      </c>
      <c r="O1424">
        <v>7.1966349297021424</v>
      </c>
      <c r="P1424">
        <v>34.357017910798618</v>
      </c>
      <c r="Q1424">
        <v>-0.46415696356783082</v>
      </c>
      <c r="R1424">
        <v>0.2647322664745268</v>
      </c>
      <c r="S1424">
        <v>155</v>
      </c>
      <c r="T1424">
        <f t="shared" si="89"/>
        <v>-26.004284962483847</v>
      </c>
      <c r="U1424">
        <f t="shared" si="90"/>
        <v>9.4301699199490585</v>
      </c>
      <c r="V1424">
        <f t="shared" si="91"/>
        <v>44.813925443276922</v>
      </c>
    </row>
    <row r="1425" spans="1:22" x14ac:dyDescent="0.3">
      <c r="A1425">
        <v>2022</v>
      </c>
      <c r="B1425">
        <v>4</v>
      </c>
      <c r="C1425">
        <v>11545630</v>
      </c>
      <c r="D1425" t="s">
        <v>290</v>
      </c>
      <c r="E1425" t="s">
        <v>293</v>
      </c>
      <c r="F1425" s="3">
        <v>84889</v>
      </c>
      <c r="H1425" s="11" t="str">
        <f t="shared" si="88"/>
        <v>저가</v>
      </c>
      <c r="I1425">
        <v>6403555303</v>
      </c>
      <c r="J1425">
        <v>7160608894.9670048</v>
      </c>
      <c r="K1425">
        <v>6254180667</v>
      </c>
      <c r="L1425">
        <v>149</v>
      </c>
      <c r="M1425">
        <v>159</v>
      </c>
      <c r="N1425">
        <v>154</v>
      </c>
      <c r="O1425">
        <v>5.6252388711779062</v>
      </c>
      <c r="P1425">
        <v>26.539040537619389</v>
      </c>
      <c r="Q1425">
        <v>-0.1057247509396336</v>
      </c>
      <c r="R1425">
        <v>0.44709734771231868</v>
      </c>
      <c r="S1425">
        <v>161.95652173913041</v>
      </c>
      <c r="T1425">
        <f t="shared" si="89"/>
        <v>-27.254672857719015</v>
      </c>
      <c r="U1425">
        <f t="shared" si="90"/>
        <v>5.1825378810364526</v>
      </c>
      <c r="V1425">
        <f t="shared" si="91"/>
        <v>38.388827888280872</v>
      </c>
    </row>
    <row r="1426" spans="1:22" x14ac:dyDescent="0.3">
      <c r="A1426">
        <v>2022</v>
      </c>
      <c r="B1426">
        <v>4</v>
      </c>
      <c r="C1426">
        <v>11545640</v>
      </c>
      <c r="D1426" t="s">
        <v>290</v>
      </c>
      <c r="E1426" t="s">
        <v>294</v>
      </c>
      <c r="F1426" s="3">
        <v>62725</v>
      </c>
      <c r="H1426" s="11" t="str">
        <f t="shared" si="88"/>
        <v>저가</v>
      </c>
      <c r="I1426">
        <v>3920913333</v>
      </c>
      <c r="J1426">
        <v>3372683809</v>
      </c>
      <c r="K1426">
        <v>3517113158</v>
      </c>
      <c r="L1426">
        <v>86</v>
      </c>
      <c r="M1426">
        <v>86</v>
      </c>
      <c r="N1426">
        <v>85</v>
      </c>
      <c r="O1426">
        <v>8.0761729772817858</v>
      </c>
      <c r="P1426">
        <v>38.732877527810523</v>
      </c>
      <c r="Q1426">
        <v>0.16254993205620119</v>
      </c>
      <c r="R1426">
        <v>0.58359159302538488</v>
      </c>
      <c r="S1426">
        <v>145.76271186440681</v>
      </c>
      <c r="T1426">
        <f t="shared" si="89"/>
        <v>-24.343944679986723</v>
      </c>
      <c r="U1426">
        <f t="shared" si="90"/>
        <v>12.179973678514322</v>
      </c>
      <c r="V1426">
        <f t="shared" si="91"/>
        <v>48.973362335178599</v>
      </c>
    </row>
    <row r="1427" spans="1:22" x14ac:dyDescent="0.3">
      <c r="A1427">
        <v>2022</v>
      </c>
      <c r="B1427">
        <v>4</v>
      </c>
      <c r="C1427">
        <v>11545670</v>
      </c>
      <c r="D1427" t="s">
        <v>290</v>
      </c>
      <c r="E1427" t="s">
        <v>295</v>
      </c>
      <c r="F1427" s="3">
        <v>105098</v>
      </c>
      <c r="H1427" s="11" t="str">
        <f t="shared" si="88"/>
        <v>중가</v>
      </c>
      <c r="I1427">
        <v>14269065679</v>
      </c>
      <c r="J1427">
        <v>12242494031</v>
      </c>
      <c r="K1427">
        <v>12893650732</v>
      </c>
      <c r="L1427">
        <v>297</v>
      </c>
      <c r="M1427">
        <v>299</v>
      </c>
      <c r="N1427">
        <v>297</v>
      </c>
      <c r="O1427">
        <v>5.079279676025676</v>
      </c>
      <c r="P1427">
        <v>23.822795571097181</v>
      </c>
      <c r="Q1427">
        <v>0.16553584938398899</v>
      </c>
      <c r="R1427">
        <v>0.58511078420538132</v>
      </c>
      <c r="S1427">
        <v>173.68421052631581</v>
      </c>
      <c r="T1427">
        <f t="shared" si="89"/>
        <v>-29.362645871890166</v>
      </c>
      <c r="U1427">
        <f t="shared" si="90"/>
        <v>3.2196261808226172</v>
      </c>
      <c r="V1427">
        <f t="shared" si="91"/>
        <v>35.419667883322973</v>
      </c>
    </row>
    <row r="1428" spans="1:22" x14ac:dyDescent="0.3">
      <c r="A1428">
        <v>2022</v>
      </c>
      <c r="B1428">
        <v>4</v>
      </c>
      <c r="C1428">
        <v>11545680</v>
      </c>
      <c r="D1428" t="s">
        <v>290</v>
      </c>
      <c r="E1428" t="s">
        <v>296</v>
      </c>
      <c r="F1428" s="3">
        <v>105525</v>
      </c>
      <c r="H1428" s="11" t="str">
        <f t="shared" si="88"/>
        <v>중가</v>
      </c>
      <c r="I1428">
        <v>152196962</v>
      </c>
      <c r="J1428">
        <v>47259903</v>
      </c>
      <c r="K1428">
        <v>132051845</v>
      </c>
      <c r="L1428">
        <v>7</v>
      </c>
      <c r="M1428">
        <v>6</v>
      </c>
      <c r="N1428">
        <v>7</v>
      </c>
      <c r="O1428">
        <v>2.2893388236444379</v>
      </c>
      <c r="P1428">
        <v>9.9423391844945819</v>
      </c>
      <c r="Q1428">
        <v>2.22042476473132</v>
      </c>
      <c r="R1428">
        <v>1.630608289114833</v>
      </c>
      <c r="S1428">
        <v>5.5555555555555554</v>
      </c>
      <c r="T1428">
        <f t="shared" si="89"/>
        <v>0.85734666189120778</v>
      </c>
      <c r="U1428">
        <f t="shared" si="90"/>
        <v>5.55449524863762</v>
      </c>
      <c r="V1428">
        <f t="shared" si="91"/>
        <v>38.951461927963088</v>
      </c>
    </row>
    <row r="1429" spans="1:22" x14ac:dyDescent="0.3">
      <c r="A1429">
        <v>2022</v>
      </c>
      <c r="B1429">
        <v>4</v>
      </c>
      <c r="C1429">
        <v>11545690</v>
      </c>
      <c r="D1429" t="s">
        <v>290</v>
      </c>
      <c r="E1429" t="s">
        <v>297</v>
      </c>
      <c r="F1429" s="3">
        <v>81694</v>
      </c>
      <c r="H1429" s="11" t="str">
        <f t="shared" si="88"/>
        <v>저가</v>
      </c>
      <c r="I1429">
        <v>2635700664</v>
      </c>
      <c r="J1429">
        <v>1892545884</v>
      </c>
      <c r="K1429">
        <v>2407474923</v>
      </c>
      <c r="L1429">
        <v>70</v>
      </c>
      <c r="M1429">
        <v>70</v>
      </c>
      <c r="N1429">
        <v>70</v>
      </c>
      <c r="O1429">
        <v>5.1211249879049223</v>
      </c>
      <c r="P1429">
        <v>24.030983506704469</v>
      </c>
      <c r="Q1429">
        <v>0.39267464333773577</v>
      </c>
      <c r="R1429">
        <v>0.70067568923415025</v>
      </c>
      <c r="S1429">
        <v>65.420560747663544</v>
      </c>
      <c r="T1429">
        <f t="shared" si="89"/>
        <v>-9.9029845276666695</v>
      </c>
      <c r="U1429">
        <f t="shared" si="90"/>
        <v>9.1847315328990646</v>
      </c>
      <c r="V1429">
        <f t="shared" si="91"/>
        <v>44.442667865857203</v>
      </c>
    </row>
    <row r="1430" spans="1:22" x14ac:dyDescent="0.3">
      <c r="A1430">
        <v>2022</v>
      </c>
      <c r="B1430">
        <v>4</v>
      </c>
      <c r="C1430">
        <v>11545700</v>
      </c>
      <c r="D1430" t="s">
        <v>290</v>
      </c>
      <c r="E1430" t="s">
        <v>298</v>
      </c>
      <c r="F1430" s="3">
        <v>86389</v>
      </c>
      <c r="H1430" s="11" t="str">
        <f t="shared" si="88"/>
        <v>저가</v>
      </c>
      <c r="I1430">
        <v>1306541456</v>
      </c>
      <c r="J1430">
        <v>1175855522</v>
      </c>
      <c r="K1430">
        <v>1304769258</v>
      </c>
      <c r="L1430">
        <v>41</v>
      </c>
      <c r="M1430">
        <v>39</v>
      </c>
      <c r="N1430">
        <v>38</v>
      </c>
      <c r="O1430">
        <v>4.0986268545619629</v>
      </c>
      <c r="P1430">
        <v>18.943871809287689</v>
      </c>
      <c r="Q1430">
        <v>0.1111411491929873</v>
      </c>
      <c r="R1430">
        <v>0.55743555421837376</v>
      </c>
      <c r="S1430">
        <v>47.126436781609193</v>
      </c>
      <c r="T1430">
        <f t="shared" si="89"/>
        <v>-6.6147390482605521</v>
      </c>
      <c r="U1430">
        <f t="shared" si="90"/>
        <v>7.5990013010093529</v>
      </c>
      <c r="V1430">
        <f t="shared" si="91"/>
        <v>42.044044034399761</v>
      </c>
    </row>
    <row r="1431" spans="1:22" x14ac:dyDescent="0.3">
      <c r="A1431">
        <v>2022</v>
      </c>
      <c r="B1431">
        <v>4</v>
      </c>
      <c r="C1431">
        <v>11545710</v>
      </c>
      <c r="D1431" t="s">
        <v>290</v>
      </c>
      <c r="E1431" t="s">
        <v>299</v>
      </c>
      <c r="F1431" s="3">
        <v>77376</v>
      </c>
      <c r="H1431" s="11" t="str">
        <f t="shared" si="88"/>
        <v>저가</v>
      </c>
      <c r="I1431">
        <v>3591840846</v>
      </c>
      <c r="J1431">
        <v>2917226802</v>
      </c>
      <c r="K1431">
        <v>3068217621</v>
      </c>
      <c r="L1431">
        <v>77</v>
      </c>
      <c r="M1431">
        <v>75</v>
      </c>
      <c r="N1431">
        <v>77</v>
      </c>
      <c r="O1431">
        <v>6.6985002117058574</v>
      </c>
      <c r="P1431">
        <v>31.878708300077449</v>
      </c>
      <c r="Q1431">
        <v>0.2312518325752034</v>
      </c>
      <c r="R1431">
        <v>0.6185461178362861</v>
      </c>
      <c r="S1431">
        <v>55.395683453237417</v>
      </c>
      <c r="T1431">
        <f t="shared" si="89"/>
        <v>-8.1010804022674687</v>
      </c>
      <c r="U1431">
        <f t="shared" si="90"/>
        <v>13.632739252925742</v>
      </c>
      <c r="V1431">
        <f t="shared" si="91"/>
        <v>51.170859777194032</v>
      </c>
    </row>
    <row r="1432" spans="1:22" x14ac:dyDescent="0.3">
      <c r="A1432">
        <v>2022</v>
      </c>
      <c r="B1432">
        <v>4</v>
      </c>
      <c r="C1432">
        <v>11560515</v>
      </c>
      <c r="D1432" t="s">
        <v>301</v>
      </c>
      <c r="E1432" t="s">
        <v>300</v>
      </c>
      <c r="F1432" s="3">
        <v>108832</v>
      </c>
      <c r="H1432" s="11" t="str">
        <f t="shared" si="88"/>
        <v>중가</v>
      </c>
      <c r="I1432">
        <v>6035280733</v>
      </c>
      <c r="J1432">
        <v>4631410682</v>
      </c>
      <c r="K1432">
        <v>5409488363</v>
      </c>
      <c r="L1432">
        <v>118</v>
      </c>
      <c r="M1432">
        <v>119</v>
      </c>
      <c r="N1432">
        <v>121</v>
      </c>
      <c r="O1432">
        <v>5.2217532925192049</v>
      </c>
      <c r="P1432">
        <v>24.531627379589501</v>
      </c>
      <c r="Q1432">
        <v>0.30311931879765008</v>
      </c>
      <c r="R1432">
        <v>0.65511124647584673</v>
      </c>
      <c r="S1432">
        <v>115.68627450980389</v>
      </c>
      <c r="T1432">
        <f t="shared" si="89"/>
        <v>-18.937907782487521</v>
      </c>
      <c r="U1432">
        <f t="shared" si="90"/>
        <v>6.7154636043436637</v>
      </c>
      <c r="V1432">
        <f t="shared" si="91"/>
        <v>40.707578012251851</v>
      </c>
    </row>
    <row r="1433" spans="1:22" x14ac:dyDescent="0.3">
      <c r="A1433">
        <v>2022</v>
      </c>
      <c r="B1433">
        <v>4</v>
      </c>
      <c r="C1433">
        <v>11560535</v>
      </c>
      <c r="D1433" t="s">
        <v>301</v>
      </c>
      <c r="E1433" t="s">
        <v>302</v>
      </c>
      <c r="F1433" s="3">
        <v>123248</v>
      </c>
      <c r="H1433" s="11" t="str">
        <f t="shared" si="88"/>
        <v>고가</v>
      </c>
      <c r="I1433">
        <v>42046516908</v>
      </c>
      <c r="J1433">
        <v>36545922261</v>
      </c>
      <c r="K1433">
        <v>36415054047</v>
      </c>
      <c r="L1433">
        <v>475</v>
      </c>
      <c r="M1433">
        <v>484</v>
      </c>
      <c r="N1433">
        <v>471</v>
      </c>
      <c r="O1433">
        <v>7.9802045887794906</v>
      </c>
      <c r="P1433">
        <v>38.255417573789742</v>
      </c>
      <c r="Q1433">
        <v>0.1505118575943003</v>
      </c>
      <c r="R1433">
        <v>0.57746679634181119</v>
      </c>
      <c r="S1433">
        <v>376.98412698412699</v>
      </c>
      <c r="T1433">
        <f t="shared" si="89"/>
        <v>-65.90443560155822</v>
      </c>
      <c r="U1433">
        <f t="shared" si="90"/>
        <v>-0.5281285343042299</v>
      </c>
      <c r="V1433">
        <f t="shared" si="91"/>
        <v>29.75069998867199</v>
      </c>
    </row>
    <row r="1434" spans="1:22" x14ac:dyDescent="0.3">
      <c r="A1434">
        <v>2022</v>
      </c>
      <c r="B1434">
        <v>4</v>
      </c>
      <c r="C1434">
        <v>11560540</v>
      </c>
      <c r="D1434" t="s">
        <v>301</v>
      </c>
      <c r="E1434" t="s">
        <v>303</v>
      </c>
      <c r="F1434" s="3">
        <v>178520</v>
      </c>
      <c r="H1434" s="11" t="str">
        <f t="shared" si="88"/>
        <v>최고가</v>
      </c>
      <c r="I1434">
        <v>100372000000</v>
      </c>
      <c r="J1434">
        <v>86596541949</v>
      </c>
      <c r="K1434">
        <v>88662822452</v>
      </c>
      <c r="L1434">
        <v>858</v>
      </c>
      <c r="M1434">
        <v>833</v>
      </c>
      <c r="N1434">
        <v>852</v>
      </c>
      <c r="O1434">
        <v>7.2810816705058254</v>
      </c>
      <c r="P1434">
        <v>34.777155599995787</v>
      </c>
      <c r="Q1434">
        <v>0.15907630652402829</v>
      </c>
      <c r="R1434">
        <v>0.58182426302532853</v>
      </c>
      <c r="S1434">
        <v>102.1428571428571</v>
      </c>
      <c r="T1434">
        <f t="shared" si="89"/>
        <v>-16.503569794223729</v>
      </c>
      <c r="U1434">
        <f t="shared" si="90"/>
        <v>12.553871714335841</v>
      </c>
      <c r="V1434">
        <f t="shared" si="91"/>
        <v>49.538931888700866</v>
      </c>
    </row>
    <row r="1435" spans="1:22" x14ac:dyDescent="0.3">
      <c r="A1435">
        <v>2022</v>
      </c>
      <c r="B1435">
        <v>4</v>
      </c>
      <c r="C1435">
        <v>11560550</v>
      </c>
      <c r="D1435" t="s">
        <v>301</v>
      </c>
      <c r="E1435" t="s">
        <v>304</v>
      </c>
      <c r="F1435" s="3">
        <v>100299</v>
      </c>
      <c r="H1435" s="11" t="str">
        <f t="shared" si="88"/>
        <v>중가</v>
      </c>
      <c r="I1435">
        <v>15897086755</v>
      </c>
      <c r="J1435">
        <v>13475291071</v>
      </c>
      <c r="K1435">
        <v>15110933485</v>
      </c>
      <c r="L1435">
        <v>270</v>
      </c>
      <c r="M1435">
        <v>273</v>
      </c>
      <c r="N1435">
        <v>268</v>
      </c>
      <c r="O1435">
        <v>6.5225087092474157</v>
      </c>
      <c r="P1435">
        <v>31.003118994231741</v>
      </c>
      <c r="Q1435">
        <v>0.17972121501790159</v>
      </c>
      <c r="R1435">
        <v>0.59232809131415864</v>
      </c>
      <c r="S1435">
        <v>360</v>
      </c>
      <c r="T1435">
        <f t="shared" si="89"/>
        <v>-62.851653250195362</v>
      </c>
      <c r="U1435">
        <f t="shared" si="90"/>
        <v>-3.2354708596799071</v>
      </c>
      <c r="V1435">
        <f t="shared" si="91"/>
        <v>25.655491553488964</v>
      </c>
    </row>
    <row r="1436" spans="1:22" x14ac:dyDescent="0.3">
      <c r="A1436">
        <v>2022</v>
      </c>
      <c r="B1436">
        <v>4</v>
      </c>
      <c r="C1436">
        <v>11560560</v>
      </c>
      <c r="D1436" t="s">
        <v>301</v>
      </c>
      <c r="E1436" t="s">
        <v>305</v>
      </c>
      <c r="F1436" s="3">
        <v>127061</v>
      </c>
      <c r="H1436" s="11" t="str">
        <f t="shared" si="88"/>
        <v>고가</v>
      </c>
      <c r="I1436">
        <v>16038610100</v>
      </c>
      <c r="J1436">
        <v>13962826111</v>
      </c>
      <c r="K1436">
        <v>14142227988</v>
      </c>
      <c r="L1436">
        <v>174</v>
      </c>
      <c r="M1436">
        <v>171</v>
      </c>
      <c r="N1436">
        <v>172</v>
      </c>
      <c r="O1436">
        <v>8.0605133767720094</v>
      </c>
      <c r="P1436">
        <v>38.654968205208917</v>
      </c>
      <c r="Q1436">
        <v>0.14866503188524879</v>
      </c>
      <c r="R1436">
        <v>0.57652715836119106</v>
      </c>
      <c r="S1436">
        <v>112.258064516129</v>
      </c>
      <c r="T1436">
        <f t="shared" si="89"/>
        <v>-18.321710142465314</v>
      </c>
      <c r="U1436">
        <f t="shared" si="90"/>
        <v>13.946276491537102</v>
      </c>
      <c r="V1436">
        <f t="shared" si="91"/>
        <v>51.645125750975929</v>
      </c>
    </row>
    <row r="1437" spans="1:22" x14ac:dyDescent="0.3">
      <c r="A1437">
        <v>2022</v>
      </c>
      <c r="B1437">
        <v>4</v>
      </c>
      <c r="C1437">
        <v>11560585</v>
      </c>
      <c r="D1437" t="s">
        <v>301</v>
      </c>
      <c r="E1437" t="s">
        <v>306</v>
      </c>
      <c r="F1437" s="3">
        <v>87417</v>
      </c>
      <c r="H1437" s="11" t="str">
        <f t="shared" si="88"/>
        <v>저가</v>
      </c>
      <c r="I1437">
        <v>1992219936</v>
      </c>
      <c r="J1437">
        <v>1605580837</v>
      </c>
      <c r="K1437">
        <v>1862909919</v>
      </c>
      <c r="L1437">
        <v>58</v>
      </c>
      <c r="M1437">
        <v>57</v>
      </c>
      <c r="N1437">
        <v>57</v>
      </c>
      <c r="O1437">
        <v>4.3658708115770644</v>
      </c>
      <c r="P1437">
        <v>20.2734584515153</v>
      </c>
      <c r="Q1437">
        <v>0.2408094878127896</v>
      </c>
      <c r="R1437">
        <v>0.62340891340107318</v>
      </c>
      <c r="S1437">
        <v>65.168539325842701</v>
      </c>
      <c r="T1437">
        <f t="shared" si="89"/>
        <v>-9.8576853757338636</v>
      </c>
      <c r="U1437">
        <f t="shared" si="90"/>
        <v>7.3041053957177056</v>
      </c>
      <c r="V1437">
        <f t="shared" si="91"/>
        <v>41.59797550899313</v>
      </c>
    </row>
    <row r="1438" spans="1:22" x14ac:dyDescent="0.3">
      <c r="A1438">
        <v>2022</v>
      </c>
      <c r="B1438">
        <v>4</v>
      </c>
      <c r="C1438">
        <v>11560605</v>
      </c>
      <c r="D1438" t="s">
        <v>301</v>
      </c>
      <c r="E1438" t="s">
        <v>307</v>
      </c>
      <c r="F1438" s="3">
        <v>107623</v>
      </c>
      <c r="H1438" s="11" t="str">
        <f t="shared" si="88"/>
        <v>중가</v>
      </c>
      <c r="I1438">
        <v>23514012457</v>
      </c>
      <c r="J1438">
        <v>18703174364</v>
      </c>
      <c r="K1438">
        <v>21144762626</v>
      </c>
      <c r="L1438">
        <v>282</v>
      </c>
      <c r="M1438">
        <v>285</v>
      </c>
      <c r="N1438">
        <v>281</v>
      </c>
      <c r="O1438">
        <v>8.6085505160672096</v>
      </c>
      <c r="P1438">
        <v>41.381551316722863</v>
      </c>
      <c r="Q1438">
        <v>0.2572204054441119</v>
      </c>
      <c r="R1438">
        <v>0.63175854890140482</v>
      </c>
      <c r="S1438">
        <v>189.26174496644299</v>
      </c>
      <c r="T1438">
        <f t="shared" si="89"/>
        <v>-32.162602693987118</v>
      </c>
      <c r="U1438">
        <f t="shared" si="90"/>
        <v>11.168346559945578</v>
      </c>
      <c r="V1438">
        <f t="shared" si="91"/>
        <v>47.44314435336215</v>
      </c>
    </row>
    <row r="1439" spans="1:22" x14ac:dyDescent="0.3">
      <c r="A1439">
        <v>2022</v>
      </c>
      <c r="B1439">
        <v>4</v>
      </c>
      <c r="C1439">
        <v>11560610</v>
      </c>
      <c r="D1439" t="s">
        <v>301</v>
      </c>
      <c r="E1439" t="s">
        <v>308</v>
      </c>
      <c r="F1439" s="3">
        <v>100122</v>
      </c>
      <c r="H1439" s="11" t="str">
        <f t="shared" si="88"/>
        <v>중가</v>
      </c>
      <c r="I1439">
        <v>5510677521</v>
      </c>
      <c r="J1439">
        <v>5375534631</v>
      </c>
      <c r="K1439">
        <v>5034873900</v>
      </c>
      <c r="L1439">
        <v>135</v>
      </c>
      <c r="M1439">
        <v>132</v>
      </c>
      <c r="N1439">
        <v>133</v>
      </c>
      <c r="O1439">
        <v>4.5300104415822577</v>
      </c>
      <c r="P1439">
        <v>21.090082565125311</v>
      </c>
      <c r="Q1439">
        <v>2.514036263865714E-2</v>
      </c>
      <c r="R1439">
        <v>0.51367960853621764</v>
      </c>
      <c r="S1439">
        <v>153.40909090909091</v>
      </c>
      <c r="T1439">
        <f t="shared" si="89"/>
        <v>-25.718329776215576</v>
      </c>
      <c r="U1439">
        <f t="shared" si="90"/>
        <v>2.9322782714052256</v>
      </c>
      <c r="V1439">
        <f t="shared" si="91"/>
        <v>34.985016686298955</v>
      </c>
    </row>
    <row r="1440" spans="1:22" x14ac:dyDescent="0.3">
      <c r="A1440">
        <v>2022</v>
      </c>
      <c r="B1440">
        <v>4</v>
      </c>
      <c r="C1440">
        <v>11560620</v>
      </c>
      <c r="D1440" t="s">
        <v>301</v>
      </c>
      <c r="E1440" t="s">
        <v>309</v>
      </c>
      <c r="F1440" s="3">
        <v>116867</v>
      </c>
      <c r="H1440" s="11" t="str">
        <f t="shared" si="88"/>
        <v>고가</v>
      </c>
      <c r="I1440">
        <v>11930328995</v>
      </c>
      <c r="J1440">
        <v>10891324332</v>
      </c>
      <c r="K1440">
        <v>10760103434</v>
      </c>
      <c r="L1440">
        <v>149</v>
      </c>
      <c r="M1440">
        <v>159</v>
      </c>
      <c r="N1440">
        <v>150</v>
      </c>
      <c r="O1440">
        <v>7.6125778414868526</v>
      </c>
      <c r="P1440">
        <v>36.426408536559173</v>
      </c>
      <c r="Q1440">
        <v>9.5397458686202308E-2</v>
      </c>
      <c r="R1440">
        <v>0.54942539414598457</v>
      </c>
      <c r="S1440">
        <v>49.666666666666657</v>
      </c>
      <c r="T1440">
        <f t="shared" si="89"/>
        <v>-7.0713282487979345</v>
      </c>
      <c r="U1440">
        <f t="shared" si="90"/>
        <v>16.201690872469403</v>
      </c>
      <c r="V1440">
        <f t="shared" si="91"/>
        <v>55.056734216981582</v>
      </c>
    </row>
    <row r="1441" spans="1:22" x14ac:dyDescent="0.3">
      <c r="A1441">
        <v>2022</v>
      </c>
      <c r="B1441">
        <v>4</v>
      </c>
      <c r="C1441">
        <v>11560630</v>
      </c>
      <c r="D1441" t="s">
        <v>301</v>
      </c>
      <c r="E1441" t="s">
        <v>310</v>
      </c>
      <c r="F1441" s="3">
        <v>77528</v>
      </c>
      <c r="H1441" s="11" t="str">
        <f t="shared" si="88"/>
        <v>저가</v>
      </c>
      <c r="I1441">
        <v>5809982041</v>
      </c>
      <c r="J1441">
        <v>4891087689</v>
      </c>
      <c r="K1441">
        <v>5150881731</v>
      </c>
      <c r="L1441">
        <v>94</v>
      </c>
      <c r="M1441">
        <v>89</v>
      </c>
      <c r="N1441">
        <v>91</v>
      </c>
      <c r="O1441">
        <v>8.858207441197786</v>
      </c>
      <c r="P1441">
        <v>42.623639319388062</v>
      </c>
      <c r="Q1441">
        <v>0.18787116699350589</v>
      </c>
      <c r="R1441">
        <v>0.59647466799379678</v>
      </c>
      <c r="S1441">
        <v>142.42424242424241</v>
      </c>
      <c r="T1441">
        <f t="shared" si="89"/>
        <v>-23.743877299601323</v>
      </c>
      <c r="U1441">
        <f t="shared" si="90"/>
        <v>14.307951403412392</v>
      </c>
      <c r="V1441">
        <f t="shared" si="91"/>
        <v>52.192206235044466</v>
      </c>
    </row>
    <row r="1442" spans="1:22" x14ac:dyDescent="0.3">
      <c r="A1442">
        <v>2022</v>
      </c>
      <c r="B1442">
        <v>4</v>
      </c>
      <c r="C1442">
        <v>11560650</v>
      </c>
      <c r="D1442" t="s">
        <v>301</v>
      </c>
      <c r="E1442" t="s">
        <v>311</v>
      </c>
      <c r="F1442" s="3">
        <v>97915</v>
      </c>
      <c r="H1442" s="11" t="str">
        <f t="shared" si="88"/>
        <v>중가</v>
      </c>
      <c r="I1442">
        <v>3536949260</v>
      </c>
      <c r="J1442">
        <v>3000704776</v>
      </c>
      <c r="K1442">
        <v>2972950305</v>
      </c>
      <c r="L1442">
        <v>72</v>
      </c>
      <c r="M1442">
        <v>66</v>
      </c>
      <c r="N1442">
        <v>70</v>
      </c>
      <c r="O1442">
        <v>5.5744830014443112</v>
      </c>
      <c r="P1442">
        <v>26.286520977715469</v>
      </c>
      <c r="Q1442">
        <v>0.17870617872472769</v>
      </c>
      <c r="R1442">
        <v>0.5918116556548001</v>
      </c>
      <c r="S1442">
        <v>138.46153846153851</v>
      </c>
      <c r="T1442">
        <f t="shared" si="89"/>
        <v>-23.031607971167542</v>
      </c>
      <c r="U1442">
        <f t="shared" si="90"/>
        <v>6.3521404286384326</v>
      </c>
      <c r="V1442">
        <f t="shared" si="91"/>
        <v>40.158004314127396</v>
      </c>
    </row>
    <row r="1443" spans="1:22" x14ac:dyDescent="0.3">
      <c r="A1443">
        <v>2022</v>
      </c>
      <c r="B1443">
        <v>4</v>
      </c>
      <c r="C1443">
        <v>11560660</v>
      </c>
      <c r="D1443" t="s">
        <v>301</v>
      </c>
      <c r="E1443" t="s">
        <v>312</v>
      </c>
      <c r="F1443" s="3">
        <v>100862</v>
      </c>
      <c r="H1443" s="11" t="str">
        <f t="shared" si="88"/>
        <v>중가</v>
      </c>
      <c r="I1443">
        <v>967081045</v>
      </c>
      <c r="J1443">
        <v>650468559</v>
      </c>
      <c r="K1443">
        <v>805397071</v>
      </c>
      <c r="L1443">
        <v>33</v>
      </c>
      <c r="M1443">
        <v>28</v>
      </c>
      <c r="N1443">
        <v>30</v>
      </c>
      <c r="O1443">
        <v>3.2283368708533779</v>
      </c>
      <c r="P1443">
        <v>14.61402296956992</v>
      </c>
      <c r="Q1443">
        <v>0.48674525712164363</v>
      </c>
      <c r="R1443">
        <v>0.74853744529396737</v>
      </c>
      <c r="S1443">
        <v>86.84210526315789</v>
      </c>
      <c r="T1443">
        <f t="shared" si="89"/>
        <v>-13.753362771832654</v>
      </c>
      <c r="U1443">
        <f t="shared" si="90"/>
        <v>3.3307101422939578</v>
      </c>
      <c r="V1443">
        <f t="shared" si="91"/>
        <v>35.587696865756094</v>
      </c>
    </row>
    <row r="1444" spans="1:22" x14ac:dyDescent="0.3">
      <c r="A1444">
        <v>2022</v>
      </c>
      <c r="B1444">
        <v>4</v>
      </c>
      <c r="C1444">
        <v>11560670</v>
      </c>
      <c r="D1444" t="s">
        <v>301</v>
      </c>
      <c r="E1444" t="s">
        <v>313</v>
      </c>
      <c r="F1444" s="3">
        <v>115505</v>
      </c>
      <c r="H1444" s="11" t="str">
        <f t="shared" si="88"/>
        <v>고가</v>
      </c>
      <c r="I1444">
        <v>2036964963</v>
      </c>
      <c r="J1444">
        <v>1590741635</v>
      </c>
      <c r="K1444">
        <v>1685554385</v>
      </c>
      <c r="L1444">
        <v>26</v>
      </c>
      <c r="M1444">
        <v>27</v>
      </c>
      <c r="N1444">
        <v>24</v>
      </c>
      <c r="O1444">
        <v>7.5364516465598674</v>
      </c>
      <c r="P1444">
        <v>36.047667056194037</v>
      </c>
      <c r="Q1444">
        <v>0.28051276095504968</v>
      </c>
      <c r="R1444">
        <v>0.64360935961349286</v>
      </c>
      <c r="S1444">
        <v>55.319148936170222</v>
      </c>
      <c r="T1444">
        <f t="shared" si="89"/>
        <v>-8.0873238386718729</v>
      </c>
      <c r="U1444">
        <f t="shared" si="90"/>
        <v>15.726358248418157</v>
      </c>
      <c r="V1444">
        <f t="shared" si="91"/>
        <v>54.337731616797939</v>
      </c>
    </row>
    <row r="1445" spans="1:22" x14ac:dyDescent="0.3">
      <c r="A1445">
        <v>2022</v>
      </c>
      <c r="B1445">
        <v>4</v>
      </c>
      <c r="C1445">
        <v>11560680</v>
      </c>
      <c r="D1445" t="s">
        <v>301</v>
      </c>
      <c r="E1445" t="s">
        <v>314</v>
      </c>
      <c r="F1445" s="3">
        <v>110171</v>
      </c>
      <c r="H1445" s="11" t="str">
        <f t="shared" si="88"/>
        <v>중가</v>
      </c>
      <c r="I1445">
        <v>6752865374</v>
      </c>
      <c r="J1445">
        <v>7443879633</v>
      </c>
      <c r="K1445">
        <v>6533217371</v>
      </c>
      <c r="L1445">
        <v>96</v>
      </c>
      <c r="M1445">
        <v>103</v>
      </c>
      <c r="N1445">
        <v>101</v>
      </c>
      <c r="O1445">
        <v>7.09425929245681</v>
      </c>
      <c r="P1445">
        <v>33.847680744520829</v>
      </c>
      <c r="Q1445">
        <v>-9.2829853929477152E-2</v>
      </c>
      <c r="R1445">
        <v>0.45365808320974288</v>
      </c>
      <c r="S1445">
        <v>147.69230769230771</v>
      </c>
      <c r="T1445">
        <f t="shared" si="89"/>
        <v>-24.690776524460361</v>
      </c>
      <c r="U1445">
        <f t="shared" si="90"/>
        <v>9.6073390315642566</v>
      </c>
      <c r="V1445">
        <f t="shared" si="91"/>
        <v>45.08191683599442</v>
      </c>
    </row>
    <row r="1446" spans="1:22" x14ac:dyDescent="0.3">
      <c r="A1446">
        <v>2022</v>
      </c>
      <c r="B1446">
        <v>4</v>
      </c>
      <c r="C1446">
        <v>11560690</v>
      </c>
      <c r="D1446" t="s">
        <v>301</v>
      </c>
      <c r="E1446" t="s">
        <v>315</v>
      </c>
      <c r="F1446" s="3">
        <v>102411</v>
      </c>
      <c r="H1446" s="11" t="str">
        <f t="shared" si="88"/>
        <v>중가</v>
      </c>
      <c r="I1446">
        <v>1399295747</v>
      </c>
      <c r="J1446">
        <v>1425737248</v>
      </c>
      <c r="K1446">
        <v>1109882131</v>
      </c>
      <c r="L1446">
        <v>37</v>
      </c>
      <c r="M1446">
        <v>41</v>
      </c>
      <c r="N1446">
        <v>37</v>
      </c>
      <c r="O1446">
        <v>4.1031620922853316</v>
      </c>
      <c r="P1446">
        <v>18.966435430795421</v>
      </c>
      <c r="Q1446">
        <v>-1.854584429009741E-2</v>
      </c>
      <c r="R1446">
        <v>0.49145270371335981</v>
      </c>
      <c r="S1446">
        <v>57.8125</v>
      </c>
      <c r="T1446">
        <f t="shared" si="89"/>
        <v>-8.5354868870596441</v>
      </c>
      <c r="U1446">
        <f t="shared" si="90"/>
        <v>7.0208621900224895</v>
      </c>
      <c r="V1446">
        <f t="shared" si="91"/>
        <v>41.169533211800307</v>
      </c>
    </row>
    <row r="1447" spans="1:22" x14ac:dyDescent="0.3">
      <c r="A1447">
        <v>2022</v>
      </c>
      <c r="B1447">
        <v>4</v>
      </c>
      <c r="C1447">
        <v>11560700</v>
      </c>
      <c r="D1447" t="s">
        <v>301</v>
      </c>
      <c r="E1447" t="s">
        <v>316</v>
      </c>
      <c r="F1447" s="3">
        <v>84597</v>
      </c>
      <c r="H1447" s="11" t="str">
        <f t="shared" si="88"/>
        <v>저가</v>
      </c>
      <c r="I1447">
        <v>2755167602</v>
      </c>
      <c r="J1447">
        <v>2386705755</v>
      </c>
      <c r="K1447">
        <v>2635841554</v>
      </c>
      <c r="L1447">
        <v>79</v>
      </c>
      <c r="M1447">
        <v>79</v>
      </c>
      <c r="N1447">
        <v>80</v>
      </c>
      <c r="O1447">
        <v>4.5806115091844317</v>
      </c>
      <c r="P1447">
        <v>21.341831956646651</v>
      </c>
      <c r="Q1447">
        <v>0.15438092702801559</v>
      </c>
      <c r="R1447">
        <v>0.57943532243052542</v>
      </c>
      <c r="S1447">
        <v>161.2244897959184</v>
      </c>
      <c r="T1447">
        <f t="shared" si="89"/>
        <v>-27.123095049865839</v>
      </c>
      <c r="U1447">
        <f t="shared" si="90"/>
        <v>2.6498745278496791</v>
      </c>
      <c r="V1447">
        <f t="shared" si="91"/>
        <v>34.557844185098737</v>
      </c>
    </row>
    <row r="1448" spans="1:22" x14ac:dyDescent="0.3">
      <c r="A1448">
        <v>2022</v>
      </c>
      <c r="B1448">
        <v>4</v>
      </c>
      <c r="C1448">
        <v>11560710</v>
      </c>
      <c r="D1448" t="s">
        <v>301</v>
      </c>
      <c r="E1448" t="s">
        <v>317</v>
      </c>
      <c r="F1448" s="3">
        <v>157509</v>
      </c>
      <c r="H1448" s="11" t="str">
        <f t="shared" si="88"/>
        <v>최고가</v>
      </c>
      <c r="I1448">
        <v>2202415026</v>
      </c>
      <c r="J1448">
        <v>1885537557</v>
      </c>
      <c r="K1448">
        <v>2316702045</v>
      </c>
      <c r="L1448">
        <v>83</v>
      </c>
      <c r="M1448">
        <v>77</v>
      </c>
      <c r="N1448">
        <v>80</v>
      </c>
      <c r="O1448">
        <v>1.8718592302789561</v>
      </c>
      <c r="P1448">
        <v>7.8653032921170638</v>
      </c>
      <c r="Q1448">
        <v>0.1680568322935824</v>
      </c>
      <c r="R1448">
        <v>0.58639342353552426</v>
      </c>
      <c r="S1448">
        <v>150.90909090909091</v>
      </c>
      <c r="T1448">
        <f t="shared" si="89"/>
        <v>-25.268971626365435</v>
      </c>
      <c r="U1448">
        <f t="shared" si="90"/>
        <v>-3.530761157143993</v>
      </c>
      <c r="V1448">
        <f t="shared" si="91"/>
        <v>25.208826458473755</v>
      </c>
    </row>
    <row r="1449" spans="1:22" x14ac:dyDescent="0.3">
      <c r="A1449">
        <v>2022</v>
      </c>
      <c r="B1449">
        <v>4</v>
      </c>
      <c r="C1449">
        <v>11560720</v>
      </c>
      <c r="D1449" t="s">
        <v>301</v>
      </c>
      <c r="E1449" t="s">
        <v>318</v>
      </c>
      <c r="F1449" s="3">
        <v>98628</v>
      </c>
      <c r="H1449" s="11" t="str">
        <f t="shared" si="88"/>
        <v>중가</v>
      </c>
      <c r="I1449">
        <v>6010020311</v>
      </c>
      <c r="J1449">
        <v>4906459574</v>
      </c>
      <c r="K1449">
        <v>5618413676</v>
      </c>
      <c r="L1449">
        <v>118</v>
      </c>
      <c r="M1449">
        <v>114</v>
      </c>
      <c r="N1449">
        <v>121</v>
      </c>
      <c r="O1449">
        <v>5.737876500807654</v>
      </c>
      <c r="P1449">
        <v>27.099432957491501</v>
      </c>
      <c r="Q1449">
        <v>0.22491996934977701</v>
      </c>
      <c r="R1449">
        <v>0.61532455819178722</v>
      </c>
      <c r="S1449">
        <v>124.21052631578949</v>
      </c>
      <c r="T1449">
        <f t="shared" si="89"/>
        <v>-20.470084590645282</v>
      </c>
      <c r="U1449">
        <f t="shared" si="90"/>
        <v>7.531756013190523</v>
      </c>
      <c r="V1449">
        <f t="shared" si="91"/>
        <v>41.94232676454407</v>
      </c>
    </row>
    <row r="1450" spans="1:22" x14ac:dyDescent="0.3">
      <c r="A1450">
        <v>2022</v>
      </c>
      <c r="B1450">
        <v>4</v>
      </c>
      <c r="C1450">
        <v>11590510</v>
      </c>
      <c r="D1450" t="s">
        <v>320</v>
      </c>
      <c r="E1450" t="s">
        <v>319</v>
      </c>
      <c r="F1450" s="3">
        <v>127740</v>
      </c>
      <c r="H1450" s="11" t="str">
        <f t="shared" si="88"/>
        <v>고가</v>
      </c>
      <c r="I1450">
        <v>8595174731</v>
      </c>
      <c r="J1450">
        <v>6775632191</v>
      </c>
      <c r="K1450">
        <v>7598887107</v>
      </c>
      <c r="L1450">
        <v>151</v>
      </c>
      <c r="M1450">
        <v>149</v>
      </c>
      <c r="N1450">
        <v>146</v>
      </c>
      <c r="O1450">
        <v>4.9511757354578654</v>
      </c>
      <c r="P1450">
        <v>23.185455478927931</v>
      </c>
      <c r="Q1450">
        <v>0.26854210628742198</v>
      </c>
      <c r="R1450">
        <v>0.63751886513777478</v>
      </c>
      <c r="S1450">
        <v>95.569620253164558</v>
      </c>
      <c r="T1450">
        <f t="shared" si="89"/>
        <v>-15.322074767312159</v>
      </c>
      <c r="U1450">
        <f t="shared" si="90"/>
        <v>7.1236090822978735</v>
      </c>
      <c r="V1450">
        <f t="shared" si="91"/>
        <v>41.324951289518502</v>
      </c>
    </row>
    <row r="1451" spans="1:22" x14ac:dyDescent="0.3">
      <c r="A1451">
        <v>2022</v>
      </c>
      <c r="B1451">
        <v>4</v>
      </c>
      <c r="C1451">
        <v>11590520</v>
      </c>
      <c r="D1451" t="s">
        <v>320</v>
      </c>
      <c r="E1451" t="s">
        <v>321</v>
      </c>
      <c r="F1451" s="3">
        <v>196047</v>
      </c>
      <c r="H1451" s="11" t="str">
        <f t="shared" si="88"/>
        <v>최고가</v>
      </c>
      <c r="I1451">
        <v>19598891216</v>
      </c>
      <c r="J1451">
        <v>11221487630</v>
      </c>
      <c r="K1451">
        <v>10738841496</v>
      </c>
      <c r="L1451">
        <v>106</v>
      </c>
      <c r="M1451">
        <v>103</v>
      </c>
      <c r="N1451">
        <v>102</v>
      </c>
      <c r="O1451">
        <v>10.4790744708578</v>
      </c>
      <c r="P1451">
        <v>50.687743651376103</v>
      </c>
      <c r="Q1451">
        <v>0.74655017785730071</v>
      </c>
      <c r="R1451">
        <v>0.88072239911976358</v>
      </c>
      <c r="S1451">
        <v>165.625</v>
      </c>
      <c r="T1451">
        <f t="shared" si="89"/>
        <v>-27.914057099346945</v>
      </c>
      <c r="U1451">
        <f t="shared" si="90"/>
        <v>17.145799175707921</v>
      </c>
      <c r="V1451">
        <f t="shared" si="91"/>
        <v>56.484821182900156</v>
      </c>
    </row>
    <row r="1452" spans="1:22" x14ac:dyDescent="0.3">
      <c r="A1452">
        <v>2022</v>
      </c>
      <c r="B1452">
        <v>4</v>
      </c>
      <c r="C1452">
        <v>11590530</v>
      </c>
      <c r="D1452" t="s">
        <v>320</v>
      </c>
      <c r="E1452" t="s">
        <v>322</v>
      </c>
      <c r="F1452" s="3">
        <v>138036</v>
      </c>
      <c r="H1452" s="11" t="str">
        <f t="shared" si="88"/>
        <v>고가</v>
      </c>
      <c r="I1452">
        <v>7696938666</v>
      </c>
      <c r="J1452">
        <v>6568067683</v>
      </c>
      <c r="K1452">
        <v>6814085261</v>
      </c>
      <c r="L1452">
        <v>141</v>
      </c>
      <c r="M1452">
        <v>142</v>
      </c>
      <c r="N1452">
        <v>137</v>
      </c>
      <c r="O1452">
        <v>4.3940403219580162</v>
      </c>
      <c r="P1452">
        <v>20.413606820589521</v>
      </c>
      <c r="Q1452">
        <v>0.17187261725725431</v>
      </c>
      <c r="R1452">
        <v>0.58833483926315533</v>
      </c>
      <c r="S1452">
        <v>93.377483443708613</v>
      </c>
      <c r="T1452">
        <f t="shared" si="89"/>
        <v>-14.928052950945954</v>
      </c>
      <c r="U1452">
        <f t="shared" si="90"/>
        <v>5.8460544928636065</v>
      </c>
      <c r="V1452">
        <f t="shared" si="91"/>
        <v>39.392483318246335</v>
      </c>
    </row>
    <row r="1453" spans="1:22" x14ac:dyDescent="0.3">
      <c r="A1453">
        <v>2022</v>
      </c>
      <c r="B1453">
        <v>4</v>
      </c>
      <c r="C1453">
        <v>11590540</v>
      </c>
      <c r="D1453" t="s">
        <v>320</v>
      </c>
      <c r="E1453" t="s">
        <v>323</v>
      </c>
      <c r="F1453" s="3">
        <v>113300</v>
      </c>
      <c r="H1453" s="11" t="str">
        <f t="shared" si="88"/>
        <v>중가</v>
      </c>
      <c r="I1453">
        <v>3066406777</v>
      </c>
      <c r="J1453">
        <v>2555963667</v>
      </c>
      <c r="K1453">
        <v>3178349825</v>
      </c>
      <c r="L1453">
        <v>97</v>
      </c>
      <c r="M1453">
        <v>95</v>
      </c>
      <c r="N1453">
        <v>96</v>
      </c>
      <c r="O1453">
        <v>3.1001707364911248</v>
      </c>
      <c r="P1453">
        <v>13.97637345211284</v>
      </c>
      <c r="Q1453">
        <v>0.19970671594057521</v>
      </c>
      <c r="R1453">
        <v>0.60249642264971837</v>
      </c>
      <c r="S1453">
        <v>98.979591836734699</v>
      </c>
      <c r="T1453">
        <f t="shared" si="89"/>
        <v>-15.934994176046011</v>
      </c>
      <c r="U1453">
        <f t="shared" si="90"/>
        <v>2.32818775777256</v>
      </c>
      <c r="V1453">
        <f t="shared" si="91"/>
        <v>34.07125098188282</v>
      </c>
    </row>
    <row r="1454" spans="1:22" x14ac:dyDescent="0.3">
      <c r="A1454">
        <v>2022</v>
      </c>
      <c r="B1454">
        <v>4</v>
      </c>
      <c r="C1454">
        <v>11590550</v>
      </c>
      <c r="D1454" t="s">
        <v>320</v>
      </c>
      <c r="E1454" t="s">
        <v>324</v>
      </c>
      <c r="F1454" s="3">
        <v>131125</v>
      </c>
      <c r="H1454" s="11" t="str">
        <f t="shared" si="88"/>
        <v>고가</v>
      </c>
      <c r="I1454">
        <v>4188896510</v>
      </c>
      <c r="J1454">
        <v>3660637368</v>
      </c>
      <c r="K1454">
        <v>4264780147</v>
      </c>
      <c r="L1454">
        <v>68</v>
      </c>
      <c r="M1454">
        <v>72</v>
      </c>
      <c r="N1454">
        <v>68</v>
      </c>
      <c r="O1454">
        <v>5.2199063035446143</v>
      </c>
      <c r="P1454">
        <v>24.522438278004611</v>
      </c>
      <c r="Q1454">
        <v>0.1443079685023857</v>
      </c>
      <c r="R1454">
        <v>0.57431034806964998</v>
      </c>
      <c r="S1454">
        <v>113.3333333333333</v>
      </c>
      <c r="T1454">
        <f t="shared" si="89"/>
        <v>-18.514982464981507</v>
      </c>
      <c r="U1454">
        <f t="shared" si="90"/>
        <v>6.8215864691217822</v>
      </c>
      <c r="V1454">
        <f t="shared" si="91"/>
        <v>40.868102688770115</v>
      </c>
    </row>
    <row r="1455" spans="1:22" x14ac:dyDescent="0.3">
      <c r="A1455">
        <v>2022</v>
      </c>
      <c r="B1455">
        <v>4</v>
      </c>
      <c r="C1455">
        <v>11590560</v>
      </c>
      <c r="D1455" t="s">
        <v>320</v>
      </c>
      <c r="E1455" t="s">
        <v>325</v>
      </c>
      <c r="F1455" s="3">
        <v>87210</v>
      </c>
      <c r="H1455" s="11" t="str">
        <f t="shared" si="88"/>
        <v>저가</v>
      </c>
      <c r="I1455">
        <v>3400650929</v>
      </c>
      <c r="J1455">
        <v>2816516364</v>
      </c>
      <c r="K1455">
        <v>3285563541</v>
      </c>
      <c r="L1455">
        <v>72</v>
      </c>
      <c r="M1455">
        <v>80</v>
      </c>
      <c r="N1455">
        <v>75</v>
      </c>
      <c r="O1455">
        <v>6.0175646145036596</v>
      </c>
      <c r="P1455">
        <v>28.490931512270919</v>
      </c>
      <c r="Q1455">
        <v>0.20739611971237251</v>
      </c>
      <c r="R1455">
        <v>0.60640867912140051</v>
      </c>
      <c r="S1455">
        <v>96</v>
      </c>
      <c r="T1455">
        <f t="shared" si="89"/>
        <v>-15.399432626020538</v>
      </c>
      <c r="U1455">
        <f t="shared" si="90"/>
        <v>9.7469177041535779</v>
      </c>
      <c r="V1455">
        <f t="shared" si="91"/>
        <v>45.293047786078503</v>
      </c>
    </row>
    <row r="1456" spans="1:22" x14ac:dyDescent="0.3">
      <c r="A1456">
        <v>2022</v>
      </c>
      <c r="B1456">
        <v>4</v>
      </c>
      <c r="C1456">
        <v>11590605</v>
      </c>
      <c r="D1456" t="s">
        <v>320</v>
      </c>
      <c r="E1456" t="s">
        <v>326</v>
      </c>
      <c r="F1456" s="3">
        <v>119230</v>
      </c>
      <c r="H1456" s="11" t="str">
        <f t="shared" si="88"/>
        <v>고가</v>
      </c>
      <c r="I1456">
        <v>8862253693</v>
      </c>
      <c r="J1456">
        <v>7451507763</v>
      </c>
      <c r="K1456">
        <v>8083451026</v>
      </c>
      <c r="L1456">
        <v>148</v>
      </c>
      <c r="M1456">
        <v>151</v>
      </c>
      <c r="N1456">
        <v>148</v>
      </c>
      <c r="O1456">
        <v>5.5802596773994493</v>
      </c>
      <c r="P1456">
        <v>26.315260977198399</v>
      </c>
      <c r="Q1456">
        <v>0.18932355368466119</v>
      </c>
      <c r="R1456">
        <v>0.59721362115589993</v>
      </c>
      <c r="S1456">
        <v>88.095238095238102</v>
      </c>
      <c r="T1456">
        <f t="shared" si="89"/>
        <v>-13.978604952208666</v>
      </c>
      <c r="U1456">
        <f t="shared" si="90"/>
        <v>9.0834917271677789</v>
      </c>
      <c r="V1456">
        <f t="shared" si="91"/>
        <v>44.289529453133746</v>
      </c>
    </row>
    <row r="1457" spans="1:22" x14ac:dyDescent="0.3">
      <c r="A1457">
        <v>2022</v>
      </c>
      <c r="B1457">
        <v>4</v>
      </c>
      <c r="C1457">
        <v>11590620</v>
      </c>
      <c r="D1457" t="s">
        <v>320</v>
      </c>
      <c r="E1457" t="s">
        <v>327</v>
      </c>
      <c r="F1457" s="3">
        <v>160696</v>
      </c>
      <c r="H1457" s="11" t="str">
        <f t="shared" si="88"/>
        <v>최고가</v>
      </c>
      <c r="I1457">
        <v>20293567849</v>
      </c>
      <c r="J1457">
        <v>15359323380</v>
      </c>
      <c r="K1457">
        <v>16462898398</v>
      </c>
      <c r="L1457">
        <v>190</v>
      </c>
      <c r="M1457">
        <v>188</v>
      </c>
      <c r="N1457">
        <v>188</v>
      </c>
      <c r="O1457">
        <v>7.3851144629778593</v>
      </c>
      <c r="P1457">
        <v>35.294737410897653</v>
      </c>
      <c r="Q1457">
        <v>0.32125402577466933</v>
      </c>
      <c r="R1457">
        <v>0.66433792084988852</v>
      </c>
      <c r="S1457">
        <v>240.50632911392401</v>
      </c>
      <c r="T1457">
        <f t="shared" si="89"/>
        <v>-41.373471302927882</v>
      </c>
      <c r="U1457">
        <f t="shared" si="90"/>
        <v>5.3681948987404411</v>
      </c>
      <c r="V1457">
        <f t="shared" si="91"/>
        <v>38.669658346190097</v>
      </c>
    </row>
    <row r="1458" spans="1:22" x14ac:dyDescent="0.3">
      <c r="A1458">
        <v>2022</v>
      </c>
      <c r="B1458">
        <v>4</v>
      </c>
      <c r="C1458">
        <v>11590630</v>
      </c>
      <c r="D1458" t="s">
        <v>320</v>
      </c>
      <c r="E1458" t="s">
        <v>328</v>
      </c>
      <c r="F1458" s="3">
        <v>156580</v>
      </c>
      <c r="H1458" s="11" t="str">
        <f t="shared" si="88"/>
        <v>최고가</v>
      </c>
      <c r="I1458">
        <v>15843775397</v>
      </c>
      <c r="J1458">
        <v>13413339876</v>
      </c>
      <c r="K1458">
        <v>14762799478</v>
      </c>
      <c r="L1458">
        <v>176</v>
      </c>
      <c r="M1458">
        <v>178</v>
      </c>
      <c r="N1458">
        <v>175</v>
      </c>
      <c r="O1458">
        <v>6.3880338853634058</v>
      </c>
      <c r="P1458">
        <v>30.33408261432966</v>
      </c>
      <c r="Q1458">
        <v>0.1811954027459402</v>
      </c>
      <c r="R1458">
        <v>0.59307813652581032</v>
      </c>
      <c r="S1458">
        <v>64</v>
      </c>
      <c r="T1458">
        <f t="shared" si="89"/>
        <v>-9.6476483079387414</v>
      </c>
      <c r="U1458">
        <f t="shared" si="90"/>
        <v>12.39136244208837</v>
      </c>
      <c r="V1458">
        <f t="shared" si="91"/>
        <v>49.293115415377365</v>
      </c>
    </row>
    <row r="1459" spans="1:22" x14ac:dyDescent="0.3">
      <c r="A1459">
        <v>2022</v>
      </c>
      <c r="B1459">
        <v>4</v>
      </c>
      <c r="C1459">
        <v>11590640</v>
      </c>
      <c r="D1459" t="s">
        <v>320</v>
      </c>
      <c r="E1459" t="s">
        <v>329</v>
      </c>
      <c r="F1459" s="3">
        <v>160372</v>
      </c>
      <c r="H1459" s="11" t="str">
        <f t="shared" si="88"/>
        <v>최고가</v>
      </c>
      <c r="I1459">
        <v>4045268755</v>
      </c>
      <c r="J1459">
        <v>3224528869</v>
      </c>
      <c r="K1459">
        <v>3703904596</v>
      </c>
      <c r="L1459">
        <v>66</v>
      </c>
      <c r="M1459">
        <v>69</v>
      </c>
      <c r="N1459">
        <v>67</v>
      </c>
      <c r="O1459">
        <v>4.246512333361971</v>
      </c>
      <c r="P1459">
        <v>19.679628603896202</v>
      </c>
      <c r="Q1459">
        <v>0.25453017148968188</v>
      </c>
      <c r="R1459">
        <v>0.63038979710855969</v>
      </c>
      <c r="S1459">
        <v>71.739130434782609</v>
      </c>
      <c r="T1459">
        <f t="shared" si="89"/>
        <v>-11.038704841387871</v>
      </c>
      <c r="U1459">
        <f t="shared" si="90"/>
        <v>6.6542808089534518</v>
      </c>
      <c r="V1459">
        <f t="shared" si="91"/>
        <v>40.615031053035935</v>
      </c>
    </row>
    <row r="1460" spans="1:22" x14ac:dyDescent="0.3">
      <c r="A1460">
        <v>2022</v>
      </c>
      <c r="B1460">
        <v>4</v>
      </c>
      <c r="C1460">
        <v>11590650</v>
      </c>
      <c r="D1460" t="s">
        <v>320</v>
      </c>
      <c r="E1460" t="s">
        <v>330</v>
      </c>
      <c r="F1460" s="3">
        <v>113163</v>
      </c>
      <c r="H1460" s="11" t="str">
        <f t="shared" si="88"/>
        <v>중가</v>
      </c>
      <c r="I1460">
        <v>1169948133</v>
      </c>
      <c r="J1460">
        <v>1154569042</v>
      </c>
      <c r="K1460">
        <v>1075138874</v>
      </c>
      <c r="L1460">
        <v>31</v>
      </c>
      <c r="M1460">
        <v>35</v>
      </c>
      <c r="N1460">
        <v>34</v>
      </c>
      <c r="O1460">
        <v>3.7055950123900629</v>
      </c>
      <c r="P1460">
        <v>16.98846786616938</v>
      </c>
      <c r="Q1460">
        <v>1.33202003869423E-2</v>
      </c>
      <c r="R1460">
        <v>0.50766568240644239</v>
      </c>
      <c r="S1460">
        <v>81.578947368421055</v>
      </c>
      <c r="T1460">
        <f t="shared" si="89"/>
        <v>-12.807345614253414</v>
      </c>
      <c r="U1460">
        <f t="shared" si="90"/>
        <v>4.7535633852899544</v>
      </c>
      <c r="V1460">
        <f t="shared" si="91"/>
        <v>37.739948004494586</v>
      </c>
    </row>
    <row r="1461" spans="1:22" x14ac:dyDescent="0.3">
      <c r="A1461">
        <v>2022</v>
      </c>
      <c r="B1461">
        <v>4</v>
      </c>
      <c r="C1461">
        <v>11590651</v>
      </c>
      <c r="D1461" t="s">
        <v>320</v>
      </c>
      <c r="E1461" t="s">
        <v>331</v>
      </c>
      <c r="F1461" s="3">
        <v>112026</v>
      </c>
      <c r="H1461" s="11" t="str">
        <f t="shared" si="88"/>
        <v>중가</v>
      </c>
      <c r="I1461">
        <v>584424914</v>
      </c>
      <c r="J1461">
        <v>485918178</v>
      </c>
      <c r="K1461">
        <v>551724682</v>
      </c>
      <c r="L1461">
        <v>27</v>
      </c>
      <c r="M1461">
        <v>27</v>
      </c>
      <c r="N1461">
        <v>27</v>
      </c>
      <c r="O1461">
        <v>2.146859477580124</v>
      </c>
      <c r="P1461">
        <v>9.2334788703594626</v>
      </c>
      <c r="Q1461">
        <v>0.20272288722649931</v>
      </c>
      <c r="R1461">
        <v>0.60403100660229192</v>
      </c>
      <c r="S1461">
        <v>47.368421052631582</v>
      </c>
      <c r="T1461">
        <f t="shared" si="89"/>
        <v>-6.6582340899883334</v>
      </c>
      <c r="U1461">
        <f t="shared" si="90"/>
        <v>2.7400754095036897</v>
      </c>
      <c r="V1461">
        <f t="shared" si="91"/>
        <v>34.694284785147055</v>
      </c>
    </row>
    <row r="1462" spans="1:22" x14ac:dyDescent="0.3">
      <c r="A1462">
        <v>2022</v>
      </c>
      <c r="B1462">
        <v>4</v>
      </c>
      <c r="C1462">
        <v>11590660</v>
      </c>
      <c r="D1462" t="s">
        <v>320</v>
      </c>
      <c r="E1462" t="s">
        <v>332</v>
      </c>
      <c r="F1462" s="3">
        <v>96300</v>
      </c>
      <c r="H1462" s="11" t="str">
        <f t="shared" si="88"/>
        <v>중가</v>
      </c>
      <c r="I1462">
        <v>8257192524</v>
      </c>
      <c r="J1462">
        <v>7101550989</v>
      </c>
      <c r="K1462">
        <v>7541385749</v>
      </c>
      <c r="L1462">
        <v>114</v>
      </c>
      <c r="M1462">
        <v>114</v>
      </c>
      <c r="N1462">
        <v>110</v>
      </c>
      <c r="O1462">
        <v>8.3571608824761796</v>
      </c>
      <c r="P1462">
        <v>40.130842778537883</v>
      </c>
      <c r="Q1462">
        <v>0.16273086496035011</v>
      </c>
      <c r="R1462">
        <v>0.58368364904769876</v>
      </c>
      <c r="S1462">
        <v>73.548387096774192</v>
      </c>
      <c r="T1462">
        <f t="shared" si="89"/>
        <v>-11.363906531882503</v>
      </c>
      <c r="U1462">
        <f t="shared" si="90"/>
        <v>16.772986159513728</v>
      </c>
      <c r="V1462">
        <f t="shared" si="91"/>
        <v>55.920892863103134</v>
      </c>
    </row>
    <row r="1463" spans="1:22" x14ac:dyDescent="0.3">
      <c r="A1463">
        <v>2022</v>
      </c>
      <c r="B1463">
        <v>4</v>
      </c>
      <c r="C1463">
        <v>11590670</v>
      </c>
      <c r="D1463" t="s">
        <v>320</v>
      </c>
      <c r="E1463" t="s">
        <v>333</v>
      </c>
      <c r="F1463" s="3">
        <v>105449</v>
      </c>
      <c r="H1463" s="11" t="str">
        <f t="shared" si="88"/>
        <v>중가</v>
      </c>
      <c r="I1463">
        <v>3493869588</v>
      </c>
      <c r="J1463">
        <v>2606191100</v>
      </c>
      <c r="K1463">
        <v>3227634432</v>
      </c>
      <c r="L1463">
        <v>58</v>
      </c>
      <c r="M1463">
        <v>59</v>
      </c>
      <c r="N1463">
        <v>59</v>
      </c>
      <c r="O1463">
        <v>6.3473686413533459</v>
      </c>
      <c r="P1463">
        <v>30.131765728131011</v>
      </c>
      <c r="Q1463">
        <v>0.34060376002358378</v>
      </c>
      <c r="R1463">
        <v>0.67418278337593973</v>
      </c>
      <c r="S1463">
        <v>93.548387096774192</v>
      </c>
      <c r="T1463">
        <f t="shared" si="89"/>
        <v>-14.958771730683626</v>
      </c>
      <c r="U1463">
        <f t="shared" si="90"/>
        <v>10.713087901535605</v>
      </c>
      <c r="V1463">
        <f t="shared" si="91"/>
        <v>46.754506244824498</v>
      </c>
    </row>
    <row r="1464" spans="1:22" x14ac:dyDescent="0.3">
      <c r="A1464">
        <v>2022</v>
      </c>
      <c r="B1464">
        <v>4</v>
      </c>
      <c r="C1464">
        <v>11590680</v>
      </c>
      <c r="D1464" t="s">
        <v>320</v>
      </c>
      <c r="E1464" t="s">
        <v>334</v>
      </c>
      <c r="F1464" s="3">
        <v>113134</v>
      </c>
      <c r="H1464" s="11" t="str">
        <f t="shared" si="88"/>
        <v>중가</v>
      </c>
      <c r="I1464">
        <v>10301886827</v>
      </c>
      <c r="J1464">
        <v>9917266694</v>
      </c>
      <c r="K1464">
        <v>11642221361</v>
      </c>
      <c r="L1464">
        <v>133</v>
      </c>
      <c r="M1464">
        <v>127</v>
      </c>
      <c r="N1464">
        <v>129</v>
      </c>
      <c r="O1464">
        <v>7.6072814039329293</v>
      </c>
      <c r="P1464">
        <v>36.400057809299547</v>
      </c>
      <c r="Q1464">
        <v>3.8782876861897568E-2</v>
      </c>
      <c r="R1464">
        <v>0.52062072076596499</v>
      </c>
      <c r="S1464">
        <v>129.126213592233</v>
      </c>
      <c r="T1464">
        <f t="shared" si="89"/>
        <v>-21.353646246559094</v>
      </c>
      <c r="U1464">
        <f t="shared" si="90"/>
        <v>11.89805917483524</v>
      </c>
      <c r="V1464">
        <f t="shared" si="91"/>
        <v>48.546929873112013</v>
      </c>
    </row>
    <row r="1465" spans="1:22" x14ac:dyDescent="0.3">
      <c r="A1465">
        <v>2022</v>
      </c>
      <c r="B1465">
        <v>4</v>
      </c>
      <c r="C1465">
        <v>11620525</v>
      </c>
      <c r="D1465" t="s">
        <v>336</v>
      </c>
      <c r="E1465" t="s">
        <v>335</v>
      </c>
      <c r="F1465" s="3">
        <v>88601</v>
      </c>
      <c r="H1465" s="11" t="str">
        <f t="shared" si="88"/>
        <v>저가</v>
      </c>
      <c r="I1465">
        <v>5554133247</v>
      </c>
      <c r="J1465">
        <v>4584782983</v>
      </c>
      <c r="K1465">
        <v>4984527309</v>
      </c>
      <c r="L1465">
        <v>127</v>
      </c>
      <c r="M1465">
        <v>118</v>
      </c>
      <c r="N1465">
        <v>121</v>
      </c>
      <c r="O1465">
        <v>5.4844292770138434</v>
      </c>
      <c r="P1465">
        <v>25.838487538819681</v>
      </c>
      <c r="Q1465">
        <v>0.21142773116945149</v>
      </c>
      <c r="R1465">
        <v>0.60845990422055785</v>
      </c>
      <c r="S1465">
        <v>167.10526315789471</v>
      </c>
      <c r="T1465">
        <f t="shared" si="89"/>
        <v>-28.180124424916105</v>
      </c>
      <c r="U1465">
        <f t="shared" si="90"/>
        <v>4.5868984227791216</v>
      </c>
      <c r="V1465">
        <f t="shared" si="91"/>
        <v>37.487845507545252</v>
      </c>
    </row>
    <row r="1466" spans="1:22" x14ac:dyDescent="0.3">
      <c r="A1466">
        <v>2022</v>
      </c>
      <c r="B1466">
        <v>4</v>
      </c>
      <c r="C1466">
        <v>11620545</v>
      </c>
      <c r="D1466" t="s">
        <v>336</v>
      </c>
      <c r="E1466" t="s">
        <v>337</v>
      </c>
      <c r="F1466" s="3">
        <v>122845</v>
      </c>
      <c r="H1466" s="11" t="str">
        <f t="shared" si="88"/>
        <v>고가</v>
      </c>
      <c r="I1466">
        <v>302371374</v>
      </c>
      <c r="J1466">
        <v>285377121</v>
      </c>
      <c r="K1466">
        <v>332688529</v>
      </c>
      <c r="L1466">
        <v>36</v>
      </c>
      <c r="M1466">
        <v>36</v>
      </c>
      <c r="N1466">
        <v>33</v>
      </c>
      <c r="O1466">
        <v>0.75969309412795116</v>
      </c>
      <c r="P1466">
        <v>2.3320771900925612</v>
      </c>
      <c r="Q1466">
        <v>5.9550159243494508E-2</v>
      </c>
      <c r="R1466">
        <v>0.53118681110376786</v>
      </c>
      <c r="S1466">
        <v>120</v>
      </c>
      <c r="T1466">
        <f t="shared" si="89"/>
        <v>-19.713270864581883</v>
      </c>
      <c r="U1466">
        <f t="shared" si="90"/>
        <v>-4.641705302107531</v>
      </c>
      <c r="V1466">
        <f t="shared" si="91"/>
        <v>23.52837851850348</v>
      </c>
    </row>
    <row r="1467" spans="1:22" x14ac:dyDescent="0.3">
      <c r="A1467">
        <v>2022</v>
      </c>
      <c r="B1467">
        <v>4</v>
      </c>
      <c r="C1467">
        <v>11620575</v>
      </c>
      <c r="D1467" t="s">
        <v>336</v>
      </c>
      <c r="E1467" t="s">
        <v>338</v>
      </c>
      <c r="F1467" s="3">
        <v>107434</v>
      </c>
      <c r="H1467" s="11" t="str">
        <f t="shared" si="88"/>
        <v>중가</v>
      </c>
      <c r="I1467">
        <v>7597831852</v>
      </c>
      <c r="J1467">
        <v>6491493480</v>
      </c>
      <c r="K1467">
        <v>7110977403</v>
      </c>
      <c r="L1467">
        <v>112</v>
      </c>
      <c r="M1467">
        <v>119</v>
      </c>
      <c r="N1467">
        <v>115</v>
      </c>
      <c r="O1467">
        <v>7.0159647776368281</v>
      </c>
      <c r="P1467">
        <v>33.458151483589937</v>
      </c>
      <c r="Q1467">
        <v>0.17042894295566641</v>
      </c>
      <c r="R1467">
        <v>0.58760031883777408</v>
      </c>
      <c r="S1467">
        <v>155.5555555555556</v>
      </c>
      <c r="T1467">
        <f t="shared" si="89"/>
        <v>-26.10414232911722</v>
      </c>
      <c r="U1467">
        <f t="shared" si="90"/>
        <v>9.0153531068273569</v>
      </c>
      <c r="V1467">
        <f t="shared" si="91"/>
        <v>44.18646090130548</v>
      </c>
    </row>
    <row r="1468" spans="1:22" x14ac:dyDescent="0.3">
      <c r="A1468">
        <v>2022</v>
      </c>
      <c r="B1468">
        <v>4</v>
      </c>
      <c r="C1468">
        <v>11620585</v>
      </c>
      <c r="D1468" t="s">
        <v>336</v>
      </c>
      <c r="E1468" t="s">
        <v>339</v>
      </c>
      <c r="F1468" s="3">
        <v>124139</v>
      </c>
      <c r="H1468" s="11" t="str">
        <f t="shared" si="88"/>
        <v>고가</v>
      </c>
      <c r="I1468">
        <v>17253497902</v>
      </c>
      <c r="J1468">
        <v>13033075234</v>
      </c>
      <c r="K1468">
        <v>15702866092</v>
      </c>
      <c r="L1468">
        <v>192</v>
      </c>
      <c r="M1468">
        <v>193</v>
      </c>
      <c r="N1468">
        <v>193</v>
      </c>
      <c r="O1468">
        <v>8.0431316006504652</v>
      </c>
      <c r="P1468">
        <v>38.56849074989983</v>
      </c>
      <c r="Q1468">
        <v>0.32382400870287192</v>
      </c>
      <c r="R1468">
        <v>0.66564549067472334</v>
      </c>
      <c r="S1468">
        <v>84.581497797356832</v>
      </c>
      <c r="T1468">
        <f t="shared" si="89"/>
        <v>-13.347033816484741</v>
      </c>
      <c r="U1468">
        <f t="shared" si="90"/>
        <v>15.413264328139437</v>
      </c>
      <c r="V1468">
        <f t="shared" si="91"/>
        <v>53.864136219824253</v>
      </c>
    </row>
    <row r="1469" spans="1:22" x14ac:dyDescent="0.3">
      <c r="A1469">
        <v>2022</v>
      </c>
      <c r="B1469">
        <v>4</v>
      </c>
      <c r="C1469">
        <v>11620595</v>
      </c>
      <c r="D1469" t="s">
        <v>336</v>
      </c>
      <c r="E1469" t="s">
        <v>340</v>
      </c>
      <c r="F1469" s="3">
        <v>129401</v>
      </c>
      <c r="H1469" s="11" t="str">
        <f t="shared" si="88"/>
        <v>고가</v>
      </c>
      <c r="I1469">
        <v>9972076199</v>
      </c>
      <c r="J1469">
        <v>8543468919</v>
      </c>
      <c r="K1469">
        <v>8652316249</v>
      </c>
      <c r="L1469">
        <v>178</v>
      </c>
      <c r="M1469">
        <v>175</v>
      </c>
      <c r="N1469">
        <v>175</v>
      </c>
      <c r="O1469">
        <v>4.810447110951575</v>
      </c>
      <c r="P1469">
        <v>22.48530531870539</v>
      </c>
      <c r="Q1469">
        <v>0.1672163021302612</v>
      </c>
      <c r="R1469">
        <v>0.58596577404946681</v>
      </c>
      <c r="S1469">
        <v>150.84745762711859</v>
      </c>
      <c r="T1469">
        <f t="shared" si="89"/>
        <v>-25.257893459342931</v>
      </c>
      <c r="U1469">
        <f t="shared" si="90"/>
        <v>3.7824777763597091</v>
      </c>
      <c r="V1469">
        <f t="shared" si="91"/>
        <v>36.271054344575113</v>
      </c>
    </row>
    <row r="1470" spans="1:22" x14ac:dyDescent="0.3">
      <c r="A1470">
        <v>2022</v>
      </c>
      <c r="B1470">
        <v>4</v>
      </c>
      <c r="C1470">
        <v>11620605</v>
      </c>
      <c r="D1470" t="s">
        <v>336</v>
      </c>
      <c r="E1470" t="s">
        <v>341</v>
      </c>
      <c r="F1470" s="3">
        <v>93072</v>
      </c>
      <c r="H1470" s="11" t="str">
        <f t="shared" si="88"/>
        <v>저가</v>
      </c>
      <c r="I1470">
        <v>8428952901</v>
      </c>
      <c r="J1470">
        <v>7413167307</v>
      </c>
      <c r="K1470">
        <v>8285771789</v>
      </c>
      <c r="L1470">
        <v>184</v>
      </c>
      <c r="M1470">
        <v>176</v>
      </c>
      <c r="N1470">
        <v>173</v>
      </c>
      <c r="O1470">
        <v>5.4688277935206164</v>
      </c>
      <c r="P1470">
        <v>25.760867358804319</v>
      </c>
      <c r="Q1470">
        <v>0.1370245067908866</v>
      </c>
      <c r="R1470">
        <v>0.57060462899666109</v>
      </c>
      <c r="S1470">
        <v>235.89743589743591</v>
      </c>
      <c r="T1470">
        <f t="shared" si="89"/>
        <v>-40.545053811480706</v>
      </c>
      <c r="U1470">
        <f t="shared" si="90"/>
        <v>0.8310384617572808</v>
      </c>
      <c r="V1470">
        <f t="shared" si="91"/>
        <v>31.806617371163</v>
      </c>
    </row>
    <row r="1471" spans="1:22" x14ac:dyDescent="0.3">
      <c r="A1471">
        <v>2022</v>
      </c>
      <c r="B1471">
        <v>4</v>
      </c>
      <c r="C1471">
        <v>11620615</v>
      </c>
      <c r="D1471" t="s">
        <v>336</v>
      </c>
      <c r="E1471" t="s">
        <v>342</v>
      </c>
      <c r="F1471" s="3">
        <v>111746</v>
      </c>
      <c r="H1471" s="11" t="str">
        <f t="shared" si="88"/>
        <v>중가</v>
      </c>
      <c r="I1471">
        <v>6008958334</v>
      </c>
      <c r="J1471">
        <v>5162089842</v>
      </c>
      <c r="K1471">
        <v>5445784767</v>
      </c>
      <c r="L1471">
        <v>106</v>
      </c>
      <c r="M1471">
        <v>113</v>
      </c>
      <c r="N1471">
        <v>106</v>
      </c>
      <c r="O1471">
        <v>5.6366209647883316</v>
      </c>
      <c r="P1471">
        <v>26.595668495811719</v>
      </c>
      <c r="Q1471">
        <v>0.1640553570202663</v>
      </c>
      <c r="R1471">
        <v>0.58435753128706103</v>
      </c>
      <c r="S1471">
        <v>271.79487179487182</v>
      </c>
      <c r="T1471">
        <f t="shared" si="89"/>
        <v>-46.997375963175024</v>
      </c>
      <c r="U1471">
        <f t="shared" si="90"/>
        <v>-0.68450703478923458</v>
      </c>
      <c r="V1471">
        <f t="shared" si="91"/>
        <v>29.514157107387636</v>
      </c>
    </row>
    <row r="1472" spans="1:22" x14ac:dyDescent="0.3">
      <c r="A1472">
        <v>2022</v>
      </c>
      <c r="B1472">
        <v>4</v>
      </c>
      <c r="C1472">
        <v>11620625</v>
      </c>
      <c r="D1472" t="s">
        <v>336</v>
      </c>
      <c r="E1472" t="s">
        <v>343</v>
      </c>
      <c r="F1472" s="3">
        <v>114321</v>
      </c>
      <c r="H1472" s="11" t="str">
        <f t="shared" si="88"/>
        <v>고가</v>
      </c>
      <c r="I1472">
        <v>4079271073</v>
      </c>
      <c r="J1472">
        <v>3069995931</v>
      </c>
      <c r="K1472">
        <v>3568331371</v>
      </c>
      <c r="L1472">
        <v>96</v>
      </c>
      <c r="M1472">
        <v>96</v>
      </c>
      <c r="N1472">
        <v>92</v>
      </c>
      <c r="O1472">
        <v>4.1299311208902676</v>
      </c>
      <c r="P1472">
        <v>19.09961615172196</v>
      </c>
      <c r="Q1472">
        <v>0.32875455364895068</v>
      </c>
      <c r="R1472">
        <v>0.66815408002009813</v>
      </c>
      <c r="S1472">
        <v>88.888888888888886</v>
      </c>
      <c r="T1472">
        <f t="shared" si="89"/>
        <v>-14.121258333113472</v>
      </c>
      <c r="U1472">
        <f t="shared" si="90"/>
        <v>5.4470613919309585</v>
      </c>
      <c r="V1472">
        <f t="shared" si="91"/>
        <v>38.788954205136307</v>
      </c>
    </row>
    <row r="1473" spans="1:22" x14ac:dyDescent="0.3">
      <c r="A1473">
        <v>2022</v>
      </c>
      <c r="B1473">
        <v>4</v>
      </c>
      <c r="C1473">
        <v>11620630</v>
      </c>
      <c r="D1473" t="s">
        <v>336</v>
      </c>
      <c r="E1473" t="s">
        <v>344</v>
      </c>
      <c r="F1473" s="3">
        <v>164002</v>
      </c>
      <c r="H1473" s="11" t="str">
        <f t="shared" si="88"/>
        <v>최고가</v>
      </c>
      <c r="I1473">
        <v>7231168137</v>
      </c>
      <c r="J1473">
        <v>5222182361</v>
      </c>
      <c r="K1473">
        <v>5947777449</v>
      </c>
      <c r="L1473">
        <v>101</v>
      </c>
      <c r="M1473">
        <v>99</v>
      </c>
      <c r="N1473">
        <v>98</v>
      </c>
      <c r="O1473">
        <v>4.8505996626540382</v>
      </c>
      <c r="P1473">
        <v>22.685071468672749</v>
      </c>
      <c r="Q1473">
        <v>0.3847023403478575</v>
      </c>
      <c r="R1473">
        <v>0.69661949776703569</v>
      </c>
      <c r="S1473">
        <v>30.8868501529052</v>
      </c>
      <c r="T1473">
        <f t="shared" si="89"/>
        <v>-3.6957828075383494</v>
      </c>
      <c r="U1473">
        <f t="shared" si="90"/>
        <v>10.373124791628276</v>
      </c>
      <c r="V1473">
        <f t="shared" si="91"/>
        <v>46.24026769349895</v>
      </c>
    </row>
    <row r="1474" spans="1:22" x14ac:dyDescent="0.3">
      <c r="A1474">
        <v>2022</v>
      </c>
      <c r="B1474">
        <v>4</v>
      </c>
      <c r="C1474">
        <v>11620645</v>
      </c>
      <c r="D1474" t="s">
        <v>336</v>
      </c>
      <c r="E1474" t="s">
        <v>345</v>
      </c>
      <c r="F1474" s="3">
        <v>135957</v>
      </c>
      <c r="H1474" s="11" t="str">
        <f t="shared" si="88"/>
        <v>고가</v>
      </c>
      <c r="I1474">
        <v>12817757576</v>
      </c>
      <c r="J1474">
        <v>10147955515</v>
      </c>
      <c r="K1474">
        <v>13008516011</v>
      </c>
      <c r="L1474">
        <v>184</v>
      </c>
      <c r="M1474">
        <v>183</v>
      </c>
      <c r="N1474">
        <v>177</v>
      </c>
      <c r="O1474">
        <v>5.6931175099089124</v>
      </c>
      <c r="P1474">
        <v>26.87674894591181</v>
      </c>
      <c r="Q1474">
        <v>0.26308767879930939</v>
      </c>
      <c r="R1474">
        <v>0.63474373199702916</v>
      </c>
      <c r="S1474">
        <v>283.07692307692309</v>
      </c>
      <c r="T1474">
        <f t="shared" si="89"/>
        <v>-49.025248639421818</v>
      </c>
      <c r="U1474">
        <f t="shared" si="90"/>
        <v>-1.1422513724712342</v>
      </c>
      <c r="V1474">
        <f t="shared" si="91"/>
        <v>28.821759084698538</v>
      </c>
    </row>
    <row r="1475" spans="1:22" x14ac:dyDescent="0.3">
      <c r="A1475">
        <v>2022</v>
      </c>
      <c r="B1475">
        <v>4</v>
      </c>
      <c r="C1475">
        <v>11620655</v>
      </c>
      <c r="D1475" t="s">
        <v>336</v>
      </c>
      <c r="E1475" t="s">
        <v>346</v>
      </c>
      <c r="F1475" s="3">
        <v>87678</v>
      </c>
      <c r="H1475" s="11" t="str">
        <f t="shared" ref="H1475:H1538" si="92">IF(F1475 &lt; $G$2, "최저가",
 IF(F1475 &lt; $G$3, "저가",
 IF(F1475 &lt; $G$4, "중가",
 IF(F1475 &lt; $G$5, "고가",
 "최고가"))))</f>
        <v>저가</v>
      </c>
      <c r="I1475">
        <v>4783679810</v>
      </c>
      <c r="J1475">
        <v>4042006116</v>
      </c>
      <c r="K1475">
        <v>4688943162</v>
      </c>
      <c r="L1475">
        <v>105</v>
      </c>
      <c r="M1475">
        <v>103</v>
      </c>
      <c r="N1475">
        <v>106</v>
      </c>
      <c r="O1475">
        <v>5.7735065090867002</v>
      </c>
      <c r="P1475">
        <v>27.27669864237134</v>
      </c>
      <c r="Q1475">
        <v>0.18349148237656951</v>
      </c>
      <c r="R1475">
        <v>0.59424634834834122</v>
      </c>
      <c r="S1475">
        <v>190.90909090909091</v>
      </c>
      <c r="T1475">
        <f t="shared" ref="T1475:T1538" si="93">1-((S1475-4.761905)/(561.111-4.761905))*100</f>
        <v>-32.458702023967682</v>
      </c>
      <c r="U1475">
        <f t="shared" ref="U1475:U1538" si="94">(P1475*0.5 + R1475*0.2 +T1475*0.3)</f>
        <v>4.0195879836650352</v>
      </c>
      <c r="V1475">
        <f t="shared" ref="V1475:V1538" si="95" xml:space="preserve"> (U1475 - MIN($U$2:$U$4657)) / (MAX($U$2:$U$4657) - MIN($U$2:$U$4657)) * 100</f>
        <v>36.629714463734594</v>
      </c>
    </row>
    <row r="1476" spans="1:22" x14ac:dyDescent="0.3">
      <c r="A1476">
        <v>2022</v>
      </c>
      <c r="B1476">
        <v>4</v>
      </c>
      <c r="C1476">
        <v>11620665</v>
      </c>
      <c r="D1476" t="s">
        <v>336</v>
      </c>
      <c r="E1476" t="s">
        <v>347</v>
      </c>
      <c r="F1476" s="3">
        <v>71045</v>
      </c>
      <c r="H1476" s="11" t="str">
        <f t="shared" si="92"/>
        <v>저가</v>
      </c>
      <c r="I1476">
        <v>2846495769</v>
      </c>
      <c r="J1476">
        <v>2250273885</v>
      </c>
      <c r="K1476">
        <v>2681022309</v>
      </c>
      <c r="L1476">
        <v>80</v>
      </c>
      <c r="M1476">
        <v>81</v>
      </c>
      <c r="N1476">
        <v>73</v>
      </c>
      <c r="O1476">
        <v>5.5647355138761814</v>
      </c>
      <c r="P1476">
        <v>26.238025477908408</v>
      </c>
      <c r="Q1476">
        <v>0.26495525188037278</v>
      </c>
      <c r="R1476">
        <v>0.63569392593788154</v>
      </c>
      <c r="S1476">
        <v>80.808080808080803</v>
      </c>
      <c r="T1476">
        <f t="shared" si="93"/>
        <v>-12.668787545719077</v>
      </c>
      <c r="U1476">
        <f t="shared" si="94"/>
        <v>9.4455152604260562</v>
      </c>
      <c r="V1476">
        <f t="shared" si="95"/>
        <v>44.837137272521097</v>
      </c>
    </row>
    <row r="1477" spans="1:22" x14ac:dyDescent="0.3">
      <c r="A1477">
        <v>2022</v>
      </c>
      <c r="B1477">
        <v>4</v>
      </c>
      <c r="C1477">
        <v>11620695</v>
      </c>
      <c r="D1477" t="s">
        <v>336</v>
      </c>
      <c r="E1477" t="s">
        <v>348</v>
      </c>
      <c r="F1477" s="3">
        <v>142653</v>
      </c>
      <c r="H1477" s="11" t="str">
        <f t="shared" si="92"/>
        <v>고가</v>
      </c>
      <c r="I1477">
        <v>18266640867</v>
      </c>
      <c r="J1477">
        <v>14224695944</v>
      </c>
      <c r="K1477">
        <v>16068022586</v>
      </c>
      <c r="L1477">
        <v>210</v>
      </c>
      <c r="M1477">
        <v>220</v>
      </c>
      <c r="N1477">
        <v>219</v>
      </c>
      <c r="O1477">
        <v>6.7751041671882462</v>
      </c>
      <c r="P1477">
        <v>32.259826724938321</v>
      </c>
      <c r="Q1477">
        <v>0.28414982920635989</v>
      </c>
      <c r="R1477">
        <v>0.64545984688486335</v>
      </c>
      <c r="S1477">
        <v>388.88888888888891</v>
      </c>
      <c r="T1477">
        <f t="shared" si="93"/>
        <v>-68.04423631513032</v>
      </c>
      <c r="U1477">
        <f t="shared" si="94"/>
        <v>-4.154265562692963</v>
      </c>
      <c r="V1477">
        <f t="shared" si="95"/>
        <v>24.265694710026086</v>
      </c>
    </row>
    <row r="1478" spans="1:22" x14ac:dyDescent="0.3">
      <c r="A1478">
        <v>2022</v>
      </c>
      <c r="B1478">
        <v>4</v>
      </c>
      <c r="C1478">
        <v>11620715</v>
      </c>
      <c r="D1478" t="s">
        <v>336</v>
      </c>
      <c r="E1478" t="s">
        <v>349</v>
      </c>
      <c r="F1478" s="3">
        <v>37588</v>
      </c>
      <c r="H1478" s="11" t="str">
        <f t="shared" si="92"/>
        <v>저가</v>
      </c>
      <c r="I1478">
        <v>648375834</v>
      </c>
      <c r="J1478">
        <v>480370839</v>
      </c>
      <c r="K1478">
        <v>503928957</v>
      </c>
      <c r="L1478">
        <v>12</v>
      </c>
      <c r="M1478">
        <v>17</v>
      </c>
      <c r="N1478">
        <v>13</v>
      </c>
      <c r="O1478">
        <v>15.971799362680761</v>
      </c>
      <c r="P1478">
        <v>78.01503564019454</v>
      </c>
      <c r="Q1478">
        <v>0.34974020352638441</v>
      </c>
      <c r="R1478">
        <v>0.67883127255439724</v>
      </c>
      <c r="S1478">
        <v>15</v>
      </c>
      <c r="T1478">
        <f t="shared" si="93"/>
        <v>-0.84022857087598957</v>
      </c>
      <c r="U1478">
        <f t="shared" si="94"/>
        <v>38.89121550334535</v>
      </c>
      <c r="V1478">
        <f t="shared" si="95"/>
        <v>89.377600029827292</v>
      </c>
    </row>
    <row r="1479" spans="1:22" x14ac:dyDescent="0.3">
      <c r="A1479">
        <v>2022</v>
      </c>
      <c r="B1479">
        <v>4</v>
      </c>
      <c r="C1479">
        <v>11620725</v>
      </c>
      <c r="D1479" t="s">
        <v>336</v>
      </c>
      <c r="E1479" t="s">
        <v>350</v>
      </c>
      <c r="F1479" s="3">
        <v>103614</v>
      </c>
      <c r="H1479" s="11" t="str">
        <f t="shared" si="92"/>
        <v>중가</v>
      </c>
      <c r="I1479">
        <v>10488821761</v>
      </c>
      <c r="J1479">
        <v>8917215349</v>
      </c>
      <c r="K1479">
        <v>9833306628</v>
      </c>
      <c r="L1479">
        <v>159</v>
      </c>
      <c r="M1479">
        <v>159</v>
      </c>
      <c r="N1479">
        <v>158</v>
      </c>
      <c r="O1479">
        <v>7.0740582524368758</v>
      </c>
      <c r="P1479">
        <v>33.747176945409322</v>
      </c>
      <c r="Q1479">
        <v>0.17624407962472771</v>
      </c>
      <c r="R1479">
        <v>0.59055897554802428</v>
      </c>
      <c r="S1479">
        <v>237.31343283582089</v>
      </c>
      <c r="T1479">
        <f t="shared" si="93"/>
        <v>-40.799569717251153</v>
      </c>
      <c r="U1479">
        <f t="shared" si="94"/>
        <v>4.7518293526389215</v>
      </c>
      <c r="V1479">
        <f t="shared" si="95"/>
        <v>37.737325053908386</v>
      </c>
    </row>
    <row r="1480" spans="1:22" x14ac:dyDescent="0.3">
      <c r="A1480">
        <v>2022</v>
      </c>
      <c r="B1480">
        <v>4</v>
      </c>
      <c r="C1480">
        <v>11620735</v>
      </c>
      <c r="D1480" t="s">
        <v>336</v>
      </c>
      <c r="E1480" t="s">
        <v>351</v>
      </c>
      <c r="F1480" s="3">
        <v>87255</v>
      </c>
      <c r="H1480" s="11" t="str">
        <f t="shared" si="92"/>
        <v>저가</v>
      </c>
      <c r="I1480">
        <v>6071862684</v>
      </c>
      <c r="J1480">
        <v>5783841065</v>
      </c>
      <c r="K1480">
        <v>5854959514</v>
      </c>
      <c r="L1480">
        <v>173</v>
      </c>
      <c r="M1480">
        <v>195</v>
      </c>
      <c r="N1480">
        <v>185</v>
      </c>
      <c r="O1480">
        <v>4.4693360026295474</v>
      </c>
      <c r="P1480">
        <v>20.788216343500618</v>
      </c>
      <c r="Q1480">
        <v>4.9797637203919262E-2</v>
      </c>
      <c r="R1480">
        <v>0.52622487015270336</v>
      </c>
      <c r="S1480">
        <v>20.8433734939759</v>
      </c>
      <c r="T1480">
        <f t="shared" si="93"/>
        <v>-1.8905355717305339</v>
      </c>
      <c r="U1480">
        <f t="shared" si="94"/>
        <v>9.9321924742616901</v>
      </c>
      <c r="V1480">
        <f t="shared" si="95"/>
        <v>45.573300044635452</v>
      </c>
    </row>
    <row r="1481" spans="1:22" x14ac:dyDescent="0.3">
      <c r="A1481">
        <v>2022</v>
      </c>
      <c r="B1481">
        <v>4</v>
      </c>
      <c r="C1481">
        <v>11620745</v>
      </c>
      <c r="D1481" t="s">
        <v>336</v>
      </c>
      <c r="E1481" t="s">
        <v>352</v>
      </c>
      <c r="F1481" s="3">
        <v>72386</v>
      </c>
      <c r="H1481" s="11" t="str">
        <f t="shared" si="92"/>
        <v>저가</v>
      </c>
      <c r="I1481">
        <v>932272192</v>
      </c>
      <c r="J1481">
        <v>910155498</v>
      </c>
      <c r="K1481">
        <v>752073271</v>
      </c>
      <c r="L1481">
        <v>60</v>
      </c>
      <c r="M1481">
        <v>59</v>
      </c>
      <c r="N1481">
        <v>59</v>
      </c>
      <c r="O1481">
        <v>2.3850329969679009</v>
      </c>
      <c r="P1481">
        <v>10.41843486879363</v>
      </c>
      <c r="Q1481">
        <v>2.4299907047312039E-2</v>
      </c>
      <c r="R1481">
        <v>0.51325199699129387</v>
      </c>
      <c r="S1481">
        <v>22.556390977443609</v>
      </c>
      <c r="T1481">
        <f t="shared" si="93"/>
        <v>-2.1984389185433311</v>
      </c>
      <c r="U1481">
        <f t="shared" si="94"/>
        <v>4.6523361582320746</v>
      </c>
      <c r="V1481">
        <f t="shared" si="95"/>
        <v>37.586828618655524</v>
      </c>
    </row>
    <row r="1482" spans="1:22" x14ac:dyDescent="0.3">
      <c r="A1482">
        <v>2022</v>
      </c>
      <c r="B1482">
        <v>4</v>
      </c>
      <c r="C1482">
        <v>11620765</v>
      </c>
      <c r="D1482" t="s">
        <v>336</v>
      </c>
      <c r="E1482" t="s">
        <v>353</v>
      </c>
      <c r="F1482" s="3">
        <v>103830</v>
      </c>
      <c r="H1482" s="11" t="str">
        <f t="shared" si="92"/>
        <v>중가</v>
      </c>
      <c r="I1482">
        <v>2715349282</v>
      </c>
      <c r="J1482">
        <v>2476955623</v>
      </c>
      <c r="K1482">
        <v>2548927668</v>
      </c>
      <c r="L1482">
        <v>83</v>
      </c>
      <c r="M1482">
        <v>84</v>
      </c>
      <c r="N1482">
        <v>77</v>
      </c>
      <c r="O1482">
        <v>3.500920477956643</v>
      </c>
      <c r="P1482">
        <v>15.97017532916936</v>
      </c>
      <c r="Q1482">
        <v>9.6244622546473452E-2</v>
      </c>
      <c r="R1482">
        <v>0.54985641876028257</v>
      </c>
      <c r="S1482">
        <v>60.14492753623189</v>
      </c>
      <c r="T1482">
        <f t="shared" si="93"/>
        <v>-8.9547250159959155</v>
      </c>
      <c r="U1482">
        <f t="shared" si="94"/>
        <v>5.4086414435379631</v>
      </c>
      <c r="V1482">
        <f t="shared" si="95"/>
        <v>38.730839021377093</v>
      </c>
    </row>
    <row r="1483" spans="1:22" x14ac:dyDescent="0.3">
      <c r="A1483">
        <v>2022</v>
      </c>
      <c r="B1483">
        <v>4</v>
      </c>
      <c r="C1483">
        <v>11620775</v>
      </c>
      <c r="D1483" t="s">
        <v>336</v>
      </c>
      <c r="E1483" t="s">
        <v>354</v>
      </c>
      <c r="F1483" s="3">
        <v>110878</v>
      </c>
      <c r="H1483" s="11" t="str">
        <f t="shared" si="92"/>
        <v>중가</v>
      </c>
      <c r="I1483">
        <v>1639849152</v>
      </c>
      <c r="J1483">
        <v>1627249750</v>
      </c>
      <c r="K1483">
        <v>1681008452</v>
      </c>
      <c r="L1483">
        <v>50</v>
      </c>
      <c r="M1483">
        <v>48</v>
      </c>
      <c r="N1483">
        <v>50</v>
      </c>
      <c r="O1483">
        <v>3.2865935773252279</v>
      </c>
      <c r="P1483">
        <v>14.90386053824793</v>
      </c>
      <c r="Q1483">
        <v>7.7427586023595951E-3</v>
      </c>
      <c r="R1483">
        <v>0.50482796138609565</v>
      </c>
      <c r="S1483">
        <v>52.083333333333343</v>
      </c>
      <c r="T1483">
        <f t="shared" si="93"/>
        <v>-7.5057077936530732</v>
      </c>
      <c r="U1483">
        <f t="shared" si="94"/>
        <v>5.3011835233052622</v>
      </c>
      <c r="V1483">
        <f t="shared" si="95"/>
        <v>38.568294899328137</v>
      </c>
    </row>
    <row r="1484" spans="1:22" x14ac:dyDescent="0.3">
      <c r="A1484">
        <v>2022</v>
      </c>
      <c r="B1484">
        <v>4</v>
      </c>
      <c r="C1484">
        <v>11650510</v>
      </c>
      <c r="D1484" t="s">
        <v>356</v>
      </c>
      <c r="E1484" t="s">
        <v>355</v>
      </c>
      <c r="F1484" s="3">
        <v>136224</v>
      </c>
      <c r="H1484" s="11" t="str">
        <f t="shared" si="92"/>
        <v>고가</v>
      </c>
      <c r="I1484">
        <v>14976658384</v>
      </c>
      <c r="J1484">
        <v>14809155102</v>
      </c>
      <c r="K1484">
        <v>14204606643</v>
      </c>
      <c r="L1484">
        <v>185</v>
      </c>
      <c r="M1484">
        <v>195</v>
      </c>
      <c r="N1484">
        <v>186</v>
      </c>
      <c r="O1484">
        <v>6.6030875766534676</v>
      </c>
      <c r="P1484">
        <v>31.404013319198128</v>
      </c>
      <c r="Q1484">
        <v>1.1310792604054661E-2</v>
      </c>
      <c r="R1484">
        <v>0.50664332503828291</v>
      </c>
      <c r="S1484">
        <v>130.28169014084509</v>
      </c>
      <c r="T1484">
        <f t="shared" si="93"/>
        <v>-21.561335368190917</v>
      </c>
      <c r="U1484">
        <f t="shared" si="94"/>
        <v>9.3349347141494459</v>
      </c>
      <c r="V1484">
        <f t="shared" si="95"/>
        <v>44.669869771239647</v>
      </c>
    </row>
    <row r="1485" spans="1:22" x14ac:dyDescent="0.3">
      <c r="A1485">
        <v>2022</v>
      </c>
      <c r="B1485">
        <v>4</v>
      </c>
      <c r="C1485">
        <v>11650520</v>
      </c>
      <c r="D1485" t="s">
        <v>356</v>
      </c>
      <c r="E1485" t="s">
        <v>357</v>
      </c>
      <c r="F1485" s="3">
        <v>216989</v>
      </c>
      <c r="H1485" s="11" t="str">
        <f t="shared" si="92"/>
        <v>최고가</v>
      </c>
      <c r="I1485">
        <v>32186512890</v>
      </c>
      <c r="J1485">
        <v>26897854772</v>
      </c>
      <c r="K1485">
        <v>27781634642</v>
      </c>
      <c r="L1485">
        <v>249</v>
      </c>
      <c r="M1485">
        <v>242</v>
      </c>
      <c r="N1485">
        <v>243</v>
      </c>
      <c r="O1485">
        <v>6.6190300468842818</v>
      </c>
      <c r="P1485">
        <v>31.48332996942197</v>
      </c>
      <c r="Q1485">
        <v>0.19662007111085161</v>
      </c>
      <c r="R1485">
        <v>0.60092598278607634</v>
      </c>
      <c r="S1485">
        <v>200.8064516129032</v>
      </c>
      <c r="T1485">
        <f t="shared" si="93"/>
        <v>-34.237685901673508</v>
      </c>
      <c r="U1485">
        <f t="shared" si="94"/>
        <v>5.5905444107661495</v>
      </c>
      <c r="V1485">
        <f t="shared" si="95"/>
        <v>39.005990988232384</v>
      </c>
    </row>
    <row r="1486" spans="1:22" x14ac:dyDescent="0.3">
      <c r="A1486">
        <v>2022</v>
      </c>
      <c r="B1486">
        <v>4</v>
      </c>
      <c r="C1486">
        <v>11650530</v>
      </c>
      <c r="D1486" t="s">
        <v>356</v>
      </c>
      <c r="E1486" t="s">
        <v>358</v>
      </c>
      <c r="F1486" s="3">
        <v>125431</v>
      </c>
      <c r="H1486" s="11" t="str">
        <f t="shared" si="92"/>
        <v>고가</v>
      </c>
      <c r="I1486">
        <v>55580768627</v>
      </c>
      <c r="J1486">
        <v>44988916495</v>
      </c>
      <c r="K1486">
        <v>47604472670</v>
      </c>
      <c r="L1486">
        <v>478</v>
      </c>
      <c r="M1486">
        <v>479</v>
      </c>
      <c r="N1486">
        <v>475</v>
      </c>
      <c r="O1486">
        <v>10.30028538345484</v>
      </c>
      <c r="P1486">
        <v>49.798235858413697</v>
      </c>
      <c r="Q1486">
        <v>0.23543247886792659</v>
      </c>
      <c r="R1486">
        <v>0.62067316968580788</v>
      </c>
      <c r="S1486">
        <v>163.13993174061429</v>
      </c>
      <c r="T1486">
        <f t="shared" si="93"/>
        <v>-27.467382829231397</v>
      </c>
      <c r="U1486">
        <f t="shared" si="94"/>
        <v>16.78303771437459</v>
      </c>
      <c r="V1486">
        <f t="shared" si="95"/>
        <v>55.93609715103787</v>
      </c>
    </row>
    <row r="1487" spans="1:22" x14ac:dyDescent="0.3">
      <c r="A1487">
        <v>2022</v>
      </c>
      <c r="B1487">
        <v>4</v>
      </c>
      <c r="C1487">
        <v>11650531</v>
      </c>
      <c r="D1487" t="s">
        <v>356</v>
      </c>
      <c r="E1487" t="s">
        <v>359</v>
      </c>
      <c r="F1487" s="3">
        <v>170607</v>
      </c>
      <c r="H1487" s="11" t="str">
        <f t="shared" si="92"/>
        <v>최고가</v>
      </c>
      <c r="I1487">
        <v>26826253506</v>
      </c>
      <c r="J1487">
        <v>23678567324</v>
      </c>
      <c r="K1487">
        <v>28539329560</v>
      </c>
      <c r="L1487">
        <v>201</v>
      </c>
      <c r="M1487">
        <v>210</v>
      </c>
      <c r="N1487">
        <v>198</v>
      </c>
      <c r="O1487">
        <v>8.6920979399076881</v>
      </c>
      <c r="P1487">
        <v>41.797214742648521</v>
      </c>
      <c r="Q1487">
        <v>0.13293397944771701</v>
      </c>
      <c r="R1487">
        <v>0.56852342835408287</v>
      </c>
      <c r="S1487">
        <v>228.40909090909091</v>
      </c>
      <c r="T1487">
        <f t="shared" si="93"/>
        <v>-39.199074271719788</v>
      </c>
      <c r="U1487">
        <f t="shared" si="94"/>
        <v>9.2525897754791426</v>
      </c>
      <c r="V1487">
        <f t="shared" si="95"/>
        <v>44.545312309748155</v>
      </c>
    </row>
    <row r="1488" spans="1:22" x14ac:dyDescent="0.3">
      <c r="A1488">
        <v>2022</v>
      </c>
      <c r="B1488">
        <v>4</v>
      </c>
      <c r="C1488">
        <v>11650540</v>
      </c>
      <c r="D1488" t="s">
        <v>356</v>
      </c>
      <c r="E1488" t="s">
        <v>360</v>
      </c>
      <c r="F1488" s="3">
        <v>121042</v>
      </c>
      <c r="H1488" s="11" t="str">
        <f t="shared" si="92"/>
        <v>고가</v>
      </c>
      <c r="I1488">
        <v>17403747014</v>
      </c>
      <c r="J1488">
        <v>13056930302</v>
      </c>
      <c r="K1488">
        <v>16428216303</v>
      </c>
      <c r="L1488">
        <v>179</v>
      </c>
      <c r="M1488">
        <v>187</v>
      </c>
      <c r="N1488">
        <v>183</v>
      </c>
      <c r="O1488">
        <v>8.9250597083584093</v>
      </c>
      <c r="P1488">
        <v>42.956241344938732</v>
      </c>
      <c r="Q1488">
        <v>0.33291260743991058</v>
      </c>
      <c r="R1488">
        <v>0.67026963713428556</v>
      </c>
      <c r="S1488">
        <v>101.7045454545455</v>
      </c>
      <c r="T1488">
        <f t="shared" si="93"/>
        <v>-16.424786222496774</v>
      </c>
      <c r="U1488">
        <f t="shared" si="94"/>
        <v>16.684738733147192</v>
      </c>
      <c r="V1488">
        <f t="shared" si="95"/>
        <v>55.787407119001941</v>
      </c>
    </row>
    <row r="1489" spans="1:22" x14ac:dyDescent="0.3">
      <c r="A1489">
        <v>2022</v>
      </c>
      <c r="B1489">
        <v>4</v>
      </c>
      <c r="C1489">
        <v>11650560</v>
      </c>
      <c r="D1489" t="s">
        <v>356</v>
      </c>
      <c r="E1489" t="s">
        <v>361</v>
      </c>
      <c r="F1489" s="3">
        <v>122628</v>
      </c>
      <c r="H1489" s="11" t="str">
        <f t="shared" si="92"/>
        <v>고가</v>
      </c>
      <c r="I1489">
        <v>8639936524</v>
      </c>
      <c r="J1489">
        <v>7519374474</v>
      </c>
      <c r="K1489">
        <v>8048539995</v>
      </c>
      <c r="L1489">
        <v>121</v>
      </c>
      <c r="M1489">
        <v>125</v>
      </c>
      <c r="N1489">
        <v>120</v>
      </c>
      <c r="O1489">
        <v>6.4698323459428</v>
      </c>
      <c r="P1489">
        <v>30.741044634185538</v>
      </c>
      <c r="Q1489">
        <v>0.1490233069086539</v>
      </c>
      <c r="R1489">
        <v>0.57670944346684505</v>
      </c>
      <c r="S1489">
        <v>121</v>
      </c>
      <c r="T1489">
        <f t="shared" si="93"/>
        <v>-19.89301412452194</v>
      </c>
      <c r="U1489">
        <f t="shared" si="94"/>
        <v>9.5179599684295546</v>
      </c>
      <c r="V1489">
        <f t="shared" si="95"/>
        <v>44.946719343661343</v>
      </c>
    </row>
    <row r="1490" spans="1:22" x14ac:dyDescent="0.3">
      <c r="A1490">
        <v>2022</v>
      </c>
      <c r="B1490">
        <v>4</v>
      </c>
      <c r="C1490">
        <v>11650580</v>
      </c>
      <c r="D1490" t="s">
        <v>356</v>
      </c>
      <c r="E1490" t="s">
        <v>362</v>
      </c>
      <c r="F1490" s="3">
        <v>130494</v>
      </c>
      <c r="H1490" s="11" t="str">
        <f t="shared" si="92"/>
        <v>고가</v>
      </c>
      <c r="I1490">
        <v>5055479029</v>
      </c>
      <c r="J1490">
        <v>4215554872</v>
      </c>
      <c r="K1490">
        <v>4591126006</v>
      </c>
      <c r="L1490">
        <v>58</v>
      </c>
      <c r="M1490">
        <v>55</v>
      </c>
      <c r="N1490">
        <v>56</v>
      </c>
      <c r="O1490">
        <v>7.4216636213570277</v>
      </c>
      <c r="P1490">
        <v>35.476576032464138</v>
      </c>
      <c r="Q1490">
        <v>0.19924403370451491</v>
      </c>
      <c r="R1490">
        <v>0.60226101667728149</v>
      </c>
      <c r="S1490">
        <v>45.3125</v>
      </c>
      <c r="T1490">
        <f t="shared" si="93"/>
        <v>-6.2886961378089419</v>
      </c>
      <c r="U1490">
        <f t="shared" si="94"/>
        <v>15.972131378224844</v>
      </c>
      <c r="V1490">
        <f t="shared" si="95"/>
        <v>54.709495536303756</v>
      </c>
    </row>
    <row r="1491" spans="1:22" x14ac:dyDescent="0.3">
      <c r="A1491">
        <v>2022</v>
      </c>
      <c r="B1491">
        <v>4</v>
      </c>
      <c r="C1491">
        <v>11650581</v>
      </c>
      <c r="D1491" t="s">
        <v>356</v>
      </c>
      <c r="E1491" t="s">
        <v>363</v>
      </c>
      <c r="F1491" s="3">
        <v>186888</v>
      </c>
      <c r="H1491" s="11" t="str">
        <f t="shared" si="92"/>
        <v>최고가</v>
      </c>
      <c r="I1491">
        <v>10895010696</v>
      </c>
      <c r="J1491">
        <v>8996184931</v>
      </c>
      <c r="K1491">
        <v>9690450489</v>
      </c>
      <c r="L1491">
        <v>147</v>
      </c>
      <c r="M1491">
        <v>155</v>
      </c>
      <c r="N1491">
        <v>149</v>
      </c>
      <c r="O1491">
        <v>4.4064251804056243</v>
      </c>
      <c r="P1491">
        <v>20.475223713789791</v>
      </c>
      <c r="Q1491">
        <v>0.21107011244920351</v>
      </c>
      <c r="R1491">
        <v>0.60827795303237642</v>
      </c>
      <c r="S1491">
        <v>102.7972027972028</v>
      </c>
      <c r="T1491">
        <f t="shared" si="93"/>
        <v>-16.621184015263438</v>
      </c>
      <c r="U1491">
        <f t="shared" si="94"/>
        <v>5.3729122429223386</v>
      </c>
      <c r="V1491">
        <f t="shared" si="95"/>
        <v>38.676793944634483</v>
      </c>
    </row>
    <row r="1492" spans="1:22" x14ac:dyDescent="0.3">
      <c r="A1492">
        <v>2022</v>
      </c>
      <c r="B1492">
        <v>4</v>
      </c>
      <c r="C1492">
        <v>11650590</v>
      </c>
      <c r="D1492" t="s">
        <v>356</v>
      </c>
      <c r="E1492" t="s">
        <v>364</v>
      </c>
      <c r="F1492" s="3">
        <v>99659</v>
      </c>
      <c r="H1492" s="11" t="str">
        <f t="shared" si="92"/>
        <v>중가</v>
      </c>
      <c r="I1492">
        <v>6386709778</v>
      </c>
      <c r="J1492">
        <v>5954160193</v>
      </c>
      <c r="K1492">
        <v>6142389052</v>
      </c>
      <c r="L1492">
        <v>94</v>
      </c>
      <c r="M1492">
        <v>102</v>
      </c>
      <c r="N1492">
        <v>94</v>
      </c>
      <c r="O1492">
        <v>7.5751335434446112</v>
      </c>
      <c r="P1492">
        <v>36.240116434538919</v>
      </c>
      <c r="Q1492">
        <v>7.2646615304124043E-2</v>
      </c>
      <c r="R1492">
        <v>0.53785009690587648</v>
      </c>
      <c r="S1492">
        <v>140.29850746268659</v>
      </c>
      <c r="T1492">
        <f t="shared" si="93"/>
        <v>-23.361790767842727</v>
      </c>
      <c r="U1492">
        <f t="shared" si="94"/>
        <v>11.219091006297816</v>
      </c>
      <c r="V1492">
        <f t="shared" si="95"/>
        <v>47.51990194799383</v>
      </c>
    </row>
    <row r="1493" spans="1:22" x14ac:dyDescent="0.3">
      <c r="A1493">
        <v>2022</v>
      </c>
      <c r="B1493">
        <v>4</v>
      </c>
      <c r="C1493">
        <v>11650600</v>
      </c>
      <c r="D1493" t="s">
        <v>356</v>
      </c>
      <c r="E1493" t="s">
        <v>365</v>
      </c>
      <c r="F1493" s="3">
        <v>123989</v>
      </c>
      <c r="H1493" s="11" t="str">
        <f t="shared" si="92"/>
        <v>고가</v>
      </c>
      <c r="I1493">
        <v>8418769819</v>
      </c>
      <c r="J1493">
        <v>6711394896</v>
      </c>
      <c r="K1493">
        <v>7045085809</v>
      </c>
      <c r="L1493">
        <v>107</v>
      </c>
      <c r="M1493">
        <v>106</v>
      </c>
      <c r="N1493">
        <v>107</v>
      </c>
      <c r="O1493">
        <v>7.0508129095999683</v>
      </c>
      <c r="P1493">
        <v>33.631527193492921</v>
      </c>
      <c r="Q1493">
        <v>0.25439941315591452</v>
      </c>
      <c r="R1493">
        <v>0.63032326917574588</v>
      </c>
      <c r="S1493">
        <v>152.85714285714289</v>
      </c>
      <c r="T1493">
        <f t="shared" si="93"/>
        <v>-25.619120834040878</v>
      </c>
      <c r="U1493">
        <f t="shared" si="94"/>
        <v>9.2560920003693496</v>
      </c>
      <c r="V1493">
        <f t="shared" si="95"/>
        <v>44.55060988175368</v>
      </c>
    </row>
    <row r="1494" spans="1:22" x14ac:dyDescent="0.3">
      <c r="A1494">
        <v>2022</v>
      </c>
      <c r="B1494">
        <v>4</v>
      </c>
      <c r="C1494">
        <v>11650610</v>
      </c>
      <c r="D1494" t="s">
        <v>356</v>
      </c>
      <c r="E1494" t="s">
        <v>366</v>
      </c>
      <c r="F1494" s="3">
        <v>125127</v>
      </c>
      <c r="H1494" s="11" t="str">
        <f t="shared" si="92"/>
        <v>고가</v>
      </c>
      <c r="I1494">
        <v>15413237317</v>
      </c>
      <c r="J1494">
        <v>12013685598</v>
      </c>
      <c r="K1494">
        <v>12175047663</v>
      </c>
      <c r="L1494">
        <v>163</v>
      </c>
      <c r="M1494">
        <v>161</v>
      </c>
      <c r="N1494">
        <v>156</v>
      </c>
      <c r="O1494">
        <v>8.3967789295945803</v>
      </c>
      <c r="P1494">
        <v>40.327949672284369</v>
      </c>
      <c r="Q1494">
        <v>0.28297325506553511</v>
      </c>
      <c r="R1494">
        <v>0.64486122312501626</v>
      </c>
      <c r="S1494">
        <v>84.4559585492228</v>
      </c>
      <c r="T1494">
        <f t="shared" si="93"/>
        <v>-13.324468982774707</v>
      </c>
      <c r="U1494">
        <f t="shared" si="94"/>
        <v>16.295606385934775</v>
      </c>
      <c r="V1494">
        <f t="shared" si="95"/>
        <v>55.198793682211765</v>
      </c>
    </row>
    <row r="1495" spans="1:22" x14ac:dyDescent="0.3">
      <c r="A1495">
        <v>2022</v>
      </c>
      <c r="B1495">
        <v>4</v>
      </c>
      <c r="C1495">
        <v>11650620</v>
      </c>
      <c r="D1495" t="s">
        <v>356</v>
      </c>
      <c r="E1495" t="s">
        <v>367</v>
      </c>
      <c r="F1495" s="3">
        <v>116924</v>
      </c>
      <c r="H1495" s="11" t="str">
        <f t="shared" si="92"/>
        <v>고가</v>
      </c>
      <c r="I1495">
        <v>3032434714</v>
      </c>
      <c r="J1495">
        <v>2702016159</v>
      </c>
      <c r="K1495">
        <v>2511905910</v>
      </c>
      <c r="L1495">
        <v>39</v>
      </c>
      <c r="M1495">
        <v>39</v>
      </c>
      <c r="N1495">
        <v>41</v>
      </c>
      <c r="O1495">
        <v>7.3889151411182814</v>
      </c>
      <c r="P1495">
        <v>35.313646466665837</v>
      </c>
      <c r="Q1495">
        <v>0.1222859285646485</v>
      </c>
      <c r="R1495">
        <v>0.56310585539077018</v>
      </c>
      <c r="S1495">
        <v>16.25</v>
      </c>
      <c r="T1495">
        <f t="shared" si="93"/>
        <v>-1.0649076458010596</v>
      </c>
      <c r="U1495">
        <f t="shared" si="94"/>
        <v>17.449972110670753</v>
      </c>
      <c r="V1495">
        <f t="shared" si="95"/>
        <v>56.944922425856682</v>
      </c>
    </row>
    <row r="1496" spans="1:22" x14ac:dyDescent="0.3">
      <c r="A1496">
        <v>2022</v>
      </c>
      <c r="B1496">
        <v>4</v>
      </c>
      <c r="C1496">
        <v>11650621</v>
      </c>
      <c r="D1496" t="s">
        <v>356</v>
      </c>
      <c r="E1496" t="s">
        <v>368</v>
      </c>
      <c r="F1496" s="3">
        <v>103288</v>
      </c>
      <c r="H1496" s="11" t="str">
        <f t="shared" si="92"/>
        <v>중가</v>
      </c>
      <c r="I1496">
        <v>8671713476</v>
      </c>
      <c r="J1496">
        <v>7250885632</v>
      </c>
      <c r="K1496">
        <v>8876357523</v>
      </c>
      <c r="L1496">
        <v>115</v>
      </c>
      <c r="M1496">
        <v>110</v>
      </c>
      <c r="N1496">
        <v>109</v>
      </c>
      <c r="O1496">
        <v>8.1117526978642704</v>
      </c>
      <c r="P1496">
        <v>38.909893022375996</v>
      </c>
      <c r="Q1496">
        <v>0.195952317566495</v>
      </c>
      <c r="R1496">
        <v>0.60058623952340884</v>
      </c>
      <c r="S1496">
        <v>121.0526315789474</v>
      </c>
      <c r="T1496">
        <f t="shared" si="93"/>
        <v>-19.90247429609774</v>
      </c>
      <c r="U1496">
        <f t="shared" si="94"/>
        <v>13.604321470263358</v>
      </c>
      <c r="V1496">
        <f t="shared" si="95"/>
        <v>51.127874173867326</v>
      </c>
    </row>
    <row r="1497" spans="1:22" x14ac:dyDescent="0.3">
      <c r="A1497">
        <v>2022</v>
      </c>
      <c r="B1497">
        <v>4</v>
      </c>
      <c r="C1497">
        <v>11650651</v>
      </c>
      <c r="D1497" t="s">
        <v>356</v>
      </c>
      <c r="E1497" t="s">
        <v>369</v>
      </c>
      <c r="F1497" s="3">
        <v>109643</v>
      </c>
      <c r="H1497" s="11" t="str">
        <f t="shared" si="92"/>
        <v>중가</v>
      </c>
      <c r="I1497">
        <v>25761817320</v>
      </c>
      <c r="J1497">
        <v>20735324720</v>
      </c>
      <c r="K1497">
        <v>23285244798</v>
      </c>
      <c r="L1497">
        <v>244</v>
      </c>
      <c r="M1497">
        <v>248</v>
      </c>
      <c r="N1497">
        <v>245</v>
      </c>
      <c r="O1497">
        <v>10.699494270251851</v>
      </c>
      <c r="P1497">
        <v>51.784371706992928</v>
      </c>
      <c r="Q1497">
        <v>0.24241205131221111</v>
      </c>
      <c r="R1497">
        <v>0.62422427433255256</v>
      </c>
      <c r="S1497">
        <v>42.361111111111107</v>
      </c>
      <c r="T1497">
        <f t="shared" si="93"/>
        <v>-5.7582038775691906</v>
      </c>
      <c r="U1497">
        <f t="shared" si="94"/>
        <v>24.289569545092217</v>
      </c>
      <c r="V1497">
        <f t="shared" si="95"/>
        <v>67.290705758894305</v>
      </c>
    </row>
    <row r="1498" spans="1:22" x14ac:dyDescent="0.3">
      <c r="A1498">
        <v>2022</v>
      </c>
      <c r="B1498">
        <v>4</v>
      </c>
      <c r="C1498">
        <v>11650652</v>
      </c>
      <c r="D1498" t="s">
        <v>356</v>
      </c>
      <c r="E1498" t="s">
        <v>370</v>
      </c>
      <c r="F1498" s="3">
        <v>100272</v>
      </c>
      <c r="H1498" s="11" t="str">
        <f t="shared" si="92"/>
        <v>중가</v>
      </c>
      <c r="I1498">
        <v>24634628462</v>
      </c>
      <c r="J1498">
        <v>21961240008</v>
      </c>
      <c r="K1498">
        <v>22097997172</v>
      </c>
      <c r="L1498">
        <v>318</v>
      </c>
      <c r="M1498">
        <v>321</v>
      </c>
      <c r="N1498">
        <v>314</v>
      </c>
      <c r="O1498">
        <v>8.5841383770177266</v>
      </c>
      <c r="P1498">
        <v>41.260096544271022</v>
      </c>
      <c r="Q1498">
        <v>0.12173212683009441</v>
      </c>
      <c r="R1498">
        <v>0.56282408914668436</v>
      </c>
      <c r="S1498">
        <v>41.952506596306073</v>
      </c>
      <c r="T1498">
        <f t="shared" si="93"/>
        <v>-5.6847599700519096</v>
      </c>
      <c r="U1498">
        <f t="shared" si="94"/>
        <v>19.037185098949276</v>
      </c>
      <c r="V1498">
        <f t="shared" si="95"/>
        <v>59.345789119775162</v>
      </c>
    </row>
    <row r="1499" spans="1:22" x14ac:dyDescent="0.3">
      <c r="A1499">
        <v>2022</v>
      </c>
      <c r="B1499">
        <v>4</v>
      </c>
      <c r="C1499">
        <v>11680521</v>
      </c>
      <c r="D1499" t="s">
        <v>372</v>
      </c>
      <c r="E1499" t="s">
        <v>371</v>
      </c>
      <c r="F1499" s="3">
        <v>175994</v>
      </c>
      <c r="H1499" s="11" t="str">
        <f t="shared" si="92"/>
        <v>최고가</v>
      </c>
      <c r="I1499">
        <v>43338381694</v>
      </c>
      <c r="J1499">
        <v>32784748587</v>
      </c>
      <c r="K1499">
        <v>38900950008</v>
      </c>
      <c r="L1499">
        <v>427</v>
      </c>
      <c r="M1499">
        <v>411</v>
      </c>
      <c r="N1499">
        <v>417</v>
      </c>
      <c r="O1499">
        <v>6.4077335399072144</v>
      </c>
      <c r="P1499">
        <v>30.43209193072542</v>
      </c>
      <c r="Q1499">
        <v>0.32190678781611243</v>
      </c>
      <c r="R1499">
        <v>0.6646700366545587</v>
      </c>
      <c r="S1499">
        <v>341.6</v>
      </c>
      <c r="T1499">
        <f t="shared" si="93"/>
        <v>-59.54437726729833</v>
      </c>
      <c r="U1499">
        <f t="shared" si="94"/>
        <v>-2.5143332074958753</v>
      </c>
      <c r="V1499">
        <f t="shared" si="95"/>
        <v>26.746306323557739</v>
      </c>
    </row>
    <row r="1500" spans="1:22" x14ac:dyDescent="0.3">
      <c r="A1500">
        <v>2022</v>
      </c>
      <c r="B1500">
        <v>4</v>
      </c>
      <c r="C1500">
        <v>11680531</v>
      </c>
      <c r="D1500" t="s">
        <v>372</v>
      </c>
      <c r="E1500" t="s">
        <v>373</v>
      </c>
      <c r="F1500" s="3">
        <v>142248</v>
      </c>
      <c r="H1500" s="11" t="str">
        <f t="shared" si="92"/>
        <v>고가</v>
      </c>
      <c r="I1500">
        <v>56784134173</v>
      </c>
      <c r="J1500">
        <v>47728442747</v>
      </c>
      <c r="K1500">
        <v>54763612729</v>
      </c>
      <c r="L1500">
        <v>505</v>
      </c>
      <c r="M1500">
        <v>552</v>
      </c>
      <c r="N1500">
        <v>524</v>
      </c>
      <c r="O1500">
        <v>8.7830822886433513</v>
      </c>
      <c r="P1500">
        <v>42.249878204460231</v>
      </c>
      <c r="Q1500">
        <v>0.1897336452815486</v>
      </c>
      <c r="R1500">
        <v>0.59742226977827939</v>
      </c>
      <c r="S1500">
        <v>343.53741496598639</v>
      </c>
      <c r="T1500">
        <f t="shared" si="93"/>
        <v>-59.892614549141378</v>
      </c>
      <c r="U1500">
        <f t="shared" si="94"/>
        <v>3.2766391914433584</v>
      </c>
      <c r="V1500">
        <f t="shared" si="95"/>
        <v>35.505907499133968</v>
      </c>
    </row>
    <row r="1501" spans="1:22" x14ac:dyDescent="0.3">
      <c r="A1501">
        <v>2022</v>
      </c>
      <c r="B1501">
        <v>4</v>
      </c>
      <c r="C1501">
        <v>11680545</v>
      </c>
      <c r="D1501" t="s">
        <v>372</v>
      </c>
      <c r="E1501" t="s">
        <v>374</v>
      </c>
      <c r="F1501" s="3">
        <v>189699</v>
      </c>
      <c r="H1501" s="11" t="str">
        <f t="shared" si="92"/>
        <v>최고가</v>
      </c>
      <c r="I1501">
        <v>37232944634</v>
      </c>
      <c r="J1501">
        <v>28363876832</v>
      </c>
      <c r="K1501">
        <v>33774511709</v>
      </c>
      <c r="L1501">
        <v>305</v>
      </c>
      <c r="M1501">
        <v>300</v>
      </c>
      <c r="N1501">
        <v>296</v>
      </c>
      <c r="O1501">
        <v>7.1502297094166556</v>
      </c>
      <c r="P1501">
        <v>34.126143612609241</v>
      </c>
      <c r="Q1501">
        <v>0.31268884202719271</v>
      </c>
      <c r="R1501">
        <v>0.65998008030181976</v>
      </c>
      <c r="S1501">
        <v>120.5533596837945</v>
      </c>
      <c r="T1501">
        <f t="shared" si="93"/>
        <v>-19.812733538066507</v>
      </c>
      <c r="U1501">
        <f t="shared" si="94"/>
        <v>11.251247760945031</v>
      </c>
      <c r="V1501">
        <f t="shared" si="95"/>
        <v>47.568543234189917</v>
      </c>
    </row>
    <row r="1502" spans="1:22" x14ac:dyDescent="0.3">
      <c r="A1502">
        <v>2022</v>
      </c>
      <c r="B1502">
        <v>4</v>
      </c>
      <c r="C1502">
        <v>11680565</v>
      </c>
      <c r="D1502" t="s">
        <v>372</v>
      </c>
      <c r="E1502" t="s">
        <v>375</v>
      </c>
      <c r="F1502" s="3">
        <v>177230</v>
      </c>
      <c r="H1502" s="11" t="str">
        <f t="shared" si="92"/>
        <v>최고가</v>
      </c>
      <c r="I1502">
        <v>25989670055</v>
      </c>
      <c r="J1502">
        <v>21998301251</v>
      </c>
      <c r="K1502">
        <v>24626847419</v>
      </c>
      <c r="L1502">
        <v>268</v>
      </c>
      <c r="M1502">
        <v>260</v>
      </c>
      <c r="N1502">
        <v>262</v>
      </c>
      <c r="O1502">
        <v>6.0797570515550294</v>
      </c>
      <c r="P1502">
        <v>28.800350046836371</v>
      </c>
      <c r="Q1502">
        <v>0.18143986476312851</v>
      </c>
      <c r="R1502">
        <v>0.59320251523412226</v>
      </c>
      <c r="S1502">
        <v>115.0214592274678</v>
      </c>
      <c r="T1502">
        <f t="shared" si="93"/>
        <v>-18.81841171638246</v>
      </c>
      <c r="U1502">
        <f t="shared" si="94"/>
        <v>8.8732920115502729</v>
      </c>
      <c r="V1502">
        <f t="shared" si="95"/>
        <v>43.971574963078474</v>
      </c>
    </row>
    <row r="1503" spans="1:22" x14ac:dyDescent="0.3">
      <c r="A1503">
        <v>2022</v>
      </c>
      <c r="B1503">
        <v>4</v>
      </c>
      <c r="C1503">
        <v>11680580</v>
      </c>
      <c r="D1503" t="s">
        <v>372</v>
      </c>
      <c r="E1503" t="s">
        <v>376</v>
      </c>
      <c r="F1503" s="3">
        <v>243736</v>
      </c>
      <c r="H1503" s="11" t="str">
        <f t="shared" si="92"/>
        <v>최고가</v>
      </c>
      <c r="I1503">
        <v>53965738737</v>
      </c>
      <c r="J1503">
        <v>42142848025</v>
      </c>
      <c r="K1503">
        <v>48834288598</v>
      </c>
      <c r="L1503">
        <v>329</v>
      </c>
      <c r="M1503">
        <v>327</v>
      </c>
      <c r="N1503">
        <v>327</v>
      </c>
      <c r="O1503">
        <v>7.477562290726036</v>
      </c>
      <c r="P1503">
        <v>35.75468194341326</v>
      </c>
      <c r="Q1503">
        <v>0.28054323013448018</v>
      </c>
      <c r="R1503">
        <v>0.6436248618875251</v>
      </c>
      <c r="S1503">
        <v>169.58762886597941</v>
      </c>
      <c r="T1503">
        <f t="shared" si="93"/>
        <v>-28.626312929650648</v>
      </c>
      <c r="U1503">
        <f t="shared" si="94"/>
        <v>9.4181720651889407</v>
      </c>
      <c r="V1503">
        <f t="shared" si="95"/>
        <v>44.79577712285316</v>
      </c>
    </row>
    <row r="1504" spans="1:22" x14ac:dyDescent="0.3">
      <c r="A1504">
        <v>2022</v>
      </c>
      <c r="B1504">
        <v>4</v>
      </c>
      <c r="C1504">
        <v>11680590</v>
      </c>
      <c r="D1504" t="s">
        <v>372</v>
      </c>
      <c r="E1504" t="s">
        <v>377</v>
      </c>
      <c r="F1504" s="3">
        <v>190623</v>
      </c>
      <c r="H1504" s="11" t="str">
        <f t="shared" si="92"/>
        <v>최고가</v>
      </c>
      <c r="I1504">
        <v>19496241287</v>
      </c>
      <c r="J1504">
        <v>17472112538</v>
      </c>
      <c r="K1504">
        <v>18055392877</v>
      </c>
      <c r="L1504">
        <v>183</v>
      </c>
      <c r="M1504">
        <v>182</v>
      </c>
      <c r="N1504">
        <v>185</v>
      </c>
      <c r="O1504">
        <v>6.2098626103693784</v>
      </c>
      <c r="P1504">
        <v>29.447648548966178</v>
      </c>
      <c r="Q1504">
        <v>0.1158491135286436</v>
      </c>
      <c r="R1504">
        <v>0.55983089779600914</v>
      </c>
      <c r="S1504">
        <v>147.58064516129031</v>
      </c>
      <c r="T1504">
        <f t="shared" si="93"/>
        <v>-24.67070593712214</v>
      </c>
      <c r="U1504">
        <f t="shared" si="94"/>
        <v>7.4345786729056496</v>
      </c>
      <c r="V1504">
        <f t="shared" si="95"/>
        <v>41.795333360749801</v>
      </c>
    </row>
    <row r="1505" spans="1:22" x14ac:dyDescent="0.3">
      <c r="A1505">
        <v>2022</v>
      </c>
      <c r="B1505">
        <v>4</v>
      </c>
      <c r="C1505">
        <v>11680600</v>
      </c>
      <c r="D1505" t="s">
        <v>372</v>
      </c>
      <c r="E1505" t="s">
        <v>378</v>
      </c>
      <c r="F1505" s="3">
        <v>238060</v>
      </c>
      <c r="H1505" s="11" t="str">
        <f t="shared" si="92"/>
        <v>최고가</v>
      </c>
      <c r="I1505">
        <v>3810492116</v>
      </c>
      <c r="J1505">
        <v>3206163438</v>
      </c>
      <c r="K1505">
        <v>3970103218</v>
      </c>
      <c r="L1505">
        <v>50</v>
      </c>
      <c r="M1505">
        <v>50</v>
      </c>
      <c r="N1505">
        <v>50</v>
      </c>
      <c r="O1505">
        <v>3.5569857421565061</v>
      </c>
      <c r="P1505">
        <v>16.249110079296891</v>
      </c>
      <c r="Q1505">
        <v>0.18848966675790529</v>
      </c>
      <c r="R1505">
        <v>0.59678935165170022</v>
      </c>
      <c r="S1505">
        <v>63.291139240506332</v>
      </c>
      <c r="T1505">
        <f t="shared" si="93"/>
        <v>-9.5202353641837654</v>
      </c>
      <c r="U1505">
        <f t="shared" si="94"/>
        <v>5.3878423007236567</v>
      </c>
      <c r="V1505">
        <f t="shared" si="95"/>
        <v>38.6993776046588</v>
      </c>
    </row>
    <row r="1506" spans="1:22" x14ac:dyDescent="0.3">
      <c r="A1506">
        <v>2022</v>
      </c>
      <c r="B1506">
        <v>4</v>
      </c>
      <c r="C1506">
        <v>11680610</v>
      </c>
      <c r="D1506" t="s">
        <v>372</v>
      </c>
      <c r="E1506" t="s">
        <v>379</v>
      </c>
      <c r="F1506" s="3">
        <v>185156</v>
      </c>
      <c r="H1506" s="11" t="str">
        <f t="shared" si="92"/>
        <v>최고가</v>
      </c>
      <c r="I1506">
        <v>20285299904</v>
      </c>
      <c r="J1506">
        <v>19168066911</v>
      </c>
      <c r="K1506">
        <v>19713713156</v>
      </c>
      <c r="L1506">
        <v>227</v>
      </c>
      <c r="M1506">
        <v>228</v>
      </c>
      <c r="N1506">
        <v>227</v>
      </c>
      <c r="O1506">
        <v>5.3625984241019466</v>
      </c>
      <c r="P1506">
        <v>25.23235718342421</v>
      </c>
      <c r="Q1506">
        <v>5.828615885928759E-2</v>
      </c>
      <c r="R1506">
        <v>0.53054370614659818</v>
      </c>
      <c r="S1506">
        <v>113.5</v>
      </c>
      <c r="T1506">
        <f t="shared" si="93"/>
        <v>-18.54493967497152</v>
      </c>
      <c r="U1506">
        <f t="shared" si="94"/>
        <v>7.1588054304499691</v>
      </c>
      <c r="V1506">
        <f t="shared" si="95"/>
        <v>41.378190357400356</v>
      </c>
    </row>
    <row r="1507" spans="1:22" x14ac:dyDescent="0.3">
      <c r="A1507">
        <v>2022</v>
      </c>
      <c r="B1507">
        <v>4</v>
      </c>
      <c r="C1507">
        <v>11680630</v>
      </c>
      <c r="D1507" t="s">
        <v>372</v>
      </c>
      <c r="E1507" t="s">
        <v>380</v>
      </c>
      <c r="F1507" s="3">
        <v>180681</v>
      </c>
      <c r="H1507" s="11" t="str">
        <f t="shared" si="92"/>
        <v>최고가</v>
      </c>
      <c r="I1507">
        <v>42542428598</v>
      </c>
      <c r="J1507">
        <v>34585605250</v>
      </c>
      <c r="K1507">
        <v>38325431787</v>
      </c>
      <c r="L1507">
        <v>307</v>
      </c>
      <c r="M1507">
        <v>315</v>
      </c>
      <c r="N1507">
        <v>307</v>
      </c>
      <c r="O1507">
        <v>8.5217523325007232</v>
      </c>
      <c r="P1507">
        <v>40.949714777821811</v>
      </c>
      <c r="Q1507">
        <v>0.2300617060330323</v>
      </c>
      <c r="R1507">
        <v>0.61794059881232655</v>
      </c>
      <c r="S1507">
        <v>420.54794520547938</v>
      </c>
      <c r="T1507">
        <f t="shared" si="93"/>
        <v>-73.734738304100119</v>
      </c>
      <c r="U1507">
        <f t="shared" si="94"/>
        <v>-1.5219759825566648</v>
      </c>
      <c r="V1507">
        <f t="shared" si="95"/>
        <v>28.24737607753573</v>
      </c>
    </row>
    <row r="1508" spans="1:22" x14ac:dyDescent="0.3">
      <c r="A1508">
        <v>2022</v>
      </c>
      <c r="B1508">
        <v>4</v>
      </c>
      <c r="C1508">
        <v>11680640</v>
      </c>
      <c r="D1508" t="s">
        <v>372</v>
      </c>
      <c r="E1508" t="s">
        <v>381</v>
      </c>
      <c r="F1508" s="3">
        <v>168120</v>
      </c>
      <c r="H1508" s="11" t="str">
        <f t="shared" si="92"/>
        <v>최고가</v>
      </c>
      <c r="I1508">
        <v>116769000000</v>
      </c>
      <c r="J1508">
        <v>89467909788</v>
      </c>
      <c r="K1508">
        <v>104542000000</v>
      </c>
      <c r="L1508">
        <v>1098</v>
      </c>
      <c r="M1508">
        <v>1106</v>
      </c>
      <c r="N1508">
        <v>1094</v>
      </c>
      <c r="O1508">
        <v>7.0285110196102734</v>
      </c>
      <c r="P1508">
        <v>33.520571288791011</v>
      </c>
      <c r="Q1508">
        <v>0.3051495254185741</v>
      </c>
      <c r="R1508">
        <v>0.65614418598940083</v>
      </c>
      <c r="S1508">
        <v>467.23404255319139</v>
      </c>
      <c r="T1508">
        <f t="shared" si="93"/>
        <v>-82.12624963525667</v>
      </c>
      <c r="U1508">
        <f t="shared" si="94"/>
        <v>-7.7463604089836124</v>
      </c>
      <c r="V1508">
        <f t="shared" si="95"/>
        <v>18.832182672546413</v>
      </c>
    </row>
    <row r="1509" spans="1:22" x14ac:dyDescent="0.3">
      <c r="A1509">
        <v>2022</v>
      </c>
      <c r="B1509">
        <v>4</v>
      </c>
      <c r="C1509">
        <v>11680650</v>
      </c>
      <c r="D1509" t="s">
        <v>372</v>
      </c>
      <c r="E1509" t="s">
        <v>382</v>
      </c>
      <c r="F1509" s="3">
        <v>177199</v>
      </c>
      <c r="H1509" s="11" t="str">
        <f t="shared" si="92"/>
        <v>최고가</v>
      </c>
      <c r="I1509">
        <v>14868462098</v>
      </c>
      <c r="J1509">
        <v>13414163582</v>
      </c>
      <c r="K1509">
        <v>13601982356</v>
      </c>
      <c r="L1509">
        <v>345</v>
      </c>
      <c r="M1509">
        <v>326</v>
      </c>
      <c r="N1509">
        <v>342</v>
      </c>
      <c r="O1509">
        <v>2.7023598445442572</v>
      </c>
      <c r="P1509">
        <v>11.99719287877879</v>
      </c>
      <c r="Q1509">
        <v>0.108415146953439</v>
      </c>
      <c r="R1509">
        <v>0.55604860404382206</v>
      </c>
      <c r="S1509">
        <v>300</v>
      </c>
      <c r="T1509">
        <f t="shared" si="93"/>
        <v>-52.067057653791991</v>
      </c>
      <c r="U1509">
        <f t="shared" si="94"/>
        <v>-9.5103111359394372</v>
      </c>
      <c r="V1509">
        <f t="shared" si="95"/>
        <v>16.163977093750852</v>
      </c>
    </row>
    <row r="1510" spans="1:22" x14ac:dyDescent="0.3">
      <c r="A1510">
        <v>2022</v>
      </c>
      <c r="B1510">
        <v>4</v>
      </c>
      <c r="C1510">
        <v>11680655</v>
      </c>
      <c r="D1510" t="s">
        <v>372</v>
      </c>
      <c r="E1510" t="s">
        <v>383</v>
      </c>
      <c r="F1510" s="3">
        <v>196452</v>
      </c>
      <c r="H1510" s="11" t="str">
        <f t="shared" si="92"/>
        <v>최고가</v>
      </c>
      <c r="I1510">
        <v>7436548985</v>
      </c>
      <c r="J1510">
        <v>6522156134</v>
      </c>
      <c r="K1510">
        <v>6725164134</v>
      </c>
      <c r="L1510">
        <v>75</v>
      </c>
      <c r="M1510">
        <v>80</v>
      </c>
      <c r="N1510">
        <v>76</v>
      </c>
      <c r="O1510">
        <v>5.6080414591897298</v>
      </c>
      <c r="P1510">
        <v>26.453480326957362</v>
      </c>
      <c r="Q1510">
        <v>0.14019793948710771</v>
      </c>
      <c r="R1510">
        <v>0.57221922526077906</v>
      </c>
      <c r="S1510">
        <v>73.529411764705884</v>
      </c>
      <c r="T1510">
        <f t="shared" si="93"/>
        <v>-11.3604958438381</v>
      </c>
      <c r="U1510">
        <f t="shared" si="94"/>
        <v>9.9330352553794068</v>
      </c>
      <c r="V1510">
        <f t="shared" si="95"/>
        <v>45.574574861015314</v>
      </c>
    </row>
    <row r="1511" spans="1:22" x14ac:dyDescent="0.3">
      <c r="A1511">
        <v>2022</v>
      </c>
      <c r="B1511">
        <v>4</v>
      </c>
      <c r="C1511">
        <v>11680656</v>
      </c>
      <c r="D1511" t="s">
        <v>372</v>
      </c>
      <c r="E1511" t="s">
        <v>384</v>
      </c>
      <c r="F1511" s="3">
        <v>144406</v>
      </c>
      <c r="H1511" s="11" t="str">
        <f t="shared" si="92"/>
        <v>최고가</v>
      </c>
      <c r="I1511">
        <v>9413384494</v>
      </c>
      <c r="J1511">
        <v>8706057224</v>
      </c>
      <c r="K1511">
        <v>8838854825</v>
      </c>
      <c r="L1511">
        <v>107</v>
      </c>
      <c r="M1511">
        <v>109</v>
      </c>
      <c r="N1511">
        <v>107</v>
      </c>
      <c r="O1511">
        <v>6.7691520988425831</v>
      </c>
      <c r="P1511">
        <v>32.23021411683893</v>
      </c>
      <c r="Q1511">
        <v>8.1245419344374389E-2</v>
      </c>
      <c r="R1511">
        <v>0.5422250429684804</v>
      </c>
      <c r="S1511">
        <v>104.9019607843137</v>
      </c>
      <c r="T1511">
        <f t="shared" si="93"/>
        <v>-16.999500077251621</v>
      </c>
      <c r="U1511">
        <f t="shared" si="94"/>
        <v>11.123702043837673</v>
      </c>
      <c r="V1511">
        <f t="shared" si="95"/>
        <v>47.375613698950211</v>
      </c>
    </row>
    <row r="1512" spans="1:22" x14ac:dyDescent="0.3">
      <c r="A1512">
        <v>2022</v>
      </c>
      <c r="B1512">
        <v>4</v>
      </c>
      <c r="C1512">
        <v>11680670</v>
      </c>
      <c r="D1512" t="s">
        <v>372</v>
      </c>
      <c r="E1512" t="s">
        <v>385</v>
      </c>
      <c r="F1512" s="3">
        <v>196997</v>
      </c>
      <c r="H1512" s="11" t="str">
        <f t="shared" si="92"/>
        <v>최고가</v>
      </c>
      <c r="I1512">
        <v>4017068391</v>
      </c>
      <c r="J1512">
        <v>3485378314</v>
      </c>
      <c r="K1512">
        <v>3659257239</v>
      </c>
      <c r="L1512">
        <v>58</v>
      </c>
      <c r="M1512">
        <v>60</v>
      </c>
      <c r="N1512">
        <v>57</v>
      </c>
      <c r="O1512">
        <v>3.906421578040252</v>
      </c>
      <c r="P1512">
        <v>17.987616067967071</v>
      </c>
      <c r="Q1512">
        <v>0.1525487419441148</v>
      </c>
      <c r="R1512">
        <v>0.57850313338641512</v>
      </c>
      <c r="S1512">
        <v>23.107569721115539</v>
      </c>
      <c r="T1512">
        <f t="shared" si="93"/>
        <v>-2.2975095827405885</v>
      </c>
      <c r="U1512">
        <f t="shared" si="94"/>
        <v>8.4202557858386413</v>
      </c>
      <c r="V1512">
        <f t="shared" si="95"/>
        <v>43.286298573909505</v>
      </c>
    </row>
    <row r="1513" spans="1:22" x14ac:dyDescent="0.3">
      <c r="A1513">
        <v>2022</v>
      </c>
      <c r="B1513">
        <v>4</v>
      </c>
      <c r="C1513">
        <v>11680690</v>
      </c>
      <c r="D1513" t="s">
        <v>372</v>
      </c>
      <c r="E1513" t="s">
        <v>386</v>
      </c>
      <c r="F1513" s="3">
        <v>94782</v>
      </c>
      <c r="H1513" s="11" t="str">
        <f t="shared" si="92"/>
        <v>저가</v>
      </c>
      <c r="I1513">
        <v>10595559146</v>
      </c>
      <c r="J1513">
        <v>10526754098</v>
      </c>
      <c r="K1513">
        <v>9544585669</v>
      </c>
      <c r="L1513">
        <v>98</v>
      </c>
      <c r="M1513">
        <v>104</v>
      </c>
      <c r="N1513">
        <v>99</v>
      </c>
      <c r="O1513">
        <v>12.674458871631479</v>
      </c>
      <c r="P1513">
        <v>61.610174999968251</v>
      </c>
      <c r="Q1513">
        <v>6.5362073968339793E-3</v>
      </c>
      <c r="R1513">
        <v>0.5042140857330123</v>
      </c>
      <c r="S1513">
        <v>65.771812080536918</v>
      </c>
      <c r="T1513">
        <f t="shared" si="93"/>
        <v>-9.9661195872956192</v>
      </c>
      <c r="U1513">
        <f t="shared" si="94"/>
        <v>27.916094440942043</v>
      </c>
      <c r="V1513">
        <f t="shared" si="95"/>
        <v>72.77629773767174</v>
      </c>
    </row>
    <row r="1514" spans="1:22" x14ac:dyDescent="0.3">
      <c r="A1514">
        <v>2022</v>
      </c>
      <c r="B1514">
        <v>4</v>
      </c>
      <c r="C1514">
        <v>11680700</v>
      </c>
      <c r="D1514" t="s">
        <v>372</v>
      </c>
      <c r="E1514" t="s">
        <v>387</v>
      </c>
      <c r="F1514" s="3">
        <v>156336</v>
      </c>
      <c r="H1514" s="11" t="str">
        <f t="shared" si="92"/>
        <v>최고가</v>
      </c>
      <c r="I1514">
        <v>4215357830</v>
      </c>
      <c r="J1514">
        <v>3894668985</v>
      </c>
      <c r="K1514">
        <v>3939785997</v>
      </c>
      <c r="L1514">
        <v>77</v>
      </c>
      <c r="M1514">
        <v>83</v>
      </c>
      <c r="N1514">
        <v>80</v>
      </c>
      <c r="O1514">
        <v>3.8908296434969758</v>
      </c>
      <c r="P1514">
        <v>17.91004339569124</v>
      </c>
      <c r="Q1514">
        <v>8.234046236923008E-2</v>
      </c>
      <c r="R1514">
        <v>0.54278218488583874</v>
      </c>
      <c r="S1514">
        <v>12.10691823899371</v>
      </c>
      <c r="T1514">
        <f t="shared" si="93"/>
        <v>-0.32021662387960026</v>
      </c>
      <c r="U1514">
        <f t="shared" si="94"/>
        <v>8.9675131476589076</v>
      </c>
      <c r="V1514">
        <f t="shared" si="95"/>
        <v>44.114096722424534</v>
      </c>
    </row>
    <row r="1515" spans="1:22" x14ac:dyDescent="0.3">
      <c r="A1515">
        <v>2022</v>
      </c>
      <c r="B1515">
        <v>4</v>
      </c>
      <c r="C1515">
        <v>11680730</v>
      </c>
      <c r="D1515" t="s">
        <v>372</v>
      </c>
      <c r="E1515" t="s">
        <v>388</v>
      </c>
      <c r="F1515" s="3">
        <v>93956</v>
      </c>
      <c r="H1515" s="11" t="str">
        <f t="shared" si="92"/>
        <v>저가</v>
      </c>
      <c r="I1515">
        <v>7400077925</v>
      </c>
      <c r="J1515">
        <v>5951117276</v>
      </c>
      <c r="K1515">
        <v>6771437329</v>
      </c>
      <c r="L1515">
        <v>80</v>
      </c>
      <c r="M1515">
        <v>86</v>
      </c>
      <c r="N1515">
        <v>83</v>
      </c>
      <c r="O1515">
        <v>10.93904168647499</v>
      </c>
      <c r="P1515">
        <v>52.976163088724448</v>
      </c>
      <c r="Q1515">
        <v>0.2434770786392414</v>
      </c>
      <c r="R1515">
        <v>0.62476614470070446</v>
      </c>
      <c r="S1515">
        <v>86.956521739130437</v>
      </c>
      <c r="T1515">
        <f t="shared" si="93"/>
        <v>-13.773928362214814</v>
      </c>
      <c r="U1515">
        <f t="shared" si="94"/>
        <v>22.480856264637918</v>
      </c>
      <c r="V1515">
        <f t="shared" si="95"/>
        <v>64.554790978735795</v>
      </c>
    </row>
    <row r="1516" spans="1:22" x14ac:dyDescent="0.3">
      <c r="A1516">
        <v>2022</v>
      </c>
      <c r="B1516">
        <v>4</v>
      </c>
      <c r="C1516">
        <v>11680750</v>
      </c>
      <c r="D1516" t="s">
        <v>372</v>
      </c>
      <c r="E1516" t="s">
        <v>389</v>
      </c>
      <c r="F1516" s="3">
        <v>163218</v>
      </c>
      <c r="H1516" s="11" t="str">
        <f t="shared" si="92"/>
        <v>최고가</v>
      </c>
      <c r="I1516">
        <v>9613333652</v>
      </c>
      <c r="J1516">
        <v>7594016817</v>
      </c>
      <c r="K1516">
        <v>8854210825</v>
      </c>
      <c r="L1516">
        <v>102</v>
      </c>
      <c r="M1516">
        <v>95</v>
      </c>
      <c r="N1516">
        <v>101</v>
      </c>
      <c r="O1516">
        <v>6.4159841532493633</v>
      </c>
      <c r="P1516">
        <v>30.473140212648911</v>
      </c>
      <c r="Q1516">
        <v>0.26590892325647059</v>
      </c>
      <c r="R1516">
        <v>0.63617914002257836</v>
      </c>
      <c r="S1516">
        <v>71.328671328671334</v>
      </c>
      <c r="T1516">
        <f t="shared" si="93"/>
        <v>-10.964927583583348</v>
      </c>
      <c r="U1516">
        <f t="shared" si="94"/>
        <v>12.074327659253967</v>
      </c>
      <c r="V1516">
        <f t="shared" si="95"/>
        <v>48.813558949709609</v>
      </c>
    </row>
    <row r="1517" spans="1:22" x14ac:dyDescent="0.3">
      <c r="A1517">
        <v>2022</v>
      </c>
      <c r="B1517">
        <v>4</v>
      </c>
      <c r="C1517">
        <v>11710510</v>
      </c>
      <c r="D1517" t="s">
        <v>391</v>
      </c>
      <c r="E1517" t="s">
        <v>390</v>
      </c>
      <c r="F1517" s="3">
        <v>154587</v>
      </c>
      <c r="H1517" s="11" t="str">
        <f t="shared" si="92"/>
        <v>최고가</v>
      </c>
      <c r="I1517">
        <v>1810250104</v>
      </c>
      <c r="J1517">
        <v>1391326291</v>
      </c>
      <c r="K1517">
        <v>1472221735</v>
      </c>
      <c r="L1517">
        <v>56</v>
      </c>
      <c r="M1517">
        <v>60</v>
      </c>
      <c r="N1517">
        <v>56</v>
      </c>
      <c r="O1517">
        <v>2.323459333168429</v>
      </c>
      <c r="P1517">
        <v>10.112094842193271</v>
      </c>
      <c r="Q1517">
        <v>0.30109674179944029</v>
      </c>
      <c r="R1517">
        <v>0.65408218880303426</v>
      </c>
      <c r="S1517">
        <v>72.72727272727272</v>
      </c>
      <c r="T1517">
        <f t="shared" si="93"/>
        <v>-11.216316758324684</v>
      </c>
      <c r="U1517">
        <f t="shared" si="94"/>
        <v>1.821968831359837</v>
      </c>
      <c r="V1517">
        <f t="shared" si="95"/>
        <v>33.305528820313526</v>
      </c>
    </row>
    <row r="1518" spans="1:22" x14ac:dyDescent="0.3">
      <c r="A1518">
        <v>2022</v>
      </c>
      <c r="B1518">
        <v>4</v>
      </c>
      <c r="C1518">
        <v>11710520</v>
      </c>
      <c r="D1518" t="s">
        <v>391</v>
      </c>
      <c r="E1518" t="s">
        <v>392</v>
      </c>
      <c r="F1518" s="3">
        <v>92966</v>
      </c>
      <c r="H1518" s="11" t="str">
        <f t="shared" si="92"/>
        <v>저가</v>
      </c>
      <c r="I1518">
        <v>3101075446</v>
      </c>
      <c r="J1518">
        <v>2537370880</v>
      </c>
      <c r="K1518">
        <v>2931123519</v>
      </c>
      <c r="L1518">
        <v>64</v>
      </c>
      <c r="M1518">
        <v>65</v>
      </c>
      <c r="N1518">
        <v>64</v>
      </c>
      <c r="O1518">
        <v>5.7911618636861268</v>
      </c>
      <c r="P1518">
        <v>27.364537199700671</v>
      </c>
      <c r="Q1518">
        <v>0.2221608872566552</v>
      </c>
      <c r="R1518">
        <v>0.61392077747028206</v>
      </c>
      <c r="S1518">
        <v>40.251572327044023</v>
      </c>
      <c r="T1518">
        <f t="shared" si="93"/>
        <v>-5.3790284995509916</v>
      </c>
      <c r="U1518">
        <f t="shared" si="94"/>
        <v>12.191344205479094</v>
      </c>
      <c r="V1518">
        <f t="shared" si="95"/>
        <v>48.990561740478086</v>
      </c>
    </row>
    <row r="1519" spans="1:22" x14ac:dyDescent="0.3">
      <c r="A1519">
        <v>2022</v>
      </c>
      <c r="B1519">
        <v>4</v>
      </c>
      <c r="C1519">
        <v>11710531</v>
      </c>
      <c r="D1519" t="s">
        <v>391</v>
      </c>
      <c r="E1519" t="s">
        <v>393</v>
      </c>
      <c r="F1519" s="3">
        <v>170787</v>
      </c>
      <c r="H1519" s="11" t="str">
        <f t="shared" si="92"/>
        <v>최고가</v>
      </c>
      <c r="I1519">
        <v>3004412966</v>
      </c>
      <c r="J1519">
        <v>2466977032</v>
      </c>
      <c r="K1519">
        <v>3131579710</v>
      </c>
      <c r="L1519">
        <v>60</v>
      </c>
      <c r="M1519">
        <v>58</v>
      </c>
      <c r="N1519">
        <v>57</v>
      </c>
      <c r="O1519">
        <v>3.2576997750501002</v>
      </c>
      <c r="P1519">
        <v>14.76010868702831</v>
      </c>
      <c r="Q1519">
        <v>0.21785202173702281</v>
      </c>
      <c r="R1519">
        <v>0.61172848954847758</v>
      </c>
      <c r="S1519">
        <v>117.64705882352941</v>
      </c>
      <c r="T1519">
        <f t="shared" si="93"/>
        <v>-19.290345547075869</v>
      </c>
      <c r="U1519">
        <f t="shared" si="94"/>
        <v>1.7152963773010903</v>
      </c>
      <c r="V1519">
        <f t="shared" si="95"/>
        <v>33.144172818315361</v>
      </c>
    </row>
    <row r="1520" spans="1:22" x14ac:dyDescent="0.3">
      <c r="A1520">
        <v>2022</v>
      </c>
      <c r="B1520">
        <v>4</v>
      </c>
      <c r="C1520">
        <v>11710532</v>
      </c>
      <c r="D1520" t="s">
        <v>391</v>
      </c>
      <c r="E1520" t="s">
        <v>394</v>
      </c>
      <c r="F1520" s="3">
        <v>168938</v>
      </c>
      <c r="H1520" s="11" t="str">
        <f t="shared" si="92"/>
        <v>최고가</v>
      </c>
      <c r="I1520">
        <v>4837335633</v>
      </c>
      <c r="J1520">
        <v>3856241692</v>
      </c>
      <c r="K1520">
        <v>4257952202</v>
      </c>
      <c r="L1520">
        <v>55</v>
      </c>
      <c r="M1520">
        <v>54</v>
      </c>
      <c r="N1520">
        <v>57</v>
      </c>
      <c r="O1520">
        <v>5.7846045402347714</v>
      </c>
      <c r="P1520">
        <v>27.33191333883936</v>
      </c>
      <c r="Q1520">
        <v>0.25441712925705279</v>
      </c>
      <c r="R1520">
        <v>0.63033228286957566</v>
      </c>
      <c r="S1520">
        <v>103.7735849056604</v>
      </c>
      <c r="T1520">
        <f t="shared" si="93"/>
        <v>-16.796682118384751</v>
      </c>
      <c r="U1520">
        <f t="shared" si="94"/>
        <v>8.7530184904781692</v>
      </c>
      <c r="V1520">
        <f t="shared" si="95"/>
        <v>43.78964557298729</v>
      </c>
    </row>
    <row r="1521" spans="1:22" x14ac:dyDescent="0.3">
      <c r="A1521">
        <v>2022</v>
      </c>
      <c r="B1521">
        <v>4</v>
      </c>
      <c r="C1521">
        <v>11710540</v>
      </c>
      <c r="D1521" t="s">
        <v>391</v>
      </c>
      <c r="E1521" t="s">
        <v>395</v>
      </c>
      <c r="F1521" s="3">
        <v>56017</v>
      </c>
      <c r="H1521" s="11" t="str">
        <f t="shared" si="92"/>
        <v>저가</v>
      </c>
      <c r="I1521">
        <v>1635691411</v>
      </c>
      <c r="J1521">
        <v>1528497836</v>
      </c>
      <c r="K1521">
        <v>1658623738</v>
      </c>
      <c r="L1521">
        <v>81</v>
      </c>
      <c r="M1521">
        <v>83</v>
      </c>
      <c r="N1521">
        <v>82</v>
      </c>
      <c r="O1521">
        <v>4.0054747514061786</v>
      </c>
      <c r="P1521">
        <v>18.480423380239241</v>
      </c>
      <c r="Q1521">
        <v>7.0130014237063013E-2</v>
      </c>
      <c r="R1521">
        <v>0.53656968699329488</v>
      </c>
      <c r="S1521">
        <v>139.65517241379311</v>
      </c>
      <c r="T1521">
        <f t="shared" si="93"/>
        <v>-23.246155628920917</v>
      </c>
      <c r="U1521">
        <f t="shared" si="94"/>
        <v>2.373678938842005</v>
      </c>
      <c r="V1521">
        <f t="shared" si="95"/>
        <v>34.140062327495038</v>
      </c>
    </row>
    <row r="1522" spans="1:22" x14ac:dyDescent="0.3">
      <c r="A1522">
        <v>2022</v>
      </c>
      <c r="B1522">
        <v>4</v>
      </c>
      <c r="C1522">
        <v>11710550</v>
      </c>
      <c r="D1522" t="s">
        <v>391</v>
      </c>
      <c r="E1522" t="s">
        <v>396</v>
      </c>
      <c r="F1522" s="3">
        <v>143431</v>
      </c>
      <c r="H1522" s="11" t="str">
        <f t="shared" si="92"/>
        <v>고가</v>
      </c>
      <c r="I1522">
        <v>3792907698</v>
      </c>
      <c r="J1522">
        <v>3566700384</v>
      </c>
      <c r="K1522">
        <v>3921493068</v>
      </c>
      <c r="L1522">
        <v>108</v>
      </c>
      <c r="M1522">
        <v>103</v>
      </c>
      <c r="N1522">
        <v>106</v>
      </c>
      <c r="O1522">
        <v>2.720589282358937</v>
      </c>
      <c r="P1522">
        <v>12.08788760312142</v>
      </c>
      <c r="Q1522">
        <v>6.3422011844547474E-2</v>
      </c>
      <c r="R1522">
        <v>0.53315675322742462</v>
      </c>
      <c r="S1522">
        <v>121.3483146067416</v>
      </c>
      <c r="T1522">
        <f t="shared" si="93"/>
        <v>-19.955621327422413</v>
      </c>
      <c r="U1522">
        <f t="shared" si="94"/>
        <v>0.16388875397947089</v>
      </c>
      <c r="V1522">
        <f t="shared" si="95"/>
        <v>30.797466409641181</v>
      </c>
    </row>
    <row r="1523" spans="1:22" x14ac:dyDescent="0.3">
      <c r="A1523">
        <v>2022</v>
      </c>
      <c r="B1523">
        <v>4</v>
      </c>
      <c r="C1523">
        <v>11710561</v>
      </c>
      <c r="D1523" t="s">
        <v>391</v>
      </c>
      <c r="E1523" t="s">
        <v>397</v>
      </c>
      <c r="F1523" s="3">
        <v>158487</v>
      </c>
      <c r="H1523" s="11" t="str">
        <f t="shared" si="92"/>
        <v>최고가</v>
      </c>
      <c r="I1523">
        <v>9583409139</v>
      </c>
      <c r="J1523">
        <v>10419608211</v>
      </c>
      <c r="K1523">
        <v>9250743629</v>
      </c>
      <c r="L1523">
        <v>119</v>
      </c>
      <c r="M1523">
        <v>126</v>
      </c>
      <c r="N1523">
        <v>122</v>
      </c>
      <c r="O1523">
        <v>5.6459485220703716</v>
      </c>
      <c r="P1523">
        <v>26.642074767090339</v>
      </c>
      <c r="Q1523">
        <v>-8.0252448563010559E-2</v>
      </c>
      <c r="R1523">
        <v>0.4600572835901941</v>
      </c>
      <c r="S1523">
        <v>238</v>
      </c>
      <c r="T1523">
        <f t="shared" si="93"/>
        <v>-40.922975537508513</v>
      </c>
      <c r="U1523">
        <f t="shared" si="94"/>
        <v>1.1361561790106549</v>
      </c>
      <c r="V1523">
        <f t="shared" si="95"/>
        <v>32.268147720579165</v>
      </c>
    </row>
    <row r="1524" spans="1:22" x14ac:dyDescent="0.3">
      <c r="A1524">
        <v>2022</v>
      </c>
      <c r="B1524">
        <v>4</v>
      </c>
      <c r="C1524">
        <v>11710562</v>
      </c>
      <c r="D1524" t="s">
        <v>391</v>
      </c>
      <c r="E1524" t="s">
        <v>398</v>
      </c>
      <c r="F1524" s="3">
        <v>194105</v>
      </c>
      <c r="H1524" s="11" t="str">
        <f t="shared" si="92"/>
        <v>최고가</v>
      </c>
      <c r="I1524">
        <v>47015943096</v>
      </c>
      <c r="J1524">
        <v>33642093720</v>
      </c>
      <c r="K1524">
        <v>41116904274</v>
      </c>
      <c r="L1524">
        <v>313</v>
      </c>
      <c r="M1524">
        <v>315</v>
      </c>
      <c r="N1524">
        <v>304</v>
      </c>
      <c r="O1524">
        <v>8.5984779611202047</v>
      </c>
      <c r="P1524">
        <v>41.331438548373583</v>
      </c>
      <c r="Q1524">
        <v>0.39753320608726972</v>
      </c>
      <c r="R1524">
        <v>0.70314765508794674</v>
      </c>
      <c r="S1524">
        <v>391.25</v>
      </c>
      <c r="T1524">
        <f t="shared" si="93"/>
        <v>-68.468630123322114</v>
      </c>
      <c r="U1524">
        <f t="shared" si="94"/>
        <v>0.26575976820774727</v>
      </c>
      <c r="V1524">
        <f t="shared" si="95"/>
        <v>30.951559607556373</v>
      </c>
    </row>
    <row r="1525" spans="1:22" x14ac:dyDescent="0.3">
      <c r="A1525">
        <v>2022</v>
      </c>
      <c r="B1525">
        <v>4</v>
      </c>
      <c r="C1525">
        <v>11710570</v>
      </c>
      <c r="D1525" t="s">
        <v>391</v>
      </c>
      <c r="E1525" t="s">
        <v>399</v>
      </c>
      <c r="F1525" s="3">
        <v>139790</v>
      </c>
      <c r="H1525" s="11" t="str">
        <f t="shared" si="92"/>
        <v>고가</v>
      </c>
      <c r="I1525">
        <v>12730647063</v>
      </c>
      <c r="J1525">
        <v>10985023260</v>
      </c>
      <c r="K1525">
        <v>11391950106</v>
      </c>
      <c r="L1525">
        <v>149</v>
      </c>
      <c r="M1525">
        <v>145</v>
      </c>
      <c r="N1525">
        <v>147</v>
      </c>
      <c r="O1525">
        <v>6.7911855334935929</v>
      </c>
      <c r="P1525">
        <v>32.33983440805742</v>
      </c>
      <c r="Q1525">
        <v>0.1589094316583177</v>
      </c>
      <c r="R1525">
        <v>0.58173935952790379</v>
      </c>
      <c r="S1525">
        <v>90.303030303030312</v>
      </c>
      <c r="T1525">
        <f t="shared" si="93"/>
        <v>-14.375440720907493</v>
      </c>
      <c r="U1525">
        <f t="shared" si="94"/>
        <v>11.973632859662043</v>
      </c>
      <c r="V1525">
        <f t="shared" si="95"/>
        <v>48.661244929867031</v>
      </c>
    </row>
    <row r="1526" spans="1:22" x14ac:dyDescent="0.3">
      <c r="A1526">
        <v>2022</v>
      </c>
      <c r="B1526">
        <v>4</v>
      </c>
      <c r="C1526">
        <v>11710580</v>
      </c>
      <c r="D1526" t="s">
        <v>391</v>
      </c>
      <c r="E1526" t="s">
        <v>400</v>
      </c>
      <c r="F1526" s="3">
        <v>203039</v>
      </c>
      <c r="H1526" s="11" t="str">
        <f t="shared" si="92"/>
        <v>최고가</v>
      </c>
      <c r="I1526">
        <v>14094774142</v>
      </c>
      <c r="J1526">
        <v>11684838185</v>
      </c>
      <c r="K1526">
        <v>12913001312</v>
      </c>
      <c r="L1526">
        <v>135</v>
      </c>
      <c r="M1526">
        <v>141</v>
      </c>
      <c r="N1526">
        <v>135</v>
      </c>
      <c r="O1526">
        <v>5.7135019153509754</v>
      </c>
      <c r="P1526">
        <v>26.97816502090275</v>
      </c>
      <c r="Q1526">
        <v>0.20624470094020389</v>
      </c>
      <c r="R1526">
        <v>0.60582285404617753</v>
      </c>
      <c r="S1526">
        <v>170.8860759493671</v>
      </c>
      <c r="T1526">
        <f t="shared" si="93"/>
        <v>-28.859700041278415</v>
      </c>
      <c r="U1526">
        <f t="shared" si="94"/>
        <v>4.9523370688770854</v>
      </c>
      <c r="V1526">
        <f t="shared" si="95"/>
        <v>38.040619130598103</v>
      </c>
    </row>
    <row r="1527" spans="1:22" x14ac:dyDescent="0.3">
      <c r="A1527">
        <v>2022</v>
      </c>
      <c r="B1527">
        <v>4</v>
      </c>
      <c r="C1527">
        <v>11710590</v>
      </c>
      <c r="D1527" t="s">
        <v>391</v>
      </c>
      <c r="E1527" t="s">
        <v>401</v>
      </c>
      <c r="F1527" s="3">
        <v>161456</v>
      </c>
      <c r="H1527" s="11" t="str">
        <f t="shared" si="92"/>
        <v>최고가</v>
      </c>
      <c r="I1527">
        <v>1073624224</v>
      </c>
      <c r="J1527">
        <v>1156043937</v>
      </c>
      <c r="K1527">
        <v>1040692984</v>
      </c>
      <c r="L1527">
        <v>47</v>
      </c>
      <c r="M1527">
        <v>42</v>
      </c>
      <c r="N1527">
        <v>46</v>
      </c>
      <c r="O1527">
        <v>1.572018836624542</v>
      </c>
      <c r="P1527">
        <v>6.3735435282820649</v>
      </c>
      <c r="Q1527">
        <v>-7.1294619834159467E-2</v>
      </c>
      <c r="R1527">
        <v>0.464614896177168</v>
      </c>
      <c r="S1527">
        <v>88.679245283018858</v>
      </c>
      <c r="T1527">
        <f t="shared" si="93"/>
        <v>-14.083576307968805</v>
      </c>
      <c r="U1527">
        <f t="shared" si="94"/>
        <v>-0.94537814901417505</v>
      </c>
      <c r="V1527">
        <f t="shared" si="95"/>
        <v>29.119555516943642</v>
      </c>
    </row>
    <row r="1528" spans="1:22" x14ac:dyDescent="0.3">
      <c r="A1528">
        <v>2022</v>
      </c>
      <c r="B1528">
        <v>4</v>
      </c>
      <c r="C1528">
        <v>11710600</v>
      </c>
      <c r="D1528" t="s">
        <v>391</v>
      </c>
      <c r="E1528" t="s">
        <v>402</v>
      </c>
      <c r="F1528" s="3">
        <v>210293</v>
      </c>
      <c r="H1528" s="11" t="str">
        <f t="shared" si="92"/>
        <v>최고가</v>
      </c>
      <c r="I1528">
        <v>21391490952</v>
      </c>
      <c r="J1528">
        <v>18487083155</v>
      </c>
      <c r="K1528">
        <v>20892205815</v>
      </c>
      <c r="L1528">
        <v>292</v>
      </c>
      <c r="M1528">
        <v>282</v>
      </c>
      <c r="N1528">
        <v>286</v>
      </c>
      <c r="O1528">
        <v>3.870712168130193</v>
      </c>
      <c r="P1528">
        <v>17.809955345724571</v>
      </c>
      <c r="Q1528">
        <v>0.15710470779239591</v>
      </c>
      <c r="R1528">
        <v>0.58082114235091697</v>
      </c>
      <c r="S1528">
        <v>307.36842105263162</v>
      </c>
      <c r="T1528">
        <f t="shared" si="93"/>
        <v>-53.391481674402939</v>
      </c>
      <c r="U1528">
        <f t="shared" si="94"/>
        <v>-6.9963026009884128</v>
      </c>
      <c r="V1528">
        <f t="shared" si="95"/>
        <v>19.966742950863122</v>
      </c>
    </row>
    <row r="1529" spans="1:22" x14ac:dyDescent="0.3">
      <c r="A1529">
        <v>2022</v>
      </c>
      <c r="B1529">
        <v>4</v>
      </c>
      <c r="C1529">
        <v>11710610</v>
      </c>
      <c r="D1529" t="s">
        <v>391</v>
      </c>
      <c r="E1529" t="s">
        <v>403</v>
      </c>
      <c r="F1529" s="3">
        <v>153705</v>
      </c>
      <c r="H1529" s="11" t="str">
        <f t="shared" si="92"/>
        <v>최고가</v>
      </c>
      <c r="I1529">
        <v>9221975770</v>
      </c>
      <c r="J1529">
        <v>8292837358</v>
      </c>
      <c r="K1529">
        <v>8802410763</v>
      </c>
      <c r="L1529">
        <v>163</v>
      </c>
      <c r="M1529">
        <v>160</v>
      </c>
      <c r="N1529">
        <v>163</v>
      </c>
      <c r="O1529">
        <v>4.0898357579821134</v>
      </c>
      <c r="P1529">
        <v>18.900134526268641</v>
      </c>
      <c r="Q1529">
        <v>0.1120410749529136</v>
      </c>
      <c r="R1529">
        <v>0.55789342331756431</v>
      </c>
      <c r="S1529">
        <v>171.5789473684211</v>
      </c>
      <c r="T1529">
        <f t="shared" si="93"/>
        <v>-28.98423900885847</v>
      </c>
      <c r="U1529">
        <f t="shared" si="94"/>
        <v>0.86637424514029249</v>
      </c>
      <c r="V1529">
        <f t="shared" si="95"/>
        <v>31.8600673530207</v>
      </c>
    </row>
    <row r="1530" spans="1:22" x14ac:dyDescent="0.3">
      <c r="A1530">
        <v>2022</v>
      </c>
      <c r="B1530">
        <v>4</v>
      </c>
      <c r="C1530">
        <v>11710620</v>
      </c>
      <c r="D1530" t="s">
        <v>391</v>
      </c>
      <c r="E1530" t="s">
        <v>404</v>
      </c>
      <c r="F1530" s="3">
        <v>146546</v>
      </c>
      <c r="H1530" s="11" t="str">
        <f t="shared" si="92"/>
        <v>최고가</v>
      </c>
      <c r="I1530">
        <v>20338655031</v>
      </c>
      <c r="J1530">
        <v>16531308981</v>
      </c>
      <c r="K1530">
        <v>18723653515</v>
      </c>
      <c r="L1530">
        <v>294</v>
      </c>
      <c r="M1530">
        <v>305</v>
      </c>
      <c r="N1530">
        <v>296</v>
      </c>
      <c r="O1530">
        <v>5.2451561470192871</v>
      </c>
      <c r="P1530">
        <v>24.64806078029515</v>
      </c>
      <c r="Q1530">
        <v>0.23031122667756759</v>
      </c>
      <c r="R1530">
        <v>0.6180675512764412</v>
      </c>
      <c r="S1530">
        <v>260.17699115044252</v>
      </c>
      <c r="T1530">
        <f t="shared" si="93"/>
        <v>-44.909140222550818</v>
      </c>
      <c r="U1530">
        <f t="shared" si="94"/>
        <v>-1.0250981663623815</v>
      </c>
      <c r="V1530">
        <f t="shared" si="95"/>
        <v>28.9989685913682</v>
      </c>
    </row>
    <row r="1531" spans="1:22" x14ac:dyDescent="0.3">
      <c r="A1531">
        <v>2022</v>
      </c>
      <c r="B1531">
        <v>4</v>
      </c>
      <c r="C1531">
        <v>11710632</v>
      </c>
      <c r="D1531" t="s">
        <v>391</v>
      </c>
      <c r="E1531" t="s">
        <v>405</v>
      </c>
      <c r="F1531" s="3">
        <v>185015</v>
      </c>
      <c r="H1531" s="11" t="str">
        <f t="shared" si="92"/>
        <v>최고가</v>
      </c>
      <c r="I1531">
        <v>7974851082</v>
      </c>
      <c r="J1531">
        <v>8478137429</v>
      </c>
      <c r="K1531">
        <v>8583655324</v>
      </c>
      <c r="L1531">
        <v>118</v>
      </c>
      <c r="M1531">
        <v>120</v>
      </c>
      <c r="N1531">
        <v>119</v>
      </c>
      <c r="O1531">
        <v>4.0587390058921784</v>
      </c>
      <c r="P1531">
        <v>18.745422604408031</v>
      </c>
      <c r="Q1531">
        <v>-5.9362843692351293E-2</v>
      </c>
      <c r="R1531">
        <v>0.47068560982608071</v>
      </c>
      <c r="S1531">
        <v>122.9166666666667</v>
      </c>
      <c r="T1531">
        <f t="shared" si="93"/>
        <v>-20.237522039407057</v>
      </c>
      <c r="U1531">
        <f t="shared" si="94"/>
        <v>3.3955918123471145</v>
      </c>
      <c r="V1531">
        <f t="shared" si="95"/>
        <v>35.685838855411411</v>
      </c>
    </row>
    <row r="1532" spans="1:22" x14ac:dyDescent="0.3">
      <c r="A1532">
        <v>2022</v>
      </c>
      <c r="B1532">
        <v>4</v>
      </c>
      <c r="C1532">
        <v>11710641</v>
      </c>
      <c r="D1532" t="s">
        <v>391</v>
      </c>
      <c r="E1532" t="s">
        <v>406</v>
      </c>
      <c r="F1532" s="3">
        <v>148778</v>
      </c>
      <c r="H1532" s="11" t="str">
        <f t="shared" si="92"/>
        <v>최고가</v>
      </c>
      <c r="I1532">
        <v>5336102207</v>
      </c>
      <c r="J1532">
        <v>4866750961</v>
      </c>
      <c r="K1532">
        <v>5204822252</v>
      </c>
      <c r="L1532">
        <v>104</v>
      </c>
      <c r="M1532">
        <v>98</v>
      </c>
      <c r="N1532">
        <v>100</v>
      </c>
      <c r="O1532">
        <v>3.8318594794711061</v>
      </c>
      <c r="P1532">
        <v>17.616656247654301</v>
      </c>
      <c r="Q1532">
        <v>9.6440366429507957E-2</v>
      </c>
      <c r="R1532">
        <v>0.54995601039260178</v>
      </c>
      <c r="S1532">
        <v>185.71428571428569</v>
      </c>
      <c r="T1532">
        <f t="shared" si="93"/>
        <v>-31.524970803499855</v>
      </c>
      <c r="U1532">
        <f t="shared" si="94"/>
        <v>-0.53917191514428531</v>
      </c>
      <c r="V1532">
        <f t="shared" si="95"/>
        <v>29.733995434561766</v>
      </c>
    </row>
    <row r="1533" spans="1:22" x14ac:dyDescent="0.3">
      <c r="A1533">
        <v>2022</v>
      </c>
      <c r="B1533">
        <v>4</v>
      </c>
      <c r="C1533">
        <v>11710642</v>
      </c>
      <c r="D1533" t="s">
        <v>391</v>
      </c>
      <c r="E1533" t="s">
        <v>407</v>
      </c>
      <c r="F1533" s="3">
        <v>169556</v>
      </c>
      <c r="H1533" s="11" t="str">
        <f t="shared" si="92"/>
        <v>최고가</v>
      </c>
      <c r="I1533">
        <v>15209868940</v>
      </c>
      <c r="J1533">
        <v>16659336842</v>
      </c>
      <c r="K1533">
        <v>16322457273</v>
      </c>
      <c r="L1533">
        <v>421</v>
      </c>
      <c r="M1533">
        <v>406</v>
      </c>
      <c r="N1533">
        <v>412</v>
      </c>
      <c r="O1533">
        <v>2.367487550939634</v>
      </c>
      <c r="P1533">
        <v>10.331143126328559</v>
      </c>
      <c r="Q1533">
        <v>-8.7006338592406252E-2</v>
      </c>
      <c r="R1533">
        <v>0.45662100286405449</v>
      </c>
      <c r="S1533">
        <v>191.36363636363629</v>
      </c>
      <c r="T1533">
        <f t="shared" si="93"/>
        <v>-32.540403505758604</v>
      </c>
      <c r="U1533">
        <f t="shared" si="94"/>
        <v>-4.5052252879904904</v>
      </c>
      <c r="V1533">
        <f t="shared" si="95"/>
        <v>23.734822343433688</v>
      </c>
    </row>
    <row r="1534" spans="1:22" x14ac:dyDescent="0.3">
      <c r="A1534">
        <v>2022</v>
      </c>
      <c r="B1534">
        <v>4</v>
      </c>
      <c r="C1534">
        <v>11710646</v>
      </c>
      <c r="D1534" t="s">
        <v>391</v>
      </c>
      <c r="E1534" t="s">
        <v>408</v>
      </c>
      <c r="F1534" s="3">
        <v>195629</v>
      </c>
      <c r="H1534" s="11" t="str">
        <f t="shared" si="92"/>
        <v>최고가</v>
      </c>
      <c r="I1534">
        <v>6746348287</v>
      </c>
      <c r="J1534">
        <v>5588225000</v>
      </c>
      <c r="K1534">
        <v>5268329289</v>
      </c>
      <c r="L1534">
        <v>76</v>
      </c>
      <c r="M1534">
        <v>78</v>
      </c>
      <c r="N1534">
        <v>78</v>
      </c>
      <c r="O1534">
        <v>5.0417281133858847</v>
      </c>
      <c r="P1534">
        <v>23.63596980845583</v>
      </c>
      <c r="Q1534">
        <v>0.2072434962801247</v>
      </c>
      <c r="R1534">
        <v>0.60633102654543203</v>
      </c>
      <c r="S1534">
        <v>55.474452554744524</v>
      </c>
      <c r="T1534">
        <f t="shared" si="93"/>
        <v>-8.1152386173549047</v>
      </c>
      <c r="U1534">
        <f t="shared" si="94"/>
        <v>9.5046795243305287</v>
      </c>
      <c r="V1534">
        <f t="shared" si="95"/>
        <v>44.926630939550947</v>
      </c>
    </row>
    <row r="1535" spans="1:22" x14ac:dyDescent="0.3">
      <c r="A1535">
        <v>2022</v>
      </c>
      <c r="B1535">
        <v>4</v>
      </c>
      <c r="C1535">
        <v>11710650</v>
      </c>
      <c r="D1535" t="s">
        <v>391</v>
      </c>
      <c r="E1535" t="s">
        <v>409</v>
      </c>
      <c r="F1535" s="3">
        <v>187448</v>
      </c>
      <c r="H1535" s="11" t="str">
        <f t="shared" si="92"/>
        <v>최고가</v>
      </c>
      <c r="I1535">
        <v>33082838954</v>
      </c>
      <c r="J1535">
        <v>25295617150</v>
      </c>
      <c r="K1535">
        <v>29224667620</v>
      </c>
      <c r="L1535">
        <v>388</v>
      </c>
      <c r="M1535">
        <v>392</v>
      </c>
      <c r="N1535">
        <v>381</v>
      </c>
      <c r="O1535">
        <v>5.0541453185544478</v>
      </c>
      <c r="P1535">
        <v>23.69774763239738</v>
      </c>
      <c r="Q1535">
        <v>0.30784865843844422</v>
      </c>
      <c r="R1535">
        <v>0.65751746549692891</v>
      </c>
      <c r="S1535">
        <v>412.76595744680861</v>
      </c>
      <c r="T1535">
        <f t="shared" si="93"/>
        <v>-72.335978455543014</v>
      </c>
      <c r="U1535">
        <f t="shared" si="94"/>
        <v>-9.7204162273648276</v>
      </c>
      <c r="V1535">
        <f t="shared" si="95"/>
        <v>15.846165735129711</v>
      </c>
    </row>
    <row r="1536" spans="1:22" x14ac:dyDescent="0.3">
      <c r="A1536">
        <v>2022</v>
      </c>
      <c r="B1536">
        <v>4</v>
      </c>
      <c r="C1536">
        <v>11710680</v>
      </c>
      <c r="D1536" t="s">
        <v>391</v>
      </c>
      <c r="E1536" t="s">
        <v>410</v>
      </c>
      <c r="F1536" s="3">
        <v>241835</v>
      </c>
      <c r="H1536" s="11" t="str">
        <f t="shared" si="92"/>
        <v>최고가</v>
      </c>
      <c r="I1536">
        <v>422632943</v>
      </c>
      <c r="J1536">
        <v>450876687</v>
      </c>
      <c r="K1536">
        <v>495411069</v>
      </c>
      <c r="L1536">
        <v>52</v>
      </c>
      <c r="M1536">
        <v>56</v>
      </c>
      <c r="N1536">
        <v>53</v>
      </c>
      <c r="O1536">
        <v>0.37342065623962373</v>
      </c>
      <c r="P1536">
        <v>0.41030249623860721</v>
      </c>
      <c r="Q1536">
        <v>-6.2641837146039894E-2</v>
      </c>
      <c r="R1536">
        <v>0.46901730578840661</v>
      </c>
      <c r="S1536">
        <v>34.899328859060397</v>
      </c>
      <c r="T1536">
        <f t="shared" si="93"/>
        <v>-4.4169988106227436</v>
      </c>
      <c r="U1536">
        <f t="shared" si="94"/>
        <v>-1.0261449339098381</v>
      </c>
      <c r="V1536">
        <f t="shared" si="95"/>
        <v>28.997385218903688</v>
      </c>
    </row>
    <row r="1537" spans="1:22" x14ac:dyDescent="0.3">
      <c r="A1537">
        <v>2022</v>
      </c>
      <c r="B1537">
        <v>4</v>
      </c>
      <c r="C1537">
        <v>11710710</v>
      </c>
      <c r="D1537" t="s">
        <v>391</v>
      </c>
      <c r="E1537" t="s">
        <v>411</v>
      </c>
      <c r="F1537" s="3">
        <v>164717</v>
      </c>
      <c r="H1537" s="11" t="str">
        <f t="shared" si="92"/>
        <v>최고가</v>
      </c>
      <c r="I1537">
        <v>8536497362</v>
      </c>
      <c r="J1537">
        <v>7831250555</v>
      </c>
      <c r="K1537">
        <v>7700721767</v>
      </c>
      <c r="L1537">
        <v>162</v>
      </c>
      <c r="M1537">
        <v>163</v>
      </c>
      <c r="N1537">
        <v>160</v>
      </c>
      <c r="O1537">
        <v>3.5545429204496761</v>
      </c>
      <c r="P1537">
        <v>16.23695660294883</v>
      </c>
      <c r="Q1537">
        <v>9.0055451814106846E-2</v>
      </c>
      <c r="R1537">
        <v>0.5467074589747587</v>
      </c>
      <c r="S1537">
        <v>58.064516129032263</v>
      </c>
      <c r="T1537">
        <f t="shared" si="93"/>
        <v>-8.5807850876493763</v>
      </c>
      <c r="U1537">
        <f t="shared" si="94"/>
        <v>5.653584266974554</v>
      </c>
      <c r="V1537">
        <f t="shared" si="95"/>
        <v>39.101346994186144</v>
      </c>
    </row>
    <row r="1538" spans="1:22" x14ac:dyDescent="0.3">
      <c r="A1538">
        <v>2022</v>
      </c>
      <c r="B1538">
        <v>4</v>
      </c>
      <c r="C1538">
        <v>11740520</v>
      </c>
      <c r="D1538" t="s">
        <v>413</v>
      </c>
      <c r="E1538" t="s">
        <v>412</v>
      </c>
      <c r="F1538" s="3">
        <v>152353</v>
      </c>
      <c r="H1538" s="11" t="str">
        <f t="shared" si="92"/>
        <v>최고가</v>
      </c>
      <c r="I1538">
        <v>3860949778</v>
      </c>
      <c r="J1538">
        <v>3569897920</v>
      </c>
      <c r="K1538">
        <v>3955836773</v>
      </c>
      <c r="L1538">
        <v>85</v>
      </c>
      <c r="M1538">
        <v>88</v>
      </c>
      <c r="N1538">
        <v>83</v>
      </c>
      <c r="O1538">
        <v>3.3126969431886542</v>
      </c>
      <c r="P1538">
        <v>15.033729467584401</v>
      </c>
      <c r="Q1538">
        <v>8.1529462332637234E-2</v>
      </c>
      <c r="R1538">
        <v>0.54236955989749669</v>
      </c>
      <c r="S1538">
        <v>58.620689655172413</v>
      </c>
      <c r="T1538">
        <f t="shared" si="93"/>
        <v>-8.6807535303301631</v>
      </c>
      <c r="U1538">
        <f t="shared" si="94"/>
        <v>5.0211125866726505</v>
      </c>
      <c r="V1538">
        <f t="shared" si="95"/>
        <v>38.144651072909426</v>
      </c>
    </row>
    <row r="1539" spans="1:22" x14ac:dyDescent="0.3">
      <c r="A1539">
        <v>2022</v>
      </c>
      <c r="B1539">
        <v>4</v>
      </c>
      <c r="C1539">
        <v>11740530</v>
      </c>
      <c r="D1539" t="s">
        <v>413</v>
      </c>
      <c r="E1539" t="s">
        <v>414</v>
      </c>
      <c r="F1539" s="3">
        <v>101639</v>
      </c>
      <c r="H1539" s="11" t="str">
        <f t="shared" ref="H1539:H1602" si="96">IF(F1539 &lt; $G$2, "최저가",
 IF(F1539 &lt; $G$3, "저가",
 IF(F1539 &lt; $G$4, "중가",
 IF(F1539 &lt; $G$5, "고가",
 "최고가"))))</f>
        <v>중가</v>
      </c>
      <c r="I1539">
        <v>8441054230</v>
      </c>
      <c r="J1539">
        <v>7163522010</v>
      </c>
      <c r="K1539">
        <v>7522191555</v>
      </c>
      <c r="L1539">
        <v>135</v>
      </c>
      <c r="M1539">
        <v>129</v>
      </c>
      <c r="N1539">
        <v>132</v>
      </c>
      <c r="O1539">
        <v>6.8353385379878926</v>
      </c>
      <c r="P1539">
        <v>32.559503528532687</v>
      </c>
      <c r="Q1539">
        <v>0.1783385628209998</v>
      </c>
      <c r="R1539">
        <v>0.59162461804549571</v>
      </c>
      <c r="S1539">
        <v>221.31147540983611</v>
      </c>
      <c r="T1539">
        <f t="shared" ref="T1539:T1602" si="97">1-((S1539-4.761905)/(561.111-4.761905))*100</f>
        <v>-37.923325724082659</v>
      </c>
      <c r="U1539">
        <f t="shared" ref="U1539:U1602" si="98">(P1539*0.5 + R1539*0.2 +T1539*0.3)</f>
        <v>5.0210789706506436</v>
      </c>
      <c r="V1539">
        <f t="shared" ref="V1539:V1602" si="99" xml:space="preserve"> (U1539 - MIN($U$2:$U$4657)) / (MAX($U$2:$U$4657) - MIN($U$2:$U$4657)) * 100</f>
        <v>38.14460022429099</v>
      </c>
    </row>
    <row r="1540" spans="1:22" x14ac:dyDescent="0.3">
      <c r="A1540">
        <v>2022</v>
      </c>
      <c r="B1540">
        <v>4</v>
      </c>
      <c r="C1540">
        <v>11740540</v>
      </c>
      <c r="D1540" t="s">
        <v>413</v>
      </c>
      <c r="E1540" t="s">
        <v>415</v>
      </c>
      <c r="F1540" s="3">
        <v>123342</v>
      </c>
      <c r="H1540" s="11" t="str">
        <f t="shared" si="96"/>
        <v>고가</v>
      </c>
      <c r="I1540">
        <v>4954063703</v>
      </c>
      <c r="J1540">
        <v>4796189222</v>
      </c>
      <c r="K1540">
        <v>4775039757</v>
      </c>
      <c r="L1540">
        <v>67</v>
      </c>
      <c r="M1540">
        <v>61</v>
      </c>
      <c r="N1540">
        <v>63</v>
      </c>
      <c r="O1540">
        <v>6.6609057470292594</v>
      </c>
      <c r="P1540">
        <v>31.691669092104348</v>
      </c>
      <c r="Q1540">
        <v>3.2916649801019882E-2</v>
      </c>
      <c r="R1540">
        <v>0.51763607000962797</v>
      </c>
      <c r="S1540">
        <v>69.072164948453604</v>
      </c>
      <c r="T1540">
        <f t="shared" si="97"/>
        <v>-10.559335770727479</v>
      </c>
      <c r="U1540">
        <f t="shared" si="98"/>
        <v>12.781561028835856</v>
      </c>
      <c r="V1540">
        <f t="shared" si="99"/>
        <v>49.883341678553407</v>
      </c>
    </row>
    <row r="1541" spans="1:22" x14ac:dyDescent="0.3">
      <c r="A1541">
        <v>2022</v>
      </c>
      <c r="B1541">
        <v>4</v>
      </c>
      <c r="C1541">
        <v>11740550</v>
      </c>
      <c r="D1541" t="s">
        <v>413</v>
      </c>
      <c r="E1541" t="s">
        <v>416</v>
      </c>
      <c r="F1541" s="3">
        <v>132880</v>
      </c>
      <c r="H1541" s="11" t="str">
        <f t="shared" si="96"/>
        <v>고가</v>
      </c>
      <c r="I1541">
        <v>1357798511</v>
      </c>
      <c r="J1541">
        <v>1738553881</v>
      </c>
      <c r="K1541">
        <v>1319825974</v>
      </c>
      <c r="L1541">
        <v>35</v>
      </c>
      <c r="M1541">
        <v>37</v>
      </c>
      <c r="N1541">
        <v>37</v>
      </c>
      <c r="O1541">
        <v>3.2438827991361099</v>
      </c>
      <c r="P1541">
        <v>14.69136675244386</v>
      </c>
      <c r="Q1541">
        <v>-0.21900694258667039</v>
      </c>
      <c r="R1541">
        <v>0.38946102108021341</v>
      </c>
      <c r="S1541">
        <v>23.17880794701987</v>
      </c>
      <c r="T1541">
        <f t="shared" si="97"/>
        <v>-2.3103141736969786</v>
      </c>
      <c r="U1541">
        <f t="shared" si="98"/>
        <v>6.7304813283288789</v>
      </c>
      <c r="V1541">
        <f t="shared" si="99"/>
        <v>40.730294278815208</v>
      </c>
    </row>
    <row r="1542" spans="1:22" x14ac:dyDescent="0.3">
      <c r="A1542">
        <v>2022</v>
      </c>
      <c r="B1542">
        <v>4</v>
      </c>
      <c r="C1542">
        <v>11740560</v>
      </c>
      <c r="D1542" t="s">
        <v>413</v>
      </c>
      <c r="E1542" t="s">
        <v>417</v>
      </c>
      <c r="F1542" s="3">
        <v>227510</v>
      </c>
      <c r="H1542" s="11" t="str">
        <f t="shared" si="96"/>
        <v>최고가</v>
      </c>
      <c r="I1542">
        <v>3650829378</v>
      </c>
      <c r="J1542">
        <v>3113388891</v>
      </c>
      <c r="K1542">
        <v>3139036664</v>
      </c>
      <c r="L1542">
        <v>76</v>
      </c>
      <c r="M1542">
        <v>72</v>
      </c>
      <c r="N1542">
        <v>70</v>
      </c>
      <c r="O1542">
        <v>2.346037471265964</v>
      </c>
      <c r="P1542">
        <v>10.224425130803519</v>
      </c>
      <c r="Q1542">
        <v>0.17262234363127621</v>
      </c>
      <c r="R1542">
        <v>0.58871628910579676</v>
      </c>
      <c r="S1542">
        <v>30.4</v>
      </c>
      <c r="T1542">
        <f t="shared" si="97"/>
        <v>-3.6082747739528536</v>
      </c>
      <c r="U1542">
        <f t="shared" si="98"/>
        <v>4.1474733910370629</v>
      </c>
      <c r="V1542">
        <f t="shared" si="99"/>
        <v>36.823157824811616</v>
      </c>
    </row>
    <row r="1543" spans="1:22" x14ac:dyDescent="0.3">
      <c r="A1543">
        <v>2022</v>
      </c>
      <c r="B1543">
        <v>4</v>
      </c>
      <c r="C1543">
        <v>11740570</v>
      </c>
      <c r="D1543" t="s">
        <v>413</v>
      </c>
      <c r="E1543" t="s">
        <v>418</v>
      </c>
      <c r="F1543" s="3">
        <v>103992</v>
      </c>
      <c r="H1543" s="11" t="str">
        <f t="shared" si="96"/>
        <v>중가</v>
      </c>
      <c r="I1543">
        <v>7179640262</v>
      </c>
      <c r="J1543">
        <v>6100459284</v>
      </c>
      <c r="K1543">
        <v>6661006910</v>
      </c>
      <c r="L1543">
        <v>162</v>
      </c>
      <c r="M1543">
        <v>151</v>
      </c>
      <c r="N1543">
        <v>149</v>
      </c>
      <c r="O1543">
        <v>4.7352752614926272</v>
      </c>
      <c r="P1543">
        <v>22.111311878298</v>
      </c>
      <c r="Q1543">
        <v>0.17690159507013281</v>
      </c>
      <c r="R1543">
        <v>0.5908935098152911</v>
      </c>
      <c r="S1543">
        <v>158.8235294117647</v>
      </c>
      <c r="T1543">
        <f t="shared" si="97"/>
        <v>-26.69153860343112</v>
      </c>
      <c r="U1543">
        <f t="shared" si="98"/>
        <v>3.1663730600827229</v>
      </c>
      <c r="V1543">
        <f t="shared" si="99"/>
        <v>35.339115591427792</v>
      </c>
    </row>
    <row r="1544" spans="1:22" x14ac:dyDescent="0.3">
      <c r="A1544">
        <v>2022</v>
      </c>
      <c r="B1544">
        <v>4</v>
      </c>
      <c r="C1544">
        <v>11740580</v>
      </c>
      <c r="D1544" t="s">
        <v>413</v>
      </c>
      <c r="E1544" t="s">
        <v>419</v>
      </c>
      <c r="F1544" s="3">
        <v>99341</v>
      </c>
      <c r="H1544" s="11" t="str">
        <f t="shared" si="96"/>
        <v>중가</v>
      </c>
      <c r="I1544">
        <v>6424232197</v>
      </c>
      <c r="J1544">
        <v>6150584110</v>
      </c>
      <c r="K1544">
        <v>6842842055</v>
      </c>
      <c r="L1544">
        <v>69</v>
      </c>
      <c r="M1544">
        <v>68</v>
      </c>
      <c r="N1544">
        <v>68</v>
      </c>
      <c r="O1544">
        <v>10.413605040469511</v>
      </c>
      <c r="P1544">
        <v>50.362021486913463</v>
      </c>
      <c r="Q1544">
        <v>4.4491398232419259E-2</v>
      </c>
      <c r="R1544">
        <v>0.52352513316754434</v>
      </c>
      <c r="S1544">
        <v>58.474576271186443</v>
      </c>
      <c r="T1544">
        <f t="shared" si="97"/>
        <v>-8.6544906343716512</v>
      </c>
      <c r="U1544">
        <f t="shared" si="98"/>
        <v>22.689368579778748</v>
      </c>
      <c r="V1544">
        <f t="shared" si="99"/>
        <v>64.870193055451679</v>
      </c>
    </row>
    <row r="1545" spans="1:22" x14ac:dyDescent="0.3">
      <c r="A1545">
        <v>2022</v>
      </c>
      <c r="B1545">
        <v>4</v>
      </c>
      <c r="C1545">
        <v>11740590</v>
      </c>
      <c r="D1545" t="s">
        <v>413</v>
      </c>
      <c r="E1545" t="s">
        <v>420</v>
      </c>
      <c r="F1545" s="3">
        <v>175091</v>
      </c>
      <c r="H1545" s="11" t="str">
        <f t="shared" si="96"/>
        <v>최고가</v>
      </c>
      <c r="I1545">
        <v>1567408117</v>
      </c>
      <c r="J1545">
        <v>1506223729</v>
      </c>
      <c r="K1545">
        <v>1629535381</v>
      </c>
      <c r="L1545">
        <v>16</v>
      </c>
      <c r="M1545">
        <v>20</v>
      </c>
      <c r="N1545">
        <v>17</v>
      </c>
      <c r="O1545">
        <v>6.2166408269287272</v>
      </c>
      <c r="P1545">
        <v>29.481371392678319</v>
      </c>
      <c r="Q1545">
        <v>4.0621049065945228E-2</v>
      </c>
      <c r="R1545">
        <v>0.52155595596947035</v>
      </c>
      <c r="S1545">
        <v>6.3745019920318731</v>
      </c>
      <c r="T1545">
        <f t="shared" si="97"/>
        <v>0.71014655968266238</v>
      </c>
      <c r="U1545">
        <f t="shared" si="98"/>
        <v>15.058040855437852</v>
      </c>
      <c r="V1545">
        <f t="shared" si="99"/>
        <v>53.326814379084851</v>
      </c>
    </row>
    <row r="1546" spans="1:22" x14ac:dyDescent="0.3">
      <c r="A1546">
        <v>2022</v>
      </c>
      <c r="B1546">
        <v>4</v>
      </c>
      <c r="C1546">
        <v>11740600</v>
      </c>
      <c r="D1546" t="s">
        <v>413</v>
      </c>
      <c r="E1546" t="s">
        <v>421</v>
      </c>
      <c r="F1546" s="3">
        <v>88169</v>
      </c>
      <c r="H1546" s="11" t="str">
        <f t="shared" si="96"/>
        <v>저가</v>
      </c>
      <c r="I1546">
        <v>3429985800</v>
      </c>
      <c r="J1546">
        <v>2288694669</v>
      </c>
      <c r="K1546">
        <v>3005838544</v>
      </c>
      <c r="L1546">
        <v>113</v>
      </c>
      <c r="M1546">
        <v>121</v>
      </c>
      <c r="N1546">
        <v>114</v>
      </c>
      <c r="O1546">
        <v>3.8252115113737561</v>
      </c>
      <c r="P1546">
        <v>17.58358141341327</v>
      </c>
      <c r="Q1546">
        <v>0.49866465215242739</v>
      </c>
      <c r="R1546">
        <v>0.75460185961419746</v>
      </c>
      <c r="S1546">
        <v>159.1549295774648</v>
      </c>
      <c r="T1546">
        <f t="shared" si="97"/>
        <v>-26.75110554955873</v>
      </c>
      <c r="U1546">
        <f t="shared" si="98"/>
        <v>0.91737941376185717</v>
      </c>
      <c r="V1546">
        <f t="shared" si="99"/>
        <v>31.937219324095501</v>
      </c>
    </row>
    <row r="1547" spans="1:22" x14ac:dyDescent="0.3">
      <c r="A1547">
        <v>2022</v>
      </c>
      <c r="B1547">
        <v>4</v>
      </c>
      <c r="C1547">
        <v>11740610</v>
      </c>
      <c r="D1547" t="s">
        <v>413</v>
      </c>
      <c r="E1547" t="s">
        <v>422</v>
      </c>
      <c r="F1547" s="3">
        <v>105765</v>
      </c>
      <c r="H1547" s="11" t="str">
        <f t="shared" si="96"/>
        <v>중가</v>
      </c>
      <c r="I1547">
        <v>17158756707</v>
      </c>
      <c r="J1547">
        <v>15037676255</v>
      </c>
      <c r="K1547">
        <v>16341736826</v>
      </c>
      <c r="L1547">
        <v>309</v>
      </c>
      <c r="M1547">
        <v>318</v>
      </c>
      <c r="N1547">
        <v>302</v>
      </c>
      <c r="O1547">
        <v>5.8336833735779559</v>
      </c>
      <c r="P1547">
        <v>27.576089341762131</v>
      </c>
      <c r="Q1547">
        <v>0.14105107837354491</v>
      </c>
      <c r="R1547">
        <v>0.5726532898812311</v>
      </c>
      <c r="S1547">
        <v>196.81528662420379</v>
      </c>
      <c r="T1547">
        <f t="shared" si="97"/>
        <v>-33.520300895646059</v>
      </c>
      <c r="U1547">
        <f t="shared" si="98"/>
        <v>3.846485060163495</v>
      </c>
      <c r="V1547">
        <f t="shared" si="99"/>
        <v>36.367873710966109</v>
      </c>
    </row>
    <row r="1548" spans="1:22" x14ac:dyDescent="0.3">
      <c r="A1548">
        <v>2022</v>
      </c>
      <c r="B1548">
        <v>4</v>
      </c>
      <c r="C1548">
        <v>11740620</v>
      </c>
      <c r="D1548" t="s">
        <v>413</v>
      </c>
      <c r="E1548" t="s">
        <v>423</v>
      </c>
      <c r="F1548" s="3">
        <v>100316</v>
      </c>
      <c r="H1548" s="11" t="str">
        <f t="shared" si="96"/>
        <v>중가</v>
      </c>
      <c r="I1548">
        <v>6010443784</v>
      </c>
      <c r="J1548">
        <v>5396800107</v>
      </c>
      <c r="K1548">
        <v>5554492341</v>
      </c>
      <c r="L1548">
        <v>163</v>
      </c>
      <c r="M1548">
        <v>147</v>
      </c>
      <c r="N1548">
        <v>155</v>
      </c>
      <c r="O1548">
        <v>4.0841926451744461</v>
      </c>
      <c r="P1548">
        <v>18.872059027411861</v>
      </c>
      <c r="Q1548">
        <v>0.1137050965078481</v>
      </c>
      <c r="R1548">
        <v>0.55874005321118347</v>
      </c>
      <c r="S1548">
        <v>206.3291139240506</v>
      </c>
      <c r="T1548">
        <f t="shared" si="97"/>
        <v>-35.230347229027231</v>
      </c>
      <c r="U1548">
        <f t="shared" si="98"/>
        <v>-1.021326644360002</v>
      </c>
      <c r="V1548">
        <f t="shared" si="99"/>
        <v>29.004673510385224</v>
      </c>
    </row>
    <row r="1549" spans="1:22" x14ac:dyDescent="0.3">
      <c r="A1549">
        <v>2022</v>
      </c>
      <c r="B1549">
        <v>4</v>
      </c>
      <c r="C1549">
        <v>11740640</v>
      </c>
      <c r="D1549" t="s">
        <v>413</v>
      </c>
      <c r="E1549" t="s">
        <v>424</v>
      </c>
      <c r="F1549" s="3">
        <v>77929</v>
      </c>
      <c r="H1549" s="11" t="str">
        <f t="shared" si="96"/>
        <v>저가</v>
      </c>
      <c r="I1549">
        <v>8671705852</v>
      </c>
      <c r="J1549">
        <v>7366923303</v>
      </c>
      <c r="K1549">
        <v>8563766865</v>
      </c>
      <c r="L1549">
        <v>136</v>
      </c>
      <c r="M1549">
        <v>143</v>
      </c>
      <c r="N1549">
        <v>137</v>
      </c>
      <c r="O1549">
        <v>9.0912587140448018</v>
      </c>
      <c r="P1549">
        <v>43.783111222111103</v>
      </c>
      <c r="Q1549">
        <v>0.1771136328334868</v>
      </c>
      <c r="R1549">
        <v>0.59100139153623354</v>
      </c>
      <c r="S1549">
        <v>234.48275862068971</v>
      </c>
      <c r="T1549">
        <f t="shared" si="97"/>
        <v>-40.290775105995216</v>
      </c>
      <c r="U1549">
        <f t="shared" si="98"/>
        <v>9.9225233575642324</v>
      </c>
      <c r="V1549">
        <f t="shared" si="99"/>
        <v>45.558674244311248</v>
      </c>
    </row>
    <row r="1550" spans="1:22" x14ac:dyDescent="0.3">
      <c r="A1550">
        <v>2022</v>
      </c>
      <c r="B1550">
        <v>4</v>
      </c>
      <c r="C1550">
        <v>11740650</v>
      </c>
      <c r="D1550" t="s">
        <v>413</v>
      </c>
      <c r="E1550" t="s">
        <v>425</v>
      </c>
      <c r="F1550" s="3">
        <v>114766</v>
      </c>
      <c r="H1550" s="11" t="str">
        <f t="shared" si="96"/>
        <v>고가</v>
      </c>
      <c r="I1550">
        <v>8283603047</v>
      </c>
      <c r="J1550">
        <v>6869936023</v>
      </c>
      <c r="K1550">
        <v>8220227192</v>
      </c>
      <c r="L1550">
        <v>148</v>
      </c>
      <c r="M1550">
        <v>152</v>
      </c>
      <c r="N1550">
        <v>146</v>
      </c>
      <c r="O1550">
        <v>5.4187836174968691</v>
      </c>
      <c r="P1550">
        <v>25.511888602818068</v>
      </c>
      <c r="Q1550">
        <v>0.2057758644719769</v>
      </c>
      <c r="R1550">
        <v>0.60558431689018777</v>
      </c>
      <c r="S1550">
        <v>220.8955223880597</v>
      </c>
      <c r="T1550">
        <f t="shared" si="97"/>
        <v>-37.848560971966648</v>
      </c>
      <c r="U1550">
        <f t="shared" si="98"/>
        <v>1.5224928731970788</v>
      </c>
      <c r="V1550">
        <f t="shared" si="99"/>
        <v>32.85253236747949</v>
      </c>
    </row>
    <row r="1551" spans="1:22" x14ac:dyDescent="0.3">
      <c r="A1551">
        <v>2022</v>
      </c>
      <c r="B1551">
        <v>4</v>
      </c>
      <c r="C1551">
        <v>11740660</v>
      </c>
      <c r="D1551" t="s">
        <v>413</v>
      </c>
      <c r="E1551" t="s">
        <v>426</v>
      </c>
      <c r="F1551" s="3">
        <v>112321</v>
      </c>
      <c r="H1551" s="11" t="str">
        <f t="shared" si="96"/>
        <v>중가</v>
      </c>
      <c r="I1551">
        <v>11000499510</v>
      </c>
      <c r="J1551">
        <v>10208388760</v>
      </c>
      <c r="K1551">
        <v>10378494535</v>
      </c>
      <c r="L1551">
        <v>239</v>
      </c>
      <c r="M1551">
        <v>240</v>
      </c>
      <c r="N1551">
        <v>230</v>
      </c>
      <c r="O1551">
        <v>4.5531403153571226</v>
      </c>
      <c r="P1551">
        <v>21.205157837737492</v>
      </c>
      <c r="Q1551">
        <v>7.7594101147848524E-2</v>
      </c>
      <c r="R1551">
        <v>0.54036730553285217</v>
      </c>
      <c r="S1551">
        <v>336.61971830985919</v>
      </c>
      <c r="T1551">
        <f t="shared" si="97"/>
        <v>-58.649205200892638</v>
      </c>
      <c r="U1551">
        <f t="shared" si="98"/>
        <v>-6.8841091802924748</v>
      </c>
      <c r="V1551">
        <f t="shared" si="99"/>
        <v>20.136450135100446</v>
      </c>
    </row>
    <row r="1552" spans="1:22" x14ac:dyDescent="0.3">
      <c r="A1552">
        <v>2022</v>
      </c>
      <c r="B1552">
        <v>4</v>
      </c>
      <c r="C1552">
        <v>11740685</v>
      </c>
      <c r="D1552" t="s">
        <v>413</v>
      </c>
      <c r="E1552" t="s">
        <v>427</v>
      </c>
      <c r="F1552" s="3">
        <v>99150</v>
      </c>
      <c r="H1552" s="11" t="str">
        <f t="shared" si="96"/>
        <v>중가</v>
      </c>
      <c r="I1552">
        <v>20143310928</v>
      </c>
      <c r="J1552">
        <v>17638472898</v>
      </c>
      <c r="K1552">
        <v>18987133665</v>
      </c>
      <c r="L1552">
        <v>337</v>
      </c>
      <c r="M1552">
        <v>358</v>
      </c>
      <c r="N1552">
        <v>345</v>
      </c>
      <c r="O1552">
        <v>6.6983174749964212</v>
      </c>
      <c r="P1552">
        <v>31.877799152156481</v>
      </c>
      <c r="Q1552">
        <v>0.14200991460456991</v>
      </c>
      <c r="R1552">
        <v>0.57314113176877379</v>
      </c>
      <c r="S1552">
        <v>209.31677018633539</v>
      </c>
      <c r="T1552">
        <f t="shared" si="97"/>
        <v>-35.767358305190626</v>
      </c>
      <c r="U1552">
        <f t="shared" si="98"/>
        <v>5.3233203108748057</v>
      </c>
      <c r="V1552">
        <f t="shared" si="99"/>
        <v>38.601779678232141</v>
      </c>
    </row>
    <row r="1553" spans="1:22" x14ac:dyDescent="0.3">
      <c r="A1553">
        <v>2022</v>
      </c>
      <c r="B1553">
        <v>4</v>
      </c>
      <c r="C1553">
        <v>11740700</v>
      </c>
      <c r="D1553" t="s">
        <v>413</v>
      </c>
      <c r="E1553" t="s">
        <v>428</v>
      </c>
      <c r="F1553" s="3">
        <v>90603</v>
      </c>
      <c r="H1553" s="11" t="str">
        <f t="shared" si="96"/>
        <v>저가</v>
      </c>
      <c r="I1553">
        <v>6980061340</v>
      </c>
      <c r="J1553">
        <v>5596120043</v>
      </c>
      <c r="K1553">
        <v>6723104648</v>
      </c>
      <c r="L1553">
        <v>103</v>
      </c>
      <c r="M1553">
        <v>101</v>
      </c>
      <c r="N1553">
        <v>102</v>
      </c>
      <c r="O1553">
        <v>8.310687017383863</v>
      </c>
      <c r="P1553">
        <v>39.899626960116422</v>
      </c>
      <c r="Q1553">
        <v>0.24730371871331211</v>
      </c>
      <c r="R1553">
        <v>0.62671308335015996</v>
      </c>
      <c r="S1553">
        <v>66.025641025641022</v>
      </c>
      <c r="T1553">
        <f t="shared" si="97"/>
        <v>-10.011743629355777</v>
      </c>
      <c r="U1553">
        <f t="shared" si="98"/>
        <v>17.071633007921509</v>
      </c>
      <c r="V1553">
        <f t="shared" si="99"/>
        <v>56.372635179276863</v>
      </c>
    </row>
    <row r="1554" spans="1:22" x14ac:dyDescent="0.3">
      <c r="A1554">
        <v>2023</v>
      </c>
      <c r="B1554">
        <v>1</v>
      </c>
      <c r="C1554">
        <v>11110515</v>
      </c>
      <c r="D1554" t="s">
        <v>17</v>
      </c>
      <c r="E1554" t="s">
        <v>16</v>
      </c>
      <c r="F1554" s="3">
        <v>151256</v>
      </c>
      <c r="H1554" s="11" t="str">
        <f t="shared" si="96"/>
        <v>최고가</v>
      </c>
      <c r="I1554">
        <v>3251331172</v>
      </c>
      <c r="J1554">
        <v>2597909416</v>
      </c>
      <c r="K1554">
        <v>3834494110</v>
      </c>
      <c r="L1554">
        <v>75</v>
      </c>
      <c r="M1554">
        <v>73</v>
      </c>
      <c r="N1554">
        <v>75</v>
      </c>
      <c r="O1554">
        <v>3.1845261817590589</v>
      </c>
      <c r="P1554">
        <v>14.39605692963697</v>
      </c>
      <c r="Q1554">
        <v>0.26333740845104198</v>
      </c>
      <c r="R1554">
        <v>0.63487079080095676</v>
      </c>
      <c r="S1554">
        <v>29.18287937743191</v>
      </c>
      <c r="T1554">
        <f t="shared" si="97"/>
        <v>-3.3895055455121952</v>
      </c>
      <c r="U1554">
        <f t="shared" si="98"/>
        <v>6.308150959325018</v>
      </c>
      <c r="V1554">
        <f t="shared" si="99"/>
        <v>40.091464503441834</v>
      </c>
    </row>
    <row r="1555" spans="1:22" x14ac:dyDescent="0.3">
      <c r="A1555">
        <v>2023</v>
      </c>
      <c r="B1555">
        <v>1</v>
      </c>
      <c r="C1555">
        <v>11110530</v>
      </c>
      <c r="D1555" t="s">
        <v>17</v>
      </c>
      <c r="E1555" t="s">
        <v>18</v>
      </c>
      <c r="F1555" s="3">
        <v>150227</v>
      </c>
      <c r="H1555" s="11" t="str">
        <f t="shared" si="96"/>
        <v>최고가</v>
      </c>
      <c r="I1555">
        <v>35383577175</v>
      </c>
      <c r="J1555">
        <v>24690402750</v>
      </c>
      <c r="K1555">
        <v>40251586762</v>
      </c>
      <c r="L1555">
        <v>377</v>
      </c>
      <c r="M1555">
        <v>380</v>
      </c>
      <c r="N1555">
        <v>384</v>
      </c>
      <c r="O1555">
        <v>6.9417646017179413</v>
      </c>
      <c r="P1555">
        <v>33.088992293408083</v>
      </c>
      <c r="Q1555">
        <v>0.47645916675053018</v>
      </c>
      <c r="R1555">
        <v>0.74330403255912159</v>
      </c>
      <c r="S1555">
        <v>306.5040650406504</v>
      </c>
      <c r="T1555">
        <f t="shared" si="97"/>
        <v>-53.236119507060643</v>
      </c>
      <c r="U1555">
        <f t="shared" si="98"/>
        <v>0.72232110109767333</v>
      </c>
      <c r="V1555">
        <f t="shared" si="99"/>
        <v>31.642168181176551</v>
      </c>
    </row>
    <row r="1556" spans="1:22" x14ac:dyDescent="0.3">
      <c r="A1556">
        <v>2023</v>
      </c>
      <c r="B1556">
        <v>1</v>
      </c>
      <c r="C1556">
        <v>11110540</v>
      </c>
      <c r="D1556" t="s">
        <v>17</v>
      </c>
      <c r="E1556" t="s">
        <v>19</v>
      </c>
      <c r="F1556" s="3">
        <v>190228</v>
      </c>
      <c r="H1556" s="11" t="str">
        <f t="shared" si="96"/>
        <v>최고가</v>
      </c>
      <c r="I1556">
        <v>7460357254</v>
      </c>
      <c r="J1556">
        <v>4997076676</v>
      </c>
      <c r="K1556">
        <v>9654903193</v>
      </c>
      <c r="L1556">
        <v>72</v>
      </c>
      <c r="M1556">
        <v>72</v>
      </c>
      <c r="N1556">
        <v>71</v>
      </c>
      <c r="O1556">
        <v>6.0521568837992197</v>
      </c>
      <c r="P1556">
        <v>28.66303425948896</v>
      </c>
      <c r="Q1556">
        <v>0.42843701984451998</v>
      </c>
      <c r="R1556">
        <v>0.71887106472536277</v>
      </c>
      <c r="S1556">
        <v>48.322147651006709</v>
      </c>
      <c r="T1556">
        <f t="shared" si="97"/>
        <v>-6.8296600178718201</v>
      </c>
      <c r="U1556">
        <f t="shared" si="98"/>
        <v>12.426393337328006</v>
      </c>
      <c r="V1556">
        <f t="shared" si="99"/>
        <v>49.346104214146088</v>
      </c>
    </row>
    <row r="1557" spans="1:22" x14ac:dyDescent="0.3">
      <c r="A1557">
        <v>2023</v>
      </c>
      <c r="B1557">
        <v>1</v>
      </c>
      <c r="C1557">
        <v>11110550</v>
      </c>
      <c r="D1557" t="s">
        <v>17</v>
      </c>
      <c r="E1557" t="s">
        <v>20</v>
      </c>
      <c r="F1557" s="3">
        <v>107082</v>
      </c>
      <c r="H1557" s="11" t="str">
        <f t="shared" si="96"/>
        <v>중가</v>
      </c>
      <c r="I1557">
        <v>873876996</v>
      </c>
      <c r="J1557">
        <v>712348810</v>
      </c>
      <c r="K1557">
        <v>1265657443</v>
      </c>
      <c r="L1557">
        <v>35</v>
      </c>
      <c r="M1557">
        <v>41</v>
      </c>
      <c r="N1557">
        <v>38</v>
      </c>
      <c r="O1557">
        <v>2.590736711785627</v>
      </c>
      <c r="P1557">
        <v>11.44184776288871</v>
      </c>
      <c r="Q1557">
        <v>0.2965627709829402</v>
      </c>
      <c r="R1557">
        <v>0.65177537058985513</v>
      </c>
      <c r="S1557">
        <v>15.41850220264317</v>
      </c>
      <c r="T1557">
        <f t="shared" si="97"/>
        <v>-0.91545152107116645</v>
      </c>
      <c r="U1557">
        <f t="shared" si="98"/>
        <v>5.5766434992409764</v>
      </c>
      <c r="V1557">
        <f t="shared" si="99"/>
        <v>38.984964046201064</v>
      </c>
    </row>
    <row r="1558" spans="1:22" x14ac:dyDescent="0.3">
      <c r="A1558">
        <v>2023</v>
      </c>
      <c r="B1558">
        <v>1</v>
      </c>
      <c r="C1558">
        <v>11110560</v>
      </c>
      <c r="D1558" t="s">
        <v>17</v>
      </c>
      <c r="E1558" t="s">
        <v>21</v>
      </c>
      <c r="F1558" s="3">
        <v>116535</v>
      </c>
      <c r="H1558" s="11" t="str">
        <f t="shared" si="96"/>
        <v>고가</v>
      </c>
      <c r="I1558">
        <v>2581447569</v>
      </c>
      <c r="J1558">
        <v>2690606076</v>
      </c>
      <c r="K1558">
        <v>2964907414</v>
      </c>
      <c r="L1558">
        <v>49</v>
      </c>
      <c r="M1558">
        <v>53</v>
      </c>
      <c r="N1558">
        <v>49</v>
      </c>
      <c r="O1558">
        <v>5.0230596863107024</v>
      </c>
      <c r="P1558">
        <v>23.543091033766981</v>
      </c>
      <c r="Q1558">
        <v>-3.1284796667499983E-2</v>
      </c>
      <c r="R1558">
        <v>0.48497131057027421</v>
      </c>
      <c r="S1558">
        <v>5.5242390078917696</v>
      </c>
      <c r="T1558">
        <f t="shared" si="97"/>
        <v>0.86297560025836473</v>
      </c>
      <c r="U1558">
        <f t="shared" si="98"/>
        <v>12.127432459075056</v>
      </c>
      <c r="V1558">
        <f t="shared" si="99"/>
        <v>48.893886886866902</v>
      </c>
    </row>
    <row r="1559" spans="1:22" x14ac:dyDescent="0.3">
      <c r="A1559">
        <v>2023</v>
      </c>
      <c r="B1559">
        <v>1</v>
      </c>
      <c r="C1559">
        <v>11110600</v>
      </c>
      <c r="D1559" t="s">
        <v>17</v>
      </c>
      <c r="E1559" t="s">
        <v>22</v>
      </c>
      <c r="F1559" s="3">
        <v>147750</v>
      </c>
      <c r="H1559" s="11" t="str">
        <f t="shared" si="96"/>
        <v>최고가</v>
      </c>
      <c r="I1559">
        <v>9772944109</v>
      </c>
      <c r="J1559">
        <v>6916639298</v>
      </c>
      <c r="K1559">
        <v>10846578576</v>
      </c>
      <c r="L1559">
        <v>88</v>
      </c>
      <c r="M1559">
        <v>88</v>
      </c>
      <c r="N1559">
        <v>90</v>
      </c>
      <c r="O1559">
        <v>8.3516588123194726</v>
      </c>
      <c r="P1559">
        <v>40.103468992179273</v>
      </c>
      <c r="Q1559">
        <v>0.37271874112987757</v>
      </c>
      <c r="R1559">
        <v>0.69052241729292407</v>
      </c>
      <c r="S1559">
        <v>162.96296296296299</v>
      </c>
      <c r="T1559">
        <f t="shared" si="97"/>
        <v>-27.435573884228742</v>
      </c>
      <c r="U1559">
        <f t="shared" si="98"/>
        <v>11.959166814279598</v>
      </c>
      <c r="V1559">
        <f t="shared" si="99"/>
        <v>48.639363149155876</v>
      </c>
    </row>
    <row r="1560" spans="1:22" x14ac:dyDescent="0.3">
      <c r="A1560">
        <v>2023</v>
      </c>
      <c r="B1560">
        <v>1</v>
      </c>
      <c r="C1560">
        <v>11110615</v>
      </c>
      <c r="D1560" t="s">
        <v>17</v>
      </c>
      <c r="E1560" t="s">
        <v>23</v>
      </c>
      <c r="F1560" s="3">
        <v>187156</v>
      </c>
      <c r="H1560" s="11" t="str">
        <f t="shared" si="96"/>
        <v>최고가</v>
      </c>
      <c r="I1560">
        <v>100721000000</v>
      </c>
      <c r="J1560">
        <v>62759957021</v>
      </c>
      <c r="K1560">
        <v>106952000000</v>
      </c>
      <c r="L1560">
        <v>1015</v>
      </c>
      <c r="M1560">
        <v>976</v>
      </c>
      <c r="N1560">
        <v>1011</v>
      </c>
      <c r="O1560">
        <v>5.8912536609549093</v>
      </c>
      <c r="P1560">
        <v>27.862511852267311</v>
      </c>
      <c r="Q1560">
        <v>0.6736308465739349</v>
      </c>
      <c r="R1560">
        <v>0.84362210705675511</v>
      </c>
      <c r="S1560">
        <v>431.91489361702128</v>
      </c>
      <c r="T1560">
        <f t="shared" si="97"/>
        <v>-75.777870667161096</v>
      </c>
      <c r="U1560">
        <f t="shared" si="98"/>
        <v>-8.6333808526033202</v>
      </c>
      <c r="V1560">
        <f t="shared" si="99"/>
        <v>17.490448541312318</v>
      </c>
    </row>
    <row r="1561" spans="1:22" x14ac:dyDescent="0.3">
      <c r="A1561">
        <v>2023</v>
      </c>
      <c r="B1561">
        <v>1</v>
      </c>
      <c r="C1561">
        <v>11110630</v>
      </c>
      <c r="D1561" t="s">
        <v>17</v>
      </c>
      <c r="E1561" t="s">
        <v>24</v>
      </c>
      <c r="F1561" s="3">
        <v>286159</v>
      </c>
      <c r="H1561" s="11" t="str">
        <f t="shared" si="96"/>
        <v>최고가</v>
      </c>
      <c r="I1561">
        <v>22194883676</v>
      </c>
      <c r="J1561">
        <v>14743714214</v>
      </c>
      <c r="K1561">
        <v>22233236556</v>
      </c>
      <c r="L1561">
        <v>276</v>
      </c>
      <c r="M1561">
        <v>285</v>
      </c>
      <c r="N1561">
        <v>284</v>
      </c>
      <c r="O1561">
        <v>3.122438349266532</v>
      </c>
      <c r="P1561">
        <v>14.087158821522721</v>
      </c>
      <c r="Q1561">
        <v>0.37354823425499689</v>
      </c>
      <c r="R1561">
        <v>0.69094445129494453</v>
      </c>
      <c r="S1561">
        <v>460</v>
      </c>
      <c r="T1561">
        <f t="shared" si="97"/>
        <v>-80.82597924420098</v>
      </c>
      <c r="U1561">
        <f t="shared" si="98"/>
        <v>-17.066025472239946</v>
      </c>
      <c r="V1561">
        <f t="shared" si="99"/>
        <v>4.7349735304288068</v>
      </c>
    </row>
    <row r="1562" spans="1:22" x14ac:dyDescent="0.3">
      <c r="A1562">
        <v>2023</v>
      </c>
      <c r="B1562">
        <v>1</v>
      </c>
      <c r="C1562">
        <v>11110640</v>
      </c>
      <c r="D1562" t="s">
        <v>17</v>
      </c>
      <c r="E1562" t="s">
        <v>25</v>
      </c>
      <c r="F1562" s="3">
        <v>138022</v>
      </c>
      <c r="H1562" s="11" t="str">
        <f t="shared" si="96"/>
        <v>고가</v>
      </c>
      <c r="I1562">
        <v>8000298534</v>
      </c>
      <c r="J1562">
        <v>6181420791</v>
      </c>
      <c r="K1562">
        <v>9263355197</v>
      </c>
      <c r="L1562">
        <v>100</v>
      </c>
      <c r="M1562">
        <v>102</v>
      </c>
      <c r="N1562">
        <v>98</v>
      </c>
      <c r="O1562">
        <v>6.4404374616607019</v>
      </c>
      <c r="P1562">
        <v>30.59479981006368</v>
      </c>
      <c r="Q1562">
        <v>0.15783718581665479</v>
      </c>
      <c r="R1562">
        <v>0.58119381648480517</v>
      </c>
      <c r="S1562">
        <v>128.2051282051282</v>
      </c>
      <c r="T1562">
        <f t="shared" si="97"/>
        <v>-21.18808735639773</v>
      </c>
      <c r="U1562">
        <f t="shared" si="98"/>
        <v>9.0572124614094811</v>
      </c>
      <c r="V1562">
        <f t="shared" si="99"/>
        <v>44.249778635590246</v>
      </c>
    </row>
    <row r="1563" spans="1:22" x14ac:dyDescent="0.3">
      <c r="A1563">
        <v>2023</v>
      </c>
      <c r="B1563">
        <v>1</v>
      </c>
      <c r="C1563">
        <v>11110650</v>
      </c>
      <c r="D1563" t="s">
        <v>17</v>
      </c>
      <c r="E1563" t="s">
        <v>26</v>
      </c>
      <c r="F1563" s="3">
        <v>166815</v>
      </c>
      <c r="H1563" s="11" t="str">
        <f t="shared" si="96"/>
        <v>최고가</v>
      </c>
      <c r="I1563">
        <v>13030376276</v>
      </c>
      <c r="J1563">
        <v>7906370284</v>
      </c>
      <c r="K1563">
        <v>13727273940</v>
      </c>
      <c r="L1563">
        <v>199</v>
      </c>
      <c r="M1563">
        <v>197</v>
      </c>
      <c r="N1563">
        <v>201</v>
      </c>
      <c r="O1563">
        <v>4.3614035354430696</v>
      </c>
      <c r="P1563">
        <v>20.2512329511102</v>
      </c>
      <c r="Q1563">
        <v>0.7627220413902891</v>
      </c>
      <c r="R1563">
        <v>0.88895040738200959</v>
      </c>
      <c r="S1563">
        <v>177.67857142857139</v>
      </c>
      <c r="T1563">
        <f t="shared" si="97"/>
        <v>-30.080605321838682</v>
      </c>
      <c r="U1563">
        <f t="shared" si="98"/>
        <v>1.2792249604798975</v>
      </c>
      <c r="V1563">
        <f t="shared" si="99"/>
        <v>32.484557915622716</v>
      </c>
    </row>
    <row r="1564" spans="1:22" x14ac:dyDescent="0.3">
      <c r="A1564">
        <v>2023</v>
      </c>
      <c r="B1564">
        <v>1</v>
      </c>
      <c r="C1564">
        <v>11110670</v>
      </c>
      <c r="D1564" t="s">
        <v>17</v>
      </c>
      <c r="E1564" t="s">
        <v>27</v>
      </c>
      <c r="F1564" s="3">
        <v>192102</v>
      </c>
      <c r="H1564" s="11" t="str">
        <f t="shared" si="96"/>
        <v>최고가</v>
      </c>
      <c r="I1564">
        <v>3923836040</v>
      </c>
      <c r="J1564">
        <v>2493200471</v>
      </c>
      <c r="K1564">
        <v>4518041915</v>
      </c>
      <c r="L1564">
        <v>100</v>
      </c>
      <c r="M1564">
        <v>98</v>
      </c>
      <c r="N1564">
        <v>100</v>
      </c>
      <c r="O1564">
        <v>2.2695327597954331</v>
      </c>
      <c r="P1564">
        <v>9.8438004627106661</v>
      </c>
      <c r="Q1564">
        <v>0.61859717858203467</v>
      </c>
      <c r="R1564">
        <v>0.81562177957344617</v>
      </c>
      <c r="S1564">
        <v>322.58064516129031</v>
      </c>
      <c r="T1564">
        <f t="shared" si="97"/>
        <v>-56.125776426631973</v>
      </c>
      <c r="U1564">
        <f t="shared" si="98"/>
        <v>-11.752708340719568</v>
      </c>
      <c r="V1564">
        <f t="shared" si="99"/>
        <v>12.772058804743134</v>
      </c>
    </row>
    <row r="1565" spans="1:22" x14ac:dyDescent="0.3">
      <c r="A1565">
        <v>2023</v>
      </c>
      <c r="B1565">
        <v>1</v>
      </c>
      <c r="C1565">
        <v>11110680</v>
      </c>
      <c r="D1565" t="s">
        <v>17</v>
      </c>
      <c r="E1565" t="s">
        <v>28</v>
      </c>
      <c r="F1565" s="3">
        <v>130739</v>
      </c>
      <c r="H1565" s="11" t="str">
        <f t="shared" si="96"/>
        <v>고가</v>
      </c>
      <c r="I1565">
        <v>3979617962</v>
      </c>
      <c r="J1565">
        <v>3004950401</v>
      </c>
      <c r="K1565">
        <v>4068021658</v>
      </c>
      <c r="L1565">
        <v>72</v>
      </c>
      <c r="M1565">
        <v>71</v>
      </c>
      <c r="N1565">
        <v>71</v>
      </c>
      <c r="O1565">
        <v>4.6974397416433966</v>
      </c>
      <c r="P1565">
        <v>21.923073377584469</v>
      </c>
      <c r="Q1565">
        <v>0.43769444599228852</v>
      </c>
      <c r="R1565">
        <v>0.72358110810877341</v>
      </c>
      <c r="S1565">
        <v>276.92307692307691</v>
      </c>
      <c r="T1565">
        <f t="shared" si="97"/>
        <v>-47.919136270559918</v>
      </c>
      <c r="U1565">
        <f t="shared" si="98"/>
        <v>-3.2694879707539855</v>
      </c>
      <c r="V1565">
        <f t="shared" si="99"/>
        <v>25.604036235517015</v>
      </c>
    </row>
    <row r="1566" spans="1:22" x14ac:dyDescent="0.3">
      <c r="A1566">
        <v>2023</v>
      </c>
      <c r="B1566">
        <v>1</v>
      </c>
      <c r="C1566">
        <v>11110700</v>
      </c>
      <c r="D1566" t="s">
        <v>17</v>
      </c>
      <c r="E1566" t="s">
        <v>29</v>
      </c>
      <c r="F1566" s="3">
        <v>133449</v>
      </c>
      <c r="H1566" s="11" t="str">
        <f t="shared" si="96"/>
        <v>고가</v>
      </c>
      <c r="I1566">
        <v>494713096</v>
      </c>
      <c r="J1566">
        <v>740233830</v>
      </c>
      <c r="K1566">
        <v>473275703</v>
      </c>
      <c r="L1566">
        <v>20</v>
      </c>
      <c r="M1566">
        <v>22</v>
      </c>
      <c r="N1566">
        <v>20</v>
      </c>
      <c r="O1566">
        <v>2.0595179348581771</v>
      </c>
      <c r="P1566">
        <v>8.7989390221559329</v>
      </c>
      <c r="Q1566">
        <v>-0.26057241263885489</v>
      </c>
      <c r="R1566">
        <v>0.36831311624439311</v>
      </c>
      <c r="S1566">
        <v>86.956521739130437</v>
      </c>
      <c r="T1566">
        <f t="shared" si="97"/>
        <v>-13.773928362214814</v>
      </c>
      <c r="U1566">
        <f t="shared" si="98"/>
        <v>0.34095362566240084</v>
      </c>
      <c r="V1566">
        <f t="shared" si="99"/>
        <v>31.065300125863203</v>
      </c>
    </row>
    <row r="1567" spans="1:22" x14ac:dyDescent="0.3">
      <c r="A1567">
        <v>2023</v>
      </c>
      <c r="B1567">
        <v>1</v>
      </c>
      <c r="C1567">
        <v>11110710</v>
      </c>
      <c r="D1567" t="s">
        <v>17</v>
      </c>
      <c r="E1567" t="s">
        <v>30</v>
      </c>
      <c r="F1567" s="3">
        <v>127058</v>
      </c>
      <c r="H1567" s="11" t="str">
        <f t="shared" si="96"/>
        <v>고가</v>
      </c>
      <c r="I1567">
        <v>5092846901</v>
      </c>
      <c r="J1567">
        <v>4109089663</v>
      </c>
      <c r="K1567">
        <v>5611177333</v>
      </c>
      <c r="L1567">
        <v>87</v>
      </c>
      <c r="M1567">
        <v>85</v>
      </c>
      <c r="N1567">
        <v>91</v>
      </c>
      <c r="O1567">
        <v>5.1191380774866406</v>
      </c>
      <c r="P1567">
        <v>24.021098270828759</v>
      </c>
      <c r="Q1567">
        <v>0.30799396162993881</v>
      </c>
      <c r="R1567">
        <v>0.65759139364118446</v>
      </c>
      <c r="S1567">
        <v>248.57142857142861</v>
      </c>
      <c r="T1567">
        <f t="shared" si="97"/>
        <v>-42.823118571160535</v>
      </c>
      <c r="U1567">
        <f t="shared" si="98"/>
        <v>-0.70486815720554397</v>
      </c>
      <c r="V1567">
        <f t="shared" si="99"/>
        <v>29.483358253660295</v>
      </c>
    </row>
    <row r="1568" spans="1:22" x14ac:dyDescent="0.3">
      <c r="A1568">
        <v>2023</v>
      </c>
      <c r="B1568">
        <v>1</v>
      </c>
      <c r="C1568">
        <v>11140520</v>
      </c>
      <c r="D1568" t="s">
        <v>32</v>
      </c>
      <c r="E1568" t="s">
        <v>31</v>
      </c>
      <c r="F1568" s="3">
        <v>249449</v>
      </c>
      <c r="H1568" s="11" t="str">
        <f t="shared" si="96"/>
        <v>최고가</v>
      </c>
      <c r="I1568">
        <v>41133115793</v>
      </c>
      <c r="J1568">
        <v>27981254447</v>
      </c>
      <c r="K1568">
        <v>43396518711</v>
      </c>
      <c r="L1568">
        <v>331</v>
      </c>
      <c r="M1568">
        <v>305</v>
      </c>
      <c r="N1568">
        <v>333</v>
      </c>
      <c r="O1568">
        <v>5.5352767278201664</v>
      </c>
      <c r="P1568">
        <v>26.091462730994341</v>
      </c>
      <c r="Q1568">
        <v>0.38933160343595657</v>
      </c>
      <c r="R1568">
        <v>0.69897479929795037</v>
      </c>
      <c r="S1568">
        <v>348.42105263157902</v>
      </c>
      <c r="T1568">
        <f t="shared" si="97"/>
        <v>-60.770415503521036</v>
      </c>
      <c r="U1568">
        <f t="shared" si="98"/>
        <v>-5.0455983256995491</v>
      </c>
      <c r="V1568">
        <f t="shared" si="99"/>
        <v>22.91743763318485</v>
      </c>
    </row>
    <row r="1569" spans="1:22" x14ac:dyDescent="0.3">
      <c r="A1569">
        <v>2023</v>
      </c>
      <c r="B1569">
        <v>1</v>
      </c>
      <c r="C1569">
        <v>11140540</v>
      </c>
      <c r="D1569" t="s">
        <v>32</v>
      </c>
      <c r="E1569" t="s">
        <v>33</v>
      </c>
      <c r="F1569" s="3">
        <v>317236</v>
      </c>
      <c r="H1569" s="11" t="str">
        <f t="shared" si="96"/>
        <v>최고가</v>
      </c>
      <c r="I1569">
        <v>20726061623</v>
      </c>
      <c r="J1569">
        <v>14577489475</v>
      </c>
      <c r="K1569">
        <v>22133832180</v>
      </c>
      <c r="L1569">
        <v>261</v>
      </c>
      <c r="M1569">
        <v>269</v>
      </c>
      <c r="N1569">
        <v>261</v>
      </c>
      <c r="O1569">
        <v>2.781322204894499</v>
      </c>
      <c r="P1569">
        <v>12.390044791065479</v>
      </c>
      <c r="Q1569">
        <v>0.4264848990398602</v>
      </c>
      <c r="R1569">
        <v>0.71787785413606497</v>
      </c>
      <c r="S1569">
        <v>310.71428571428572</v>
      </c>
      <c r="T1569">
        <f t="shared" si="97"/>
        <v>-53.992878296006879</v>
      </c>
      <c r="U1569">
        <f t="shared" si="98"/>
        <v>-9.8592655224421115</v>
      </c>
      <c r="V1569">
        <f t="shared" si="99"/>
        <v>15.63613806367859</v>
      </c>
    </row>
    <row r="1570" spans="1:22" x14ac:dyDescent="0.3">
      <c r="A1570">
        <v>2023</v>
      </c>
      <c r="B1570">
        <v>1</v>
      </c>
      <c r="C1570">
        <v>11140550</v>
      </c>
      <c r="D1570" t="s">
        <v>32</v>
      </c>
      <c r="E1570" t="s">
        <v>34</v>
      </c>
      <c r="F1570" s="3">
        <v>272611</v>
      </c>
      <c r="H1570" s="11" t="str">
        <f t="shared" si="96"/>
        <v>최고가</v>
      </c>
      <c r="I1570">
        <v>64547410342</v>
      </c>
      <c r="J1570">
        <v>41219871696</v>
      </c>
      <c r="K1570">
        <v>71105949271</v>
      </c>
      <c r="L1570">
        <v>477</v>
      </c>
      <c r="M1570">
        <v>468</v>
      </c>
      <c r="N1570">
        <v>475</v>
      </c>
      <c r="O1570">
        <v>5.5153688074332878</v>
      </c>
      <c r="P1570">
        <v>25.992417254656669</v>
      </c>
      <c r="Q1570">
        <v>0.73079794272923926</v>
      </c>
      <c r="R1570">
        <v>0.87270789166871165</v>
      </c>
      <c r="S1570">
        <v>481.81818181818181</v>
      </c>
      <c r="T1570">
        <f t="shared" si="97"/>
        <v>-84.747650370165843</v>
      </c>
      <c r="U1570">
        <f t="shared" si="98"/>
        <v>-12.253544905387674</v>
      </c>
      <c r="V1570">
        <f t="shared" si="99"/>
        <v>12.014478167432218</v>
      </c>
    </row>
    <row r="1571" spans="1:22" x14ac:dyDescent="0.3">
      <c r="A1571">
        <v>2023</v>
      </c>
      <c r="B1571">
        <v>1</v>
      </c>
      <c r="C1571">
        <v>11140570</v>
      </c>
      <c r="D1571" t="s">
        <v>32</v>
      </c>
      <c r="E1571" t="s">
        <v>35</v>
      </c>
      <c r="F1571" s="3">
        <v>188615</v>
      </c>
      <c r="H1571" s="11" t="str">
        <f t="shared" si="96"/>
        <v>최고가</v>
      </c>
      <c r="I1571">
        <v>12018067748</v>
      </c>
      <c r="J1571">
        <v>8282040867</v>
      </c>
      <c r="K1571">
        <v>12796525787</v>
      </c>
      <c r="L1571">
        <v>185</v>
      </c>
      <c r="M1571">
        <v>183</v>
      </c>
      <c r="N1571">
        <v>184</v>
      </c>
      <c r="O1571">
        <v>3.8268741656323768</v>
      </c>
      <c r="P1571">
        <v>17.59185341670792</v>
      </c>
      <c r="Q1571">
        <v>0.36910618096325798</v>
      </c>
      <c r="R1571">
        <v>0.68868439937753823</v>
      </c>
      <c r="S1571">
        <v>162.280701754386</v>
      </c>
      <c r="T1571">
        <f t="shared" si="97"/>
        <v>-27.312942030468474</v>
      </c>
      <c r="U1571">
        <f t="shared" si="98"/>
        <v>0.73978097908892693</v>
      </c>
      <c r="V1571">
        <f t="shared" si="99"/>
        <v>31.668578524248748</v>
      </c>
    </row>
    <row r="1572" spans="1:22" x14ac:dyDescent="0.3">
      <c r="A1572">
        <v>2023</v>
      </c>
      <c r="B1572">
        <v>1</v>
      </c>
      <c r="C1572">
        <v>11140580</v>
      </c>
      <c r="D1572" t="s">
        <v>32</v>
      </c>
      <c r="E1572" t="s">
        <v>36</v>
      </c>
      <c r="F1572" s="3">
        <v>162044</v>
      </c>
      <c r="H1572" s="11" t="str">
        <f t="shared" si="96"/>
        <v>최고가</v>
      </c>
      <c r="I1572">
        <v>5464497665</v>
      </c>
      <c r="J1572">
        <v>3896253296</v>
      </c>
      <c r="K1572">
        <v>6451632935</v>
      </c>
      <c r="L1572">
        <v>61</v>
      </c>
      <c r="M1572">
        <v>61</v>
      </c>
      <c r="N1572">
        <v>60</v>
      </c>
      <c r="O1572">
        <v>6.1424968893514684</v>
      </c>
      <c r="P1572">
        <v>29.112491998337848</v>
      </c>
      <c r="Q1572">
        <v>0.55617172046403829</v>
      </c>
      <c r="R1572">
        <v>0.7838606171000172</v>
      </c>
      <c r="S1572">
        <v>44.852941176470587</v>
      </c>
      <c r="T1572">
        <f t="shared" si="97"/>
        <v>-6.2060935367335475</v>
      </c>
      <c r="U1572">
        <f t="shared" si="98"/>
        <v>12.851190061568863</v>
      </c>
      <c r="V1572">
        <f t="shared" si="99"/>
        <v>49.988664673547127</v>
      </c>
    </row>
    <row r="1573" spans="1:22" x14ac:dyDescent="0.3">
      <c r="A1573">
        <v>2023</v>
      </c>
      <c r="B1573">
        <v>1</v>
      </c>
      <c r="C1573">
        <v>11140590</v>
      </c>
      <c r="D1573" t="s">
        <v>32</v>
      </c>
      <c r="E1573" t="s">
        <v>37</v>
      </c>
      <c r="F1573" s="3">
        <v>274698</v>
      </c>
      <c r="H1573" s="11" t="str">
        <f t="shared" si="96"/>
        <v>최고가</v>
      </c>
      <c r="I1573">
        <v>18451482147</v>
      </c>
      <c r="J1573">
        <v>12686528406</v>
      </c>
      <c r="K1573">
        <v>19673151769</v>
      </c>
      <c r="L1573">
        <v>272</v>
      </c>
      <c r="M1573">
        <v>281</v>
      </c>
      <c r="N1573">
        <v>282</v>
      </c>
      <c r="O1573">
        <v>2.7438751494689568</v>
      </c>
      <c r="P1573">
        <v>12.2037389705685</v>
      </c>
      <c r="Q1573">
        <v>0.56813599570637341</v>
      </c>
      <c r="R1573">
        <v>0.789947865817205</v>
      </c>
      <c r="S1573">
        <v>367.56756756756761</v>
      </c>
      <c r="T1573">
        <f t="shared" si="97"/>
        <v>-64.211872514606611</v>
      </c>
      <c r="U1573">
        <f t="shared" si="98"/>
        <v>-13.00370269593429</v>
      </c>
      <c r="V1573">
        <f t="shared" si="99"/>
        <v>10.879766652463942</v>
      </c>
    </row>
    <row r="1574" spans="1:22" x14ac:dyDescent="0.3">
      <c r="A1574">
        <v>2023</v>
      </c>
      <c r="B1574">
        <v>1</v>
      </c>
      <c r="C1574">
        <v>11140605</v>
      </c>
      <c r="D1574" t="s">
        <v>32</v>
      </c>
      <c r="E1574" t="s">
        <v>38</v>
      </c>
      <c r="F1574" s="3">
        <v>247792</v>
      </c>
      <c r="H1574" s="11" t="str">
        <f t="shared" si="96"/>
        <v>최고가</v>
      </c>
      <c r="I1574">
        <v>27542309981</v>
      </c>
      <c r="J1574">
        <v>19711177478</v>
      </c>
      <c r="K1574">
        <v>27933640614</v>
      </c>
      <c r="L1574">
        <v>252</v>
      </c>
      <c r="M1574">
        <v>260</v>
      </c>
      <c r="N1574">
        <v>256</v>
      </c>
      <c r="O1574">
        <v>4.9008344308929406</v>
      </c>
      <c r="P1574">
        <v>22.93499845513055</v>
      </c>
      <c r="Q1574">
        <v>0.70099138711636133</v>
      </c>
      <c r="R1574">
        <v>0.85754275096915145</v>
      </c>
      <c r="S1574">
        <v>420</v>
      </c>
      <c r="T1574">
        <f t="shared" si="97"/>
        <v>-73.636248846598733</v>
      </c>
      <c r="U1574">
        <f t="shared" si="98"/>
        <v>-10.451866876220512</v>
      </c>
      <c r="V1574">
        <f t="shared" si="99"/>
        <v>14.739751212282753</v>
      </c>
    </row>
    <row r="1575" spans="1:22" x14ac:dyDescent="0.3">
      <c r="A1575">
        <v>2023</v>
      </c>
      <c r="B1575">
        <v>1</v>
      </c>
      <c r="C1575">
        <v>11140615</v>
      </c>
      <c r="D1575" t="s">
        <v>32</v>
      </c>
      <c r="E1575" t="s">
        <v>39</v>
      </c>
      <c r="F1575" s="3">
        <v>402111</v>
      </c>
      <c r="H1575" s="11" t="str">
        <f t="shared" si="96"/>
        <v>최고가</v>
      </c>
      <c r="I1575">
        <v>7468811450</v>
      </c>
      <c r="J1575">
        <v>5048513856</v>
      </c>
      <c r="K1575">
        <v>8024870019</v>
      </c>
      <c r="L1575">
        <v>146</v>
      </c>
      <c r="M1575">
        <v>140</v>
      </c>
      <c r="N1575">
        <v>138</v>
      </c>
      <c r="O1575">
        <v>1.413546751690707</v>
      </c>
      <c r="P1575">
        <v>5.5851164684249914</v>
      </c>
      <c r="Q1575">
        <v>0.68469558361057614</v>
      </c>
      <c r="R1575">
        <v>0.84925168385669247</v>
      </c>
      <c r="S1575">
        <v>265.45454545454538</v>
      </c>
      <c r="T1575">
        <f t="shared" si="97"/>
        <v>-45.857745037680949</v>
      </c>
      <c r="U1575">
        <f t="shared" si="98"/>
        <v>-10.794914940320449</v>
      </c>
      <c r="V1575">
        <f t="shared" si="99"/>
        <v>14.22084626531402</v>
      </c>
    </row>
    <row r="1576" spans="1:22" x14ac:dyDescent="0.3">
      <c r="A1576">
        <v>2023</v>
      </c>
      <c r="B1576">
        <v>1</v>
      </c>
      <c r="C1576">
        <v>11140625</v>
      </c>
      <c r="D1576" t="s">
        <v>32</v>
      </c>
      <c r="E1576" t="s">
        <v>40</v>
      </c>
      <c r="F1576" s="3">
        <v>159257</v>
      </c>
      <c r="H1576" s="11" t="str">
        <f t="shared" si="96"/>
        <v>최고가</v>
      </c>
      <c r="I1576">
        <v>9364893170</v>
      </c>
      <c r="J1576">
        <v>6861330032</v>
      </c>
      <c r="K1576">
        <v>9706108172</v>
      </c>
      <c r="L1576">
        <v>94</v>
      </c>
      <c r="M1576">
        <v>95</v>
      </c>
      <c r="N1576">
        <v>95</v>
      </c>
      <c r="O1576">
        <v>6.9507862612776403</v>
      </c>
      <c r="P1576">
        <v>33.133876668625668</v>
      </c>
      <c r="Q1576">
        <v>0.38937215897502248</v>
      </c>
      <c r="R1576">
        <v>0.69899543336463243</v>
      </c>
      <c r="S1576">
        <v>184.31372549019611</v>
      </c>
      <c r="T1576">
        <f t="shared" si="97"/>
        <v>-31.273229543079616</v>
      </c>
      <c r="U1576">
        <f t="shared" si="98"/>
        <v>7.3247685580618764</v>
      </c>
      <c r="V1576">
        <f t="shared" si="99"/>
        <v>41.629231237511931</v>
      </c>
    </row>
    <row r="1577" spans="1:22" x14ac:dyDescent="0.3">
      <c r="A1577">
        <v>2023</v>
      </c>
      <c r="B1577">
        <v>1</v>
      </c>
      <c r="C1577">
        <v>11140635</v>
      </c>
      <c r="D1577" t="s">
        <v>32</v>
      </c>
      <c r="E1577" t="s">
        <v>41</v>
      </c>
      <c r="F1577" s="3">
        <v>259622</v>
      </c>
      <c r="H1577" s="11" t="str">
        <f t="shared" si="96"/>
        <v>최고가</v>
      </c>
      <c r="I1577">
        <v>4493729008</v>
      </c>
      <c r="J1577">
        <v>3546663607</v>
      </c>
      <c r="K1577">
        <v>4732140782</v>
      </c>
      <c r="L1577">
        <v>54</v>
      </c>
      <c r="M1577">
        <v>57</v>
      </c>
      <c r="N1577">
        <v>54</v>
      </c>
      <c r="O1577">
        <v>3.56146859031172</v>
      </c>
      <c r="P1577">
        <v>16.27141305330192</v>
      </c>
      <c r="Q1577">
        <v>0.4398724009012</v>
      </c>
      <c r="R1577">
        <v>0.72468921979601142</v>
      </c>
      <c r="S1577">
        <v>112.5</v>
      </c>
      <c r="T1577">
        <f t="shared" si="97"/>
        <v>-18.365196415031463</v>
      </c>
      <c r="U1577">
        <f t="shared" si="98"/>
        <v>2.7710854461007228</v>
      </c>
      <c r="V1577">
        <f t="shared" si="99"/>
        <v>34.741191510704887</v>
      </c>
    </row>
    <row r="1578" spans="1:22" x14ac:dyDescent="0.3">
      <c r="A1578">
        <v>2023</v>
      </c>
      <c r="B1578">
        <v>1</v>
      </c>
      <c r="C1578">
        <v>11140645</v>
      </c>
      <c r="D1578" t="s">
        <v>32</v>
      </c>
      <c r="E1578" t="s">
        <v>42</v>
      </c>
      <c r="F1578" s="3">
        <v>169627</v>
      </c>
      <c r="H1578" s="11" t="str">
        <f t="shared" si="96"/>
        <v>최고가</v>
      </c>
      <c r="I1578">
        <v>1134210191</v>
      </c>
      <c r="J1578">
        <v>1274897387</v>
      </c>
      <c r="K1578">
        <v>1572764796</v>
      </c>
      <c r="L1578">
        <v>37</v>
      </c>
      <c r="M1578">
        <v>34</v>
      </c>
      <c r="N1578">
        <v>36</v>
      </c>
      <c r="O1578">
        <v>2.0079566399273761</v>
      </c>
      <c r="P1578">
        <v>8.5424123273649339</v>
      </c>
      <c r="Q1578">
        <v>0.22951885930879229</v>
      </c>
      <c r="R1578">
        <v>0.61766440631768504</v>
      </c>
      <c r="S1578">
        <v>108.8235294117647</v>
      </c>
      <c r="T1578">
        <f t="shared" si="97"/>
        <v>-17.704375606428314</v>
      </c>
      <c r="U1578">
        <f t="shared" si="98"/>
        <v>-0.91657363698249039</v>
      </c>
      <c r="V1578">
        <f t="shared" si="99"/>
        <v>29.163126098889581</v>
      </c>
    </row>
    <row r="1579" spans="1:22" x14ac:dyDescent="0.3">
      <c r="A1579">
        <v>2023</v>
      </c>
      <c r="B1579">
        <v>1</v>
      </c>
      <c r="C1579">
        <v>11140650</v>
      </c>
      <c r="D1579" t="s">
        <v>32</v>
      </c>
      <c r="E1579" t="s">
        <v>43</v>
      </c>
      <c r="F1579" s="3">
        <v>216762</v>
      </c>
      <c r="H1579" s="11" t="str">
        <f t="shared" si="96"/>
        <v>최고가</v>
      </c>
      <c r="I1579">
        <v>7300576289</v>
      </c>
      <c r="J1579">
        <v>4695171966</v>
      </c>
      <c r="K1579">
        <v>7383241315</v>
      </c>
      <c r="L1579">
        <v>130</v>
      </c>
      <c r="M1579">
        <v>127</v>
      </c>
      <c r="N1579">
        <v>127</v>
      </c>
      <c r="O1579">
        <v>2.8786451472200358</v>
      </c>
      <c r="P1579">
        <v>12.874243893427259</v>
      </c>
      <c r="Q1579">
        <v>0.58947446910190548</v>
      </c>
      <c r="R1579">
        <v>0.80080456981078041</v>
      </c>
      <c r="S1579">
        <v>333.33333333333331</v>
      </c>
      <c r="T1579">
        <f t="shared" si="97"/>
        <v>-58.058499651793859</v>
      </c>
      <c r="U1579">
        <f t="shared" si="98"/>
        <v>-10.820267034862372</v>
      </c>
      <c r="V1579">
        <f t="shared" si="99"/>
        <v>14.182497915183145</v>
      </c>
    </row>
    <row r="1580" spans="1:22" x14ac:dyDescent="0.3">
      <c r="A1580">
        <v>2023</v>
      </c>
      <c r="B1580">
        <v>1</v>
      </c>
      <c r="C1580">
        <v>11140665</v>
      </c>
      <c r="D1580" t="s">
        <v>32</v>
      </c>
      <c r="E1580" t="s">
        <v>44</v>
      </c>
      <c r="F1580" s="3">
        <v>202762</v>
      </c>
      <c r="H1580" s="11" t="str">
        <f t="shared" si="96"/>
        <v>최고가</v>
      </c>
      <c r="I1580">
        <v>1846271120</v>
      </c>
      <c r="J1580">
        <v>1510201552</v>
      </c>
      <c r="K1580">
        <v>2060868428</v>
      </c>
      <c r="L1580">
        <v>46</v>
      </c>
      <c r="M1580">
        <v>47</v>
      </c>
      <c r="N1580">
        <v>47</v>
      </c>
      <c r="O1580">
        <v>2.199422020543635</v>
      </c>
      <c r="P1580">
        <v>9.4949869537839646</v>
      </c>
      <c r="Q1580">
        <v>0.35394845098132971</v>
      </c>
      <c r="R1580">
        <v>0.68097236747263179</v>
      </c>
      <c r="S1580">
        <v>176.92307692307691</v>
      </c>
      <c r="T1580">
        <f t="shared" si="97"/>
        <v>-29.944810276554307</v>
      </c>
      <c r="U1580">
        <f t="shared" si="98"/>
        <v>-4.0997551325797827</v>
      </c>
      <c r="V1580">
        <f t="shared" si="99"/>
        <v>24.348148846362161</v>
      </c>
    </row>
    <row r="1581" spans="1:22" x14ac:dyDescent="0.3">
      <c r="A1581">
        <v>2023</v>
      </c>
      <c r="B1581">
        <v>1</v>
      </c>
      <c r="C1581">
        <v>11140670</v>
      </c>
      <c r="D1581" t="s">
        <v>32</v>
      </c>
      <c r="E1581" t="s">
        <v>45</v>
      </c>
      <c r="F1581" s="3">
        <v>197748</v>
      </c>
      <c r="H1581" s="11" t="str">
        <f t="shared" si="96"/>
        <v>최고가</v>
      </c>
      <c r="I1581">
        <v>12332095076</v>
      </c>
      <c r="J1581">
        <v>7406401281</v>
      </c>
      <c r="K1581">
        <v>12518747702</v>
      </c>
      <c r="L1581">
        <v>166</v>
      </c>
      <c r="M1581">
        <v>160</v>
      </c>
      <c r="N1581">
        <v>160</v>
      </c>
      <c r="O1581">
        <v>4.1742087782595343</v>
      </c>
      <c r="P1581">
        <v>19.319905442618751</v>
      </c>
      <c r="Q1581">
        <v>0.72173658585215938</v>
      </c>
      <c r="R1581">
        <v>0.86809760547011205</v>
      </c>
      <c r="S1581">
        <v>503.030303030303</v>
      </c>
      <c r="T1581">
        <f t="shared" si="97"/>
        <v>-88.560386187076119</v>
      </c>
      <c r="U1581">
        <f t="shared" si="98"/>
        <v>-16.734543613719438</v>
      </c>
      <c r="V1581">
        <f t="shared" si="99"/>
        <v>5.2363830826674462</v>
      </c>
    </row>
    <row r="1582" spans="1:22" x14ac:dyDescent="0.3">
      <c r="A1582">
        <v>2023</v>
      </c>
      <c r="B1582">
        <v>1</v>
      </c>
      <c r="C1582">
        <v>11140680</v>
      </c>
      <c r="D1582" t="s">
        <v>32</v>
      </c>
      <c r="E1582" t="s">
        <v>46</v>
      </c>
      <c r="F1582" s="3">
        <v>307678</v>
      </c>
      <c r="H1582" s="11" t="str">
        <f t="shared" si="96"/>
        <v>최고가</v>
      </c>
      <c r="I1582">
        <v>7030289367</v>
      </c>
      <c r="J1582">
        <v>5244417042</v>
      </c>
      <c r="K1582">
        <v>7496601533</v>
      </c>
      <c r="L1582">
        <v>104</v>
      </c>
      <c r="M1582">
        <v>106</v>
      </c>
      <c r="N1582">
        <v>103</v>
      </c>
      <c r="O1582">
        <v>2.441186212033859</v>
      </c>
      <c r="P1582">
        <v>10.697807190262489</v>
      </c>
      <c r="Q1582">
        <v>0.66193245125222444</v>
      </c>
      <c r="R1582">
        <v>0.83767013416471903</v>
      </c>
      <c r="S1582">
        <v>216.66666666666671</v>
      </c>
      <c r="T1582">
        <f t="shared" si="97"/>
        <v>-37.088452658787318</v>
      </c>
      <c r="U1582">
        <f t="shared" si="98"/>
        <v>-5.6100981756720074</v>
      </c>
      <c r="V1582">
        <f t="shared" si="99"/>
        <v>22.063557972087324</v>
      </c>
    </row>
    <row r="1583" spans="1:22" x14ac:dyDescent="0.3">
      <c r="A1583">
        <v>2023</v>
      </c>
      <c r="B1583">
        <v>1</v>
      </c>
      <c r="C1583">
        <v>11170510</v>
      </c>
      <c r="D1583" t="s">
        <v>48</v>
      </c>
      <c r="E1583" t="s">
        <v>47</v>
      </c>
      <c r="F1583" s="3">
        <v>116868</v>
      </c>
      <c r="H1583" s="11" t="str">
        <f t="shared" si="96"/>
        <v>고가</v>
      </c>
      <c r="I1583">
        <v>5108124914</v>
      </c>
      <c r="J1583">
        <v>3635412714</v>
      </c>
      <c r="K1583">
        <v>5268345015</v>
      </c>
      <c r="L1583">
        <v>78</v>
      </c>
      <c r="M1583">
        <v>83</v>
      </c>
      <c r="N1583">
        <v>81</v>
      </c>
      <c r="O1583">
        <v>6.2262819732725951</v>
      </c>
      <c r="P1583">
        <v>29.529337825812089</v>
      </c>
      <c r="Q1583">
        <v>0.45505278551435469</v>
      </c>
      <c r="R1583">
        <v>0.73241277804681659</v>
      </c>
      <c r="S1583">
        <v>90.697674418604649</v>
      </c>
      <c r="T1583">
        <f t="shared" si="97"/>
        <v>-14.446375340756985</v>
      </c>
      <c r="U1583">
        <f t="shared" si="98"/>
        <v>10.577238866288312</v>
      </c>
      <c r="V1583">
        <f t="shared" si="99"/>
        <v>46.549016857744867</v>
      </c>
    </row>
    <row r="1584" spans="1:22" x14ac:dyDescent="0.3">
      <c r="A1584">
        <v>2023</v>
      </c>
      <c r="B1584">
        <v>1</v>
      </c>
      <c r="C1584">
        <v>11170520</v>
      </c>
      <c r="D1584" t="s">
        <v>48</v>
      </c>
      <c r="E1584" t="s">
        <v>49</v>
      </c>
      <c r="F1584" s="3">
        <v>105556</v>
      </c>
      <c r="H1584" s="11" t="str">
        <f t="shared" si="96"/>
        <v>중가</v>
      </c>
      <c r="I1584">
        <v>1350586033</v>
      </c>
      <c r="J1584">
        <v>1104355710</v>
      </c>
      <c r="K1584">
        <v>1651987462</v>
      </c>
      <c r="L1584">
        <v>37</v>
      </c>
      <c r="M1584">
        <v>40</v>
      </c>
      <c r="N1584">
        <v>38</v>
      </c>
      <c r="O1584">
        <v>3.8423338445118351</v>
      </c>
      <c r="P1584">
        <v>17.668768093323401</v>
      </c>
      <c r="Q1584">
        <v>0.27049082401176699</v>
      </c>
      <c r="R1584">
        <v>0.63851034428945008</v>
      </c>
      <c r="S1584">
        <v>18.877551020408159</v>
      </c>
      <c r="T1584">
        <f t="shared" si="97"/>
        <v>-1.5371922318680431</v>
      </c>
      <c r="U1584">
        <f t="shared" si="98"/>
        <v>8.5009284459591772</v>
      </c>
      <c r="V1584">
        <f t="shared" si="99"/>
        <v>43.408326495948671</v>
      </c>
    </row>
    <row r="1585" spans="1:22" x14ac:dyDescent="0.3">
      <c r="A1585">
        <v>2023</v>
      </c>
      <c r="B1585">
        <v>1</v>
      </c>
      <c r="C1585">
        <v>11170530</v>
      </c>
      <c r="D1585" t="s">
        <v>48</v>
      </c>
      <c r="E1585" t="s">
        <v>50</v>
      </c>
      <c r="F1585" s="3">
        <v>149415</v>
      </c>
      <c r="H1585" s="11" t="str">
        <f t="shared" si="96"/>
        <v>최고가</v>
      </c>
      <c r="I1585">
        <v>24325136317</v>
      </c>
      <c r="J1585">
        <v>16467532246</v>
      </c>
      <c r="K1585">
        <v>24904810732</v>
      </c>
      <c r="L1585">
        <v>215</v>
      </c>
      <c r="M1585">
        <v>207</v>
      </c>
      <c r="N1585">
        <v>214</v>
      </c>
      <c r="O1585">
        <v>8.413566161085944</v>
      </c>
      <c r="P1585">
        <v>40.411469161369162</v>
      </c>
      <c r="Q1585">
        <v>0.48557927032098669</v>
      </c>
      <c r="R1585">
        <v>0.74794420821835739</v>
      </c>
      <c r="S1585">
        <v>180.67226890756299</v>
      </c>
      <c r="T1585">
        <f t="shared" si="97"/>
        <v>-30.618702265986965</v>
      </c>
      <c r="U1585">
        <f t="shared" si="98"/>
        <v>11.169712742532163</v>
      </c>
      <c r="V1585">
        <f t="shared" si="99"/>
        <v>47.445210882740483</v>
      </c>
    </row>
    <row r="1586" spans="1:22" x14ac:dyDescent="0.3">
      <c r="A1586">
        <v>2023</v>
      </c>
      <c r="B1586">
        <v>1</v>
      </c>
      <c r="C1586">
        <v>11170555</v>
      </c>
      <c r="D1586" t="s">
        <v>48</v>
      </c>
      <c r="E1586" t="s">
        <v>51</v>
      </c>
      <c r="F1586" s="3">
        <v>108114</v>
      </c>
      <c r="H1586" s="11" t="str">
        <f t="shared" si="96"/>
        <v>중가</v>
      </c>
      <c r="I1586">
        <v>7397613823</v>
      </c>
      <c r="J1586">
        <v>5010195030</v>
      </c>
      <c r="K1586">
        <v>8073883993</v>
      </c>
      <c r="L1586">
        <v>135</v>
      </c>
      <c r="M1586">
        <v>133</v>
      </c>
      <c r="N1586">
        <v>135</v>
      </c>
      <c r="O1586">
        <v>5.6316212957957577</v>
      </c>
      <c r="P1586">
        <v>26.570794245398979</v>
      </c>
      <c r="Q1586">
        <v>0.47851166923535909</v>
      </c>
      <c r="R1586">
        <v>0.74434831588299477</v>
      </c>
      <c r="S1586">
        <v>148.35164835164841</v>
      </c>
      <c r="T1586">
        <f t="shared" si="97"/>
        <v>-24.809288563981287</v>
      </c>
      <c r="U1586">
        <f t="shared" si="98"/>
        <v>5.9914802166817029</v>
      </c>
      <c r="V1586">
        <f t="shared" si="99"/>
        <v>39.612458696051505</v>
      </c>
    </row>
    <row r="1587" spans="1:22" x14ac:dyDescent="0.3">
      <c r="A1587">
        <v>2023</v>
      </c>
      <c r="B1587">
        <v>1</v>
      </c>
      <c r="C1587">
        <v>11170560</v>
      </c>
      <c r="D1587" t="s">
        <v>48</v>
      </c>
      <c r="E1587" t="s">
        <v>52</v>
      </c>
      <c r="F1587" s="3">
        <v>109022</v>
      </c>
      <c r="H1587" s="11" t="str">
        <f t="shared" si="96"/>
        <v>중가</v>
      </c>
      <c r="I1587">
        <v>10875106716</v>
      </c>
      <c r="J1587">
        <v>7803291031</v>
      </c>
      <c r="K1587">
        <v>10697458695</v>
      </c>
      <c r="L1587">
        <v>148</v>
      </c>
      <c r="M1587">
        <v>149</v>
      </c>
      <c r="N1587">
        <v>148</v>
      </c>
      <c r="O1587">
        <v>7.4888504444346378</v>
      </c>
      <c r="P1587">
        <v>35.810842533736817</v>
      </c>
      <c r="Q1587">
        <v>0.37300383484825578</v>
      </c>
      <c r="R1587">
        <v>0.69066746881809582</v>
      </c>
      <c r="S1587">
        <v>250.84745762711859</v>
      </c>
      <c r="T1587">
        <f t="shared" si="97"/>
        <v>-43.232219453348542</v>
      </c>
      <c r="U1587">
        <f t="shared" si="98"/>
        <v>5.0738889246274645</v>
      </c>
      <c r="V1587">
        <f t="shared" si="99"/>
        <v>38.224482168646695</v>
      </c>
    </row>
    <row r="1588" spans="1:22" x14ac:dyDescent="0.3">
      <c r="A1588">
        <v>2023</v>
      </c>
      <c r="B1588">
        <v>1</v>
      </c>
      <c r="C1588">
        <v>11170570</v>
      </c>
      <c r="D1588" t="s">
        <v>48</v>
      </c>
      <c r="E1588" t="s">
        <v>53</v>
      </c>
      <c r="F1588" s="3">
        <v>101529</v>
      </c>
      <c r="H1588" s="11" t="str">
        <f t="shared" si="96"/>
        <v>중가</v>
      </c>
      <c r="I1588">
        <v>1076221703</v>
      </c>
      <c r="J1588">
        <v>892928759</v>
      </c>
      <c r="K1588">
        <v>1227243255</v>
      </c>
      <c r="L1588">
        <v>46</v>
      </c>
      <c r="M1588">
        <v>52</v>
      </c>
      <c r="N1588">
        <v>46</v>
      </c>
      <c r="O1588">
        <v>2.560420501450694</v>
      </c>
      <c r="P1588">
        <v>11.291019176324969</v>
      </c>
      <c r="Q1588">
        <v>0.36886287923894723</v>
      </c>
      <c r="R1588">
        <v>0.68856061100931698</v>
      </c>
      <c r="S1588">
        <v>64.788732394366207</v>
      </c>
      <c r="T1588">
        <f t="shared" si="97"/>
        <v>-9.7894176397224477</v>
      </c>
      <c r="U1588">
        <f t="shared" si="98"/>
        <v>2.8463964184476138</v>
      </c>
      <c r="V1588">
        <f t="shared" si="99"/>
        <v>34.855109180563659</v>
      </c>
    </row>
    <row r="1589" spans="1:22" x14ac:dyDescent="0.3">
      <c r="A1589">
        <v>2023</v>
      </c>
      <c r="B1589">
        <v>1</v>
      </c>
      <c r="C1589">
        <v>11170590</v>
      </c>
      <c r="D1589" t="s">
        <v>48</v>
      </c>
      <c r="E1589" t="s">
        <v>54</v>
      </c>
      <c r="F1589" s="3">
        <v>130456</v>
      </c>
      <c r="H1589" s="11" t="str">
        <f t="shared" si="96"/>
        <v>고가</v>
      </c>
      <c r="I1589">
        <v>3448504200</v>
      </c>
      <c r="J1589">
        <v>3005047228</v>
      </c>
      <c r="K1589">
        <v>3735052448</v>
      </c>
      <c r="L1589">
        <v>58</v>
      </c>
      <c r="M1589">
        <v>56</v>
      </c>
      <c r="N1589">
        <v>57</v>
      </c>
      <c r="O1589">
        <v>5.064029163133525</v>
      </c>
      <c r="P1589">
        <v>23.74692153280273</v>
      </c>
      <c r="Q1589">
        <v>0.16087408094472719</v>
      </c>
      <c r="R1589">
        <v>0.58273894442595953</v>
      </c>
      <c r="S1589">
        <v>207.14285714285711</v>
      </c>
      <c r="T1589">
        <f t="shared" si="97"/>
        <v>-35.37661208792963</v>
      </c>
      <c r="U1589">
        <f t="shared" si="98"/>
        <v>1.3770249289076695</v>
      </c>
      <c r="V1589">
        <f t="shared" si="99"/>
        <v>32.632493125703867</v>
      </c>
    </row>
    <row r="1590" spans="1:22" x14ac:dyDescent="0.3">
      <c r="A1590">
        <v>2023</v>
      </c>
      <c r="B1590">
        <v>1</v>
      </c>
      <c r="C1590">
        <v>11170625</v>
      </c>
      <c r="D1590" t="s">
        <v>48</v>
      </c>
      <c r="E1590" t="s">
        <v>55</v>
      </c>
      <c r="F1590" s="3">
        <v>121102</v>
      </c>
      <c r="H1590" s="11" t="str">
        <f t="shared" si="96"/>
        <v>고가</v>
      </c>
      <c r="I1590">
        <v>31951392437</v>
      </c>
      <c r="J1590">
        <v>20415502775</v>
      </c>
      <c r="K1590">
        <v>31737069995</v>
      </c>
      <c r="L1590">
        <v>371</v>
      </c>
      <c r="M1590">
        <v>344</v>
      </c>
      <c r="N1590">
        <v>366</v>
      </c>
      <c r="O1590">
        <v>7.9017276145737796</v>
      </c>
      <c r="P1590">
        <v>37.864980544673088</v>
      </c>
      <c r="Q1590">
        <v>0.76128003940378097</v>
      </c>
      <c r="R1590">
        <v>0.88821673780614641</v>
      </c>
      <c r="S1590">
        <v>127.93103448275861</v>
      </c>
      <c r="T1590">
        <f t="shared" si="97"/>
        <v>-21.138820857209915</v>
      </c>
      <c r="U1590">
        <f t="shared" si="98"/>
        <v>12.768487362734799</v>
      </c>
      <c r="V1590">
        <f t="shared" si="99"/>
        <v>49.863566053138761</v>
      </c>
    </row>
    <row r="1591" spans="1:22" x14ac:dyDescent="0.3">
      <c r="A1591">
        <v>2023</v>
      </c>
      <c r="B1591">
        <v>1</v>
      </c>
      <c r="C1591">
        <v>11170630</v>
      </c>
      <c r="D1591" t="s">
        <v>48</v>
      </c>
      <c r="E1591" t="s">
        <v>56</v>
      </c>
      <c r="F1591" s="3">
        <v>237754</v>
      </c>
      <c r="H1591" s="11" t="str">
        <f t="shared" si="96"/>
        <v>최고가</v>
      </c>
      <c r="I1591">
        <v>3500481399</v>
      </c>
      <c r="J1591">
        <v>2900438087</v>
      </c>
      <c r="K1591">
        <v>3554175180</v>
      </c>
      <c r="L1591">
        <v>67</v>
      </c>
      <c r="M1591">
        <v>69</v>
      </c>
      <c r="N1591">
        <v>68</v>
      </c>
      <c r="O1591">
        <v>2.4416456145544809</v>
      </c>
      <c r="P1591">
        <v>10.700092800240901</v>
      </c>
      <c r="Q1591">
        <v>0.1949104280259715</v>
      </c>
      <c r="R1591">
        <v>0.60005614132351459</v>
      </c>
      <c r="S1591">
        <v>23.42657342657343</v>
      </c>
      <c r="T1591">
        <f t="shared" si="97"/>
        <v>-2.3548483486925469</v>
      </c>
      <c r="U1591">
        <f t="shared" si="98"/>
        <v>4.763603123777389</v>
      </c>
      <c r="V1591">
        <f t="shared" si="99"/>
        <v>37.755134418623086</v>
      </c>
    </row>
    <row r="1592" spans="1:22" x14ac:dyDescent="0.3">
      <c r="A1592">
        <v>2023</v>
      </c>
      <c r="B1592">
        <v>1</v>
      </c>
      <c r="C1592">
        <v>11170650</v>
      </c>
      <c r="D1592" t="s">
        <v>48</v>
      </c>
      <c r="E1592" t="s">
        <v>57</v>
      </c>
      <c r="F1592" s="3">
        <v>185408</v>
      </c>
      <c r="H1592" s="11" t="str">
        <f t="shared" si="96"/>
        <v>최고가</v>
      </c>
      <c r="I1592">
        <v>5608384011</v>
      </c>
      <c r="J1592">
        <v>4373336984</v>
      </c>
      <c r="K1592">
        <v>7399396777</v>
      </c>
      <c r="L1592">
        <v>116</v>
      </c>
      <c r="M1592">
        <v>105</v>
      </c>
      <c r="N1592">
        <v>116</v>
      </c>
      <c r="O1592">
        <v>2.8974021273121422</v>
      </c>
      <c r="P1592">
        <v>12.967563235265869</v>
      </c>
      <c r="Q1592">
        <v>0.85581224330368222</v>
      </c>
      <c r="R1592">
        <v>0.93631334418364143</v>
      </c>
      <c r="S1592">
        <v>203.5087719298246</v>
      </c>
      <c r="T1592">
        <f t="shared" si="97"/>
        <v>-34.723409764839211</v>
      </c>
      <c r="U1592">
        <f t="shared" si="98"/>
        <v>-3.7459786429820996</v>
      </c>
      <c r="V1592">
        <f t="shared" si="99"/>
        <v>24.883281936400508</v>
      </c>
    </row>
    <row r="1593" spans="1:22" x14ac:dyDescent="0.3">
      <c r="A1593">
        <v>2023</v>
      </c>
      <c r="B1593">
        <v>1</v>
      </c>
      <c r="C1593">
        <v>11170660</v>
      </c>
      <c r="D1593" t="s">
        <v>48</v>
      </c>
      <c r="E1593" t="s">
        <v>58</v>
      </c>
      <c r="F1593" s="3">
        <v>153605</v>
      </c>
      <c r="H1593" s="11" t="str">
        <f t="shared" si="96"/>
        <v>최고가</v>
      </c>
      <c r="I1593">
        <v>1287312841</v>
      </c>
      <c r="J1593">
        <v>1291702218</v>
      </c>
      <c r="K1593">
        <v>1684868971</v>
      </c>
      <c r="L1593">
        <v>54</v>
      </c>
      <c r="M1593">
        <v>56</v>
      </c>
      <c r="N1593">
        <v>55</v>
      </c>
      <c r="O1593">
        <v>1.7244177298326651</v>
      </c>
      <c r="P1593">
        <v>7.131755369488797</v>
      </c>
      <c r="Q1593">
        <v>-7.6546189688434838E-2</v>
      </c>
      <c r="R1593">
        <v>0.46194297404137968</v>
      </c>
      <c r="S1593">
        <v>62.790697674418603</v>
      </c>
      <c r="T1593">
        <f t="shared" si="97"/>
        <v>-9.4302843656856492</v>
      </c>
      <c r="U1593">
        <f t="shared" si="98"/>
        <v>0.82918096984698009</v>
      </c>
      <c r="V1593">
        <f t="shared" si="99"/>
        <v>31.80380767234211</v>
      </c>
    </row>
    <row r="1594" spans="1:22" x14ac:dyDescent="0.3">
      <c r="A1594">
        <v>2023</v>
      </c>
      <c r="B1594">
        <v>1</v>
      </c>
      <c r="C1594">
        <v>11170685</v>
      </c>
      <c r="D1594" t="s">
        <v>48</v>
      </c>
      <c r="E1594" t="s">
        <v>59</v>
      </c>
      <c r="F1594" s="3">
        <v>146607</v>
      </c>
      <c r="H1594" s="11" t="str">
        <f t="shared" si="96"/>
        <v>최고가</v>
      </c>
      <c r="I1594">
        <v>19514180594</v>
      </c>
      <c r="J1594">
        <v>15500656668</v>
      </c>
      <c r="K1594">
        <v>21791327989</v>
      </c>
      <c r="L1594">
        <v>184</v>
      </c>
      <c r="M1594">
        <v>184</v>
      </c>
      <c r="N1594">
        <v>184</v>
      </c>
      <c r="O1594">
        <v>8.0377645538539078</v>
      </c>
      <c r="P1594">
        <v>38.541788728987491</v>
      </c>
      <c r="Q1594">
        <v>0.33228253178673661</v>
      </c>
      <c r="R1594">
        <v>0.66994906383303421</v>
      </c>
      <c r="S1594">
        <v>61.129568106312298</v>
      </c>
      <c r="T1594">
        <f t="shared" si="97"/>
        <v>-9.1317075219314052</v>
      </c>
      <c r="U1594">
        <f t="shared" si="98"/>
        <v>16.665371920680933</v>
      </c>
      <c r="V1594">
        <f t="shared" si="99"/>
        <v>55.75811228878004</v>
      </c>
    </row>
    <row r="1595" spans="1:22" x14ac:dyDescent="0.3">
      <c r="A1595">
        <v>2023</v>
      </c>
      <c r="B1595">
        <v>1</v>
      </c>
      <c r="C1595">
        <v>11170700</v>
      </c>
      <c r="D1595" t="s">
        <v>48</v>
      </c>
      <c r="E1595" t="s">
        <v>60</v>
      </c>
      <c r="F1595" s="3">
        <v>102420</v>
      </c>
      <c r="H1595" s="11" t="str">
        <f t="shared" si="96"/>
        <v>중가</v>
      </c>
      <c r="I1595">
        <v>3299050413</v>
      </c>
      <c r="J1595">
        <v>2722489123</v>
      </c>
      <c r="K1595">
        <v>3821092648</v>
      </c>
      <c r="L1595">
        <v>83</v>
      </c>
      <c r="M1595">
        <v>86</v>
      </c>
      <c r="N1595">
        <v>84</v>
      </c>
      <c r="O1595">
        <v>4.3120479222102226</v>
      </c>
      <c r="P1595">
        <v>20.005679918569079</v>
      </c>
      <c r="Q1595">
        <v>0.26796842927184772</v>
      </c>
      <c r="R1595">
        <v>0.63722698664063204</v>
      </c>
      <c r="S1595">
        <v>116.9014084507042</v>
      </c>
      <c r="T1595">
        <f t="shared" si="97"/>
        <v>-19.156319918288748</v>
      </c>
      <c r="U1595">
        <f t="shared" si="98"/>
        <v>4.3833893811260412</v>
      </c>
      <c r="V1595">
        <f t="shared" si="99"/>
        <v>37.180011534647839</v>
      </c>
    </row>
    <row r="1596" spans="1:22" x14ac:dyDescent="0.3">
      <c r="A1596">
        <v>2023</v>
      </c>
      <c r="B1596">
        <v>1</v>
      </c>
      <c r="C1596">
        <v>11200520</v>
      </c>
      <c r="D1596" t="s">
        <v>62</v>
      </c>
      <c r="E1596" t="s">
        <v>61</v>
      </c>
      <c r="F1596" s="3">
        <v>181907</v>
      </c>
      <c r="H1596" s="11" t="str">
        <f t="shared" si="96"/>
        <v>최고가</v>
      </c>
      <c r="I1596">
        <v>1961513687</v>
      </c>
      <c r="J1596">
        <v>1569691869</v>
      </c>
      <c r="K1596">
        <v>2028958573</v>
      </c>
      <c r="L1596">
        <v>50</v>
      </c>
      <c r="M1596">
        <v>54</v>
      </c>
      <c r="N1596">
        <v>50</v>
      </c>
      <c r="O1596">
        <v>2.396235056619286</v>
      </c>
      <c r="P1596">
        <v>10.474167125733221</v>
      </c>
      <c r="Q1596">
        <v>0.2200267669221137</v>
      </c>
      <c r="R1596">
        <v>0.61283496817505678</v>
      </c>
      <c r="S1596">
        <v>121.9512195121951</v>
      </c>
      <c r="T1596">
        <f t="shared" si="97"/>
        <v>-20.063989420562478</v>
      </c>
      <c r="U1596">
        <f t="shared" si="98"/>
        <v>-0.65954626966712127</v>
      </c>
      <c r="V1596">
        <f t="shared" si="99"/>
        <v>29.551913520722806</v>
      </c>
    </row>
    <row r="1597" spans="1:22" x14ac:dyDescent="0.3">
      <c r="A1597">
        <v>2023</v>
      </c>
      <c r="B1597">
        <v>1</v>
      </c>
      <c r="C1597">
        <v>11200535</v>
      </c>
      <c r="D1597" t="s">
        <v>62</v>
      </c>
      <c r="E1597" t="s">
        <v>63</v>
      </c>
      <c r="F1597" s="3">
        <v>203824</v>
      </c>
      <c r="H1597" s="11" t="str">
        <f t="shared" si="96"/>
        <v>최고가</v>
      </c>
      <c r="I1597">
        <v>12787753048</v>
      </c>
      <c r="J1597">
        <v>9380123954</v>
      </c>
      <c r="K1597">
        <v>14394289487</v>
      </c>
      <c r="L1597">
        <v>216</v>
      </c>
      <c r="M1597">
        <v>216</v>
      </c>
      <c r="N1597">
        <v>217</v>
      </c>
      <c r="O1597">
        <v>3.227324685753254</v>
      </c>
      <c r="P1597">
        <v>14.608987167063409</v>
      </c>
      <c r="Q1597">
        <v>0.38141649082092721</v>
      </c>
      <c r="R1597">
        <v>0.69494770545930762</v>
      </c>
      <c r="S1597">
        <v>300</v>
      </c>
      <c r="T1597">
        <f t="shared" si="97"/>
        <v>-52.067057653791991</v>
      </c>
      <c r="U1597">
        <f t="shared" si="98"/>
        <v>-8.1766341715140314</v>
      </c>
      <c r="V1597">
        <f t="shared" si="99"/>
        <v>18.181337478262382</v>
      </c>
    </row>
    <row r="1598" spans="1:22" x14ac:dyDescent="0.3">
      <c r="A1598">
        <v>2023</v>
      </c>
      <c r="B1598">
        <v>1</v>
      </c>
      <c r="C1598">
        <v>11200540</v>
      </c>
      <c r="D1598" t="s">
        <v>62</v>
      </c>
      <c r="E1598" t="s">
        <v>64</v>
      </c>
      <c r="F1598" s="3">
        <v>170732</v>
      </c>
      <c r="H1598" s="11" t="str">
        <f t="shared" si="96"/>
        <v>최고가</v>
      </c>
      <c r="I1598">
        <v>11130403619</v>
      </c>
      <c r="J1598">
        <v>9049133508</v>
      </c>
      <c r="K1598">
        <v>12891140599</v>
      </c>
      <c r="L1598">
        <v>124</v>
      </c>
      <c r="M1598">
        <v>128</v>
      </c>
      <c r="N1598">
        <v>124</v>
      </c>
      <c r="O1598">
        <v>5.841599668100006</v>
      </c>
      <c r="P1598">
        <v>27.615474327563192</v>
      </c>
      <c r="Q1598">
        <v>0.15961213565067889</v>
      </c>
      <c r="R1598">
        <v>0.58209688506868429</v>
      </c>
      <c r="S1598">
        <v>118.0952380952381</v>
      </c>
      <c r="T1598">
        <f t="shared" si="97"/>
        <v>-19.370902750410348</v>
      </c>
      <c r="U1598">
        <f t="shared" si="98"/>
        <v>8.1128857156722276</v>
      </c>
      <c r="V1598">
        <f t="shared" si="99"/>
        <v>42.821361246896892</v>
      </c>
    </row>
    <row r="1599" spans="1:22" x14ac:dyDescent="0.3">
      <c r="A1599">
        <v>2023</v>
      </c>
      <c r="B1599">
        <v>1</v>
      </c>
      <c r="C1599">
        <v>11200550</v>
      </c>
      <c r="D1599" t="s">
        <v>62</v>
      </c>
      <c r="E1599" t="s">
        <v>65</v>
      </c>
      <c r="F1599" s="3">
        <v>320184</v>
      </c>
      <c r="H1599" s="11" t="str">
        <f t="shared" si="96"/>
        <v>최고가</v>
      </c>
      <c r="I1599">
        <v>8506645397</v>
      </c>
      <c r="J1599">
        <v>5727607593</v>
      </c>
      <c r="K1599">
        <v>9281643374</v>
      </c>
      <c r="L1599">
        <v>132</v>
      </c>
      <c r="M1599">
        <v>130</v>
      </c>
      <c r="N1599">
        <v>131</v>
      </c>
      <c r="O1599">
        <v>2.2363628174426808</v>
      </c>
      <c r="P1599">
        <v>9.6787740472651436</v>
      </c>
      <c r="Q1599">
        <v>0.44653120495295773</v>
      </c>
      <c r="R1599">
        <v>0.72807712216377374</v>
      </c>
      <c r="S1599">
        <v>120</v>
      </c>
      <c r="T1599">
        <f t="shared" si="97"/>
        <v>-19.713270864581883</v>
      </c>
      <c r="U1599">
        <f t="shared" si="98"/>
        <v>-0.92897881130923832</v>
      </c>
      <c r="V1599">
        <f t="shared" si="99"/>
        <v>29.144361654487167</v>
      </c>
    </row>
    <row r="1600" spans="1:22" x14ac:dyDescent="0.3">
      <c r="A1600">
        <v>2023</v>
      </c>
      <c r="B1600">
        <v>1</v>
      </c>
      <c r="C1600">
        <v>11200560</v>
      </c>
      <c r="D1600" t="s">
        <v>62</v>
      </c>
      <c r="E1600" t="s">
        <v>66</v>
      </c>
      <c r="F1600" s="3">
        <v>224350</v>
      </c>
      <c r="H1600" s="11" t="str">
        <f t="shared" si="96"/>
        <v>최고가</v>
      </c>
      <c r="I1600">
        <v>9634262559</v>
      </c>
      <c r="J1600">
        <v>7039061751</v>
      </c>
      <c r="K1600">
        <v>10498367712</v>
      </c>
      <c r="L1600">
        <v>132</v>
      </c>
      <c r="M1600">
        <v>133</v>
      </c>
      <c r="N1600">
        <v>131</v>
      </c>
      <c r="O1600">
        <v>3.6147308307050889</v>
      </c>
      <c r="P1600">
        <v>16.536402256998439</v>
      </c>
      <c r="Q1600">
        <v>0.59397119557958544</v>
      </c>
      <c r="R1600">
        <v>0.80309243864766111</v>
      </c>
      <c r="S1600">
        <v>223.72881355932199</v>
      </c>
      <c r="T1600">
        <f t="shared" si="97"/>
        <v>-38.357825963448718</v>
      </c>
      <c r="U1600">
        <f t="shared" si="98"/>
        <v>-3.0785281728058624</v>
      </c>
      <c r="V1600">
        <f t="shared" si="99"/>
        <v>25.892887840283873</v>
      </c>
    </row>
    <row r="1601" spans="1:22" x14ac:dyDescent="0.3">
      <c r="A1601">
        <v>2023</v>
      </c>
      <c r="B1601">
        <v>1</v>
      </c>
      <c r="C1601">
        <v>11200570</v>
      </c>
      <c r="D1601" t="s">
        <v>62</v>
      </c>
      <c r="E1601" t="s">
        <v>67</v>
      </c>
      <c r="F1601" s="3">
        <v>211680</v>
      </c>
      <c r="H1601" s="11" t="str">
        <f t="shared" si="96"/>
        <v>최고가</v>
      </c>
      <c r="I1601">
        <v>649985280</v>
      </c>
      <c r="J1601">
        <v>506864217</v>
      </c>
      <c r="K1601">
        <v>746509618</v>
      </c>
      <c r="L1601">
        <v>20</v>
      </c>
      <c r="M1601">
        <v>21</v>
      </c>
      <c r="N1601">
        <v>21</v>
      </c>
      <c r="O1601">
        <v>1.705890652557319</v>
      </c>
      <c r="P1601">
        <v>7.0395798354189036</v>
      </c>
      <c r="Q1601">
        <v>0.1969189452566939</v>
      </c>
      <c r="R1601">
        <v>0.60107804559172306</v>
      </c>
      <c r="S1601">
        <v>47.61904761904762</v>
      </c>
      <c r="T1601">
        <f t="shared" si="97"/>
        <v>-6.7032825260635356</v>
      </c>
      <c r="U1601">
        <f t="shared" si="98"/>
        <v>1.6290207690087359</v>
      </c>
      <c r="V1601">
        <f t="shared" si="99"/>
        <v>33.013669706271571</v>
      </c>
    </row>
    <row r="1602" spans="1:22" x14ac:dyDescent="0.3">
      <c r="A1602">
        <v>2023</v>
      </c>
      <c r="B1602">
        <v>1</v>
      </c>
      <c r="C1602">
        <v>11200590</v>
      </c>
      <c r="D1602" t="s">
        <v>62</v>
      </c>
      <c r="E1602" t="s">
        <v>68</v>
      </c>
      <c r="F1602" s="3">
        <v>161099</v>
      </c>
      <c r="H1602" s="11" t="str">
        <f t="shared" si="96"/>
        <v>최고가</v>
      </c>
      <c r="I1602">
        <v>928944552</v>
      </c>
      <c r="J1602">
        <v>695396361</v>
      </c>
      <c r="K1602">
        <v>1031900913</v>
      </c>
      <c r="L1602">
        <v>18</v>
      </c>
      <c r="M1602">
        <v>22</v>
      </c>
      <c r="N1602">
        <v>20</v>
      </c>
      <c r="O1602">
        <v>3.5594421005900898</v>
      </c>
      <c r="P1602">
        <v>16.261330903289679</v>
      </c>
      <c r="Q1602">
        <v>0.34919710487239658</v>
      </c>
      <c r="R1602">
        <v>0.67855495188157477</v>
      </c>
      <c r="S1602">
        <v>39.130434782608702</v>
      </c>
      <c r="T1602">
        <f t="shared" si="97"/>
        <v>-5.1775115824729978</v>
      </c>
      <c r="U1602">
        <f t="shared" si="98"/>
        <v>6.7131229672792561</v>
      </c>
      <c r="V1602">
        <f t="shared" si="99"/>
        <v>40.704037493359934</v>
      </c>
    </row>
    <row r="1603" spans="1:22" x14ac:dyDescent="0.3">
      <c r="A1603">
        <v>2023</v>
      </c>
      <c r="B1603">
        <v>1</v>
      </c>
      <c r="C1603">
        <v>11200615</v>
      </c>
      <c r="D1603" t="s">
        <v>62</v>
      </c>
      <c r="E1603" t="s">
        <v>69</v>
      </c>
      <c r="F1603" s="3">
        <v>169363</v>
      </c>
      <c r="H1603" s="11" t="str">
        <f t="shared" ref="H1603:H1666" si="100">IF(F1603 &lt; $G$2, "최저가",
 IF(F1603 &lt; $G$3, "저가",
 IF(F1603 &lt; $G$4, "중가",
 IF(F1603 &lt; $G$5, "고가",
 "최고가"))))</f>
        <v>최고가</v>
      </c>
      <c r="I1603">
        <v>3954195558</v>
      </c>
      <c r="J1603">
        <v>3091159389</v>
      </c>
      <c r="K1603">
        <v>3706897247</v>
      </c>
      <c r="L1603">
        <v>112</v>
      </c>
      <c r="M1603">
        <v>110</v>
      </c>
      <c r="N1603">
        <v>113</v>
      </c>
      <c r="O1603">
        <v>2.3162160882668759</v>
      </c>
      <c r="P1603">
        <v>10.076058399030799</v>
      </c>
      <c r="Q1603">
        <v>0.31429359367790272</v>
      </c>
      <c r="R1603">
        <v>0.66079655453275543</v>
      </c>
      <c r="S1603">
        <v>175</v>
      </c>
      <c r="T1603">
        <f t="shared" ref="T1603:T1666" si="101">1-((S1603-4.761905)/(561.111-4.761905))*100</f>
        <v>-29.599150161284971</v>
      </c>
      <c r="U1603">
        <f t="shared" ref="U1603:U1666" si="102">(P1603*0.5 + R1603*0.2 +T1603*0.3)</f>
        <v>-3.7095565379635405</v>
      </c>
      <c r="V1603">
        <f t="shared" ref="V1603:V1666" si="103" xml:space="preserve"> (U1603 - MIN($U$2:$U$4657)) / (MAX($U$2:$U$4657) - MIN($U$2:$U$4657)) * 100</f>
        <v>24.938375121440718</v>
      </c>
    </row>
    <row r="1604" spans="1:22" x14ac:dyDescent="0.3">
      <c r="A1604">
        <v>2023</v>
      </c>
      <c r="B1604">
        <v>1</v>
      </c>
      <c r="C1604">
        <v>11200620</v>
      </c>
      <c r="D1604" t="s">
        <v>62</v>
      </c>
      <c r="E1604" t="s">
        <v>70</v>
      </c>
      <c r="F1604" s="3">
        <v>247148</v>
      </c>
      <c r="H1604" s="11" t="str">
        <f t="shared" si="100"/>
        <v>최고가</v>
      </c>
      <c r="I1604">
        <v>2358432851</v>
      </c>
      <c r="J1604">
        <v>1848063751</v>
      </c>
      <c r="K1604">
        <v>2583367503</v>
      </c>
      <c r="L1604">
        <v>52</v>
      </c>
      <c r="M1604">
        <v>52</v>
      </c>
      <c r="N1604">
        <v>57</v>
      </c>
      <c r="O1604">
        <v>2.0390156642014841</v>
      </c>
      <c r="P1604">
        <v>8.6969365465716706</v>
      </c>
      <c r="Q1604">
        <v>0.37537929826534427</v>
      </c>
      <c r="R1604">
        <v>0.6918760699531844</v>
      </c>
      <c r="S1604">
        <v>61.904761904761912</v>
      </c>
      <c r="T1604">
        <f t="shared" si="101"/>
        <v>-9.2710433823500544</v>
      </c>
      <c r="U1604">
        <f t="shared" si="102"/>
        <v>1.7055304725714557</v>
      </c>
      <c r="V1604">
        <f t="shared" si="103"/>
        <v>33.129400613466665</v>
      </c>
    </row>
    <row r="1605" spans="1:22" x14ac:dyDescent="0.3">
      <c r="A1605">
        <v>2023</v>
      </c>
      <c r="B1605">
        <v>1</v>
      </c>
      <c r="C1605">
        <v>11200645</v>
      </c>
      <c r="D1605" t="s">
        <v>62</v>
      </c>
      <c r="E1605" t="s">
        <v>71</v>
      </c>
      <c r="F1605" s="3">
        <v>195159</v>
      </c>
      <c r="H1605" s="11" t="str">
        <f t="shared" si="100"/>
        <v>최고가</v>
      </c>
      <c r="I1605">
        <v>1042547746</v>
      </c>
      <c r="J1605">
        <v>991584144</v>
      </c>
      <c r="K1605">
        <v>1133107402</v>
      </c>
      <c r="L1605">
        <v>58</v>
      </c>
      <c r="M1605">
        <v>56</v>
      </c>
      <c r="N1605">
        <v>60</v>
      </c>
      <c r="O1605">
        <v>1.0233798616587291</v>
      </c>
      <c r="P1605">
        <v>3.6439661763093349</v>
      </c>
      <c r="Q1605">
        <v>0.26266106066334999</v>
      </c>
      <c r="R1605">
        <v>0.63452667491264692</v>
      </c>
      <c r="S1605">
        <v>29.896907216494849</v>
      </c>
      <c r="T1605">
        <f t="shared" si="101"/>
        <v>-3.5178472369933216</v>
      </c>
      <c r="U1605">
        <f t="shared" si="102"/>
        <v>0.89353425203920045</v>
      </c>
      <c r="V1605">
        <f t="shared" si="103"/>
        <v>31.901150406430499</v>
      </c>
    </row>
    <row r="1606" spans="1:22" x14ac:dyDescent="0.3">
      <c r="A1606">
        <v>2023</v>
      </c>
      <c r="B1606">
        <v>1</v>
      </c>
      <c r="C1606">
        <v>11200650</v>
      </c>
      <c r="D1606" t="s">
        <v>62</v>
      </c>
      <c r="E1606" t="s">
        <v>72</v>
      </c>
      <c r="F1606" s="3">
        <v>197818</v>
      </c>
      <c r="H1606" s="11" t="str">
        <f t="shared" si="100"/>
        <v>최고가</v>
      </c>
      <c r="I1606">
        <v>5015538182</v>
      </c>
      <c r="J1606">
        <v>3985949667</v>
      </c>
      <c r="K1606">
        <v>5457634513</v>
      </c>
      <c r="L1606">
        <v>70</v>
      </c>
      <c r="M1606">
        <v>74</v>
      </c>
      <c r="N1606">
        <v>71</v>
      </c>
      <c r="O1606">
        <v>4.0244930782134682</v>
      </c>
      <c r="P1606">
        <v>18.575042968883722</v>
      </c>
      <c r="Q1606">
        <v>3.6681903238895072E-2</v>
      </c>
      <c r="R1606">
        <v>0.51955177603405067</v>
      </c>
      <c r="S1606">
        <v>35.532994923857871</v>
      </c>
      <c r="T1606">
        <f t="shared" si="101"/>
        <v>-4.5308960148228277</v>
      </c>
      <c r="U1606">
        <f t="shared" si="102"/>
        <v>8.0321630352018225</v>
      </c>
      <c r="V1606">
        <f t="shared" si="103"/>
        <v>42.699257662553478</v>
      </c>
    </row>
    <row r="1607" spans="1:22" x14ac:dyDescent="0.3">
      <c r="A1607">
        <v>2023</v>
      </c>
      <c r="B1607">
        <v>1</v>
      </c>
      <c r="C1607">
        <v>11200660</v>
      </c>
      <c r="D1607" t="s">
        <v>62</v>
      </c>
      <c r="E1607" t="s">
        <v>73</v>
      </c>
      <c r="F1607" s="3">
        <v>258187</v>
      </c>
      <c r="H1607" s="11" t="str">
        <f t="shared" si="100"/>
        <v>최고가</v>
      </c>
      <c r="I1607">
        <v>16824937066</v>
      </c>
      <c r="J1607">
        <v>12553998464</v>
      </c>
      <c r="K1607">
        <v>17890364247</v>
      </c>
      <c r="L1607">
        <v>178</v>
      </c>
      <c r="M1607">
        <v>180</v>
      </c>
      <c r="N1607">
        <v>187</v>
      </c>
      <c r="O1607">
        <v>4.0677716516544908</v>
      </c>
      <c r="P1607">
        <v>18.790361637955058</v>
      </c>
      <c r="Q1607">
        <v>0.52654085094525627</v>
      </c>
      <c r="R1607">
        <v>0.7687848629223526</v>
      </c>
      <c r="S1607">
        <v>200</v>
      </c>
      <c r="T1607">
        <f t="shared" si="101"/>
        <v>-34.092731659786374</v>
      </c>
      <c r="U1607">
        <f t="shared" si="102"/>
        <v>-0.67888170637391099</v>
      </c>
      <c r="V1607">
        <f t="shared" si="103"/>
        <v>29.52266615043002</v>
      </c>
    </row>
    <row r="1608" spans="1:22" x14ac:dyDescent="0.3">
      <c r="A1608">
        <v>2023</v>
      </c>
      <c r="B1608">
        <v>1</v>
      </c>
      <c r="C1608">
        <v>11200670</v>
      </c>
      <c r="D1608" t="s">
        <v>62</v>
      </c>
      <c r="E1608" t="s">
        <v>74</v>
      </c>
      <c r="F1608" s="3">
        <v>196739</v>
      </c>
      <c r="H1608" s="11" t="str">
        <f t="shared" si="100"/>
        <v>최고가</v>
      </c>
      <c r="I1608">
        <v>9327075155</v>
      </c>
      <c r="J1608">
        <v>7263551564</v>
      </c>
      <c r="K1608">
        <v>9830159493</v>
      </c>
      <c r="L1608">
        <v>168</v>
      </c>
      <c r="M1608">
        <v>177</v>
      </c>
      <c r="N1608">
        <v>172</v>
      </c>
      <c r="O1608">
        <v>3.1354741557792938</v>
      </c>
      <c r="P1608">
        <v>14.152014298157701</v>
      </c>
      <c r="Q1608">
        <v>0.4501844913178068</v>
      </c>
      <c r="R1608">
        <v>0.72993586097473473</v>
      </c>
      <c r="S1608">
        <v>143.58974358974359</v>
      </c>
      <c r="T1608">
        <f t="shared" si="101"/>
        <v>-23.953368278552439</v>
      </c>
      <c r="U1608">
        <f t="shared" si="102"/>
        <v>3.5983837708065458E-2</v>
      </c>
      <c r="V1608">
        <f t="shared" si="103"/>
        <v>30.603993538808954</v>
      </c>
    </row>
    <row r="1609" spans="1:22" x14ac:dyDescent="0.3">
      <c r="A1609">
        <v>2023</v>
      </c>
      <c r="B1609">
        <v>1</v>
      </c>
      <c r="C1609">
        <v>11200690</v>
      </c>
      <c r="D1609" t="s">
        <v>62</v>
      </c>
      <c r="E1609" t="s">
        <v>75</v>
      </c>
      <c r="F1609" s="3">
        <v>203812</v>
      </c>
      <c r="H1609" s="11" t="str">
        <f t="shared" si="100"/>
        <v>최고가</v>
      </c>
      <c r="I1609">
        <v>23254461026</v>
      </c>
      <c r="J1609">
        <v>17199019910</v>
      </c>
      <c r="K1609">
        <v>24868863457</v>
      </c>
      <c r="L1609">
        <v>293</v>
      </c>
      <c r="M1609">
        <v>293</v>
      </c>
      <c r="N1609">
        <v>284</v>
      </c>
      <c r="O1609">
        <v>4.3267957824360668</v>
      </c>
      <c r="P1609">
        <v>20.079053169649232</v>
      </c>
      <c r="Q1609">
        <v>0.45025193223350363</v>
      </c>
      <c r="R1609">
        <v>0.72997017392886232</v>
      </c>
      <c r="S1609">
        <v>284.46601941747571</v>
      </c>
      <c r="T1609">
        <f t="shared" si="101"/>
        <v>-49.274929344043542</v>
      </c>
      <c r="U1609">
        <f t="shared" si="102"/>
        <v>-4.5969581836026734</v>
      </c>
      <c r="V1609">
        <f t="shared" si="103"/>
        <v>23.596064372425111</v>
      </c>
    </row>
    <row r="1610" spans="1:22" x14ac:dyDescent="0.3">
      <c r="A1610">
        <v>2023</v>
      </c>
      <c r="B1610">
        <v>1</v>
      </c>
      <c r="C1610">
        <v>11200720</v>
      </c>
      <c r="D1610" t="s">
        <v>62</v>
      </c>
      <c r="E1610" t="s">
        <v>76</v>
      </c>
      <c r="F1610" s="3">
        <v>190125</v>
      </c>
      <c r="H1610" s="11" t="str">
        <f t="shared" si="100"/>
        <v>최고가</v>
      </c>
      <c r="I1610">
        <v>1182893266</v>
      </c>
      <c r="J1610">
        <v>808832579</v>
      </c>
      <c r="K1610">
        <v>1245872280</v>
      </c>
      <c r="L1610">
        <v>39</v>
      </c>
      <c r="M1610">
        <v>41</v>
      </c>
      <c r="N1610">
        <v>39</v>
      </c>
      <c r="O1610">
        <v>1.7725529440632659</v>
      </c>
      <c r="P1610">
        <v>7.3712366979970234</v>
      </c>
      <c r="Q1610">
        <v>0.60830115993633838</v>
      </c>
      <c r="R1610">
        <v>0.8103833154773189</v>
      </c>
      <c r="S1610">
        <v>52</v>
      </c>
      <c r="T1610">
        <f t="shared" si="101"/>
        <v>-7.4907291886580669</v>
      </c>
      <c r="U1610">
        <f t="shared" si="102"/>
        <v>1.6004762554965555</v>
      </c>
      <c r="V1610">
        <f t="shared" si="103"/>
        <v>32.970492406002734</v>
      </c>
    </row>
    <row r="1611" spans="1:22" x14ac:dyDescent="0.3">
      <c r="A1611">
        <v>2023</v>
      </c>
      <c r="B1611">
        <v>1</v>
      </c>
      <c r="C1611">
        <v>11200790</v>
      </c>
      <c r="D1611" t="s">
        <v>62</v>
      </c>
      <c r="E1611" t="s">
        <v>77</v>
      </c>
      <c r="F1611" s="3">
        <v>129943</v>
      </c>
      <c r="H1611" s="11" t="str">
        <f t="shared" si="100"/>
        <v>고가</v>
      </c>
      <c r="I1611">
        <v>5806461172</v>
      </c>
      <c r="J1611">
        <v>4189399917</v>
      </c>
      <c r="K1611">
        <v>5927082061</v>
      </c>
      <c r="L1611">
        <v>119</v>
      </c>
      <c r="M1611">
        <v>119</v>
      </c>
      <c r="N1611">
        <v>118</v>
      </c>
      <c r="O1611">
        <v>4.1722388843436944</v>
      </c>
      <c r="P1611">
        <v>19.31010486689625</v>
      </c>
      <c r="Q1611">
        <v>0.68933755960639176</v>
      </c>
      <c r="R1611">
        <v>0.8516134535296066</v>
      </c>
      <c r="S1611">
        <v>51.515151515151523</v>
      </c>
      <c r="T1611">
        <f t="shared" si="101"/>
        <v>-7.403580941414404</v>
      </c>
      <c r="U1611">
        <f t="shared" si="102"/>
        <v>7.6043008417297253</v>
      </c>
      <c r="V1611">
        <f t="shared" si="103"/>
        <v>42.052060281055113</v>
      </c>
    </row>
    <row r="1612" spans="1:22" x14ac:dyDescent="0.3">
      <c r="A1612">
        <v>2023</v>
      </c>
      <c r="B1612">
        <v>1</v>
      </c>
      <c r="C1612">
        <v>11215710</v>
      </c>
      <c r="D1612" t="s">
        <v>79</v>
      </c>
      <c r="E1612" t="s">
        <v>78</v>
      </c>
      <c r="F1612" s="3">
        <v>140256</v>
      </c>
      <c r="H1612" s="11" t="str">
        <f t="shared" si="100"/>
        <v>고가</v>
      </c>
      <c r="I1612">
        <v>24764413137</v>
      </c>
      <c r="J1612">
        <v>17903655239</v>
      </c>
      <c r="K1612">
        <v>25941609633</v>
      </c>
      <c r="L1612">
        <v>343</v>
      </c>
      <c r="M1612">
        <v>352</v>
      </c>
      <c r="N1612">
        <v>345</v>
      </c>
      <c r="O1612">
        <v>5.7196566920418963</v>
      </c>
      <c r="P1612">
        <v>27.00878613939517</v>
      </c>
      <c r="Q1612">
        <v>0.37927978585110872</v>
      </c>
      <c r="R1612">
        <v>0.69386058113935611</v>
      </c>
      <c r="S1612">
        <v>295.68965517241378</v>
      </c>
      <c r="T1612">
        <f t="shared" si="101"/>
        <v>-51.292302223015888</v>
      </c>
      <c r="U1612">
        <f t="shared" si="102"/>
        <v>-1.7445254809793092</v>
      </c>
      <c r="V1612">
        <f t="shared" si="103"/>
        <v>27.910740929980204</v>
      </c>
    </row>
    <row r="1613" spans="1:22" x14ac:dyDescent="0.3">
      <c r="A1613">
        <v>2023</v>
      </c>
      <c r="B1613">
        <v>1</v>
      </c>
      <c r="C1613">
        <v>11215730</v>
      </c>
      <c r="D1613" t="s">
        <v>79</v>
      </c>
      <c r="E1613" t="s">
        <v>80</v>
      </c>
      <c r="F1613" s="3">
        <v>136336</v>
      </c>
      <c r="H1613" s="11" t="str">
        <f t="shared" si="100"/>
        <v>고가</v>
      </c>
      <c r="I1613">
        <v>9270077585</v>
      </c>
      <c r="J1613">
        <v>5476899816</v>
      </c>
      <c r="K1613">
        <v>9494093122</v>
      </c>
      <c r="L1613">
        <v>170</v>
      </c>
      <c r="M1613">
        <v>161</v>
      </c>
      <c r="N1613">
        <v>169</v>
      </c>
      <c r="O1613">
        <v>4.4440751075006526</v>
      </c>
      <c r="P1613">
        <v>20.662538857247149</v>
      </c>
      <c r="Q1613">
        <v>0.80228126761849827</v>
      </c>
      <c r="R1613">
        <v>0.90907756462581135</v>
      </c>
      <c r="S1613">
        <v>229.72972972972971</v>
      </c>
      <c r="T1613">
        <f t="shared" si="101"/>
        <v>-39.436450198544797</v>
      </c>
      <c r="U1613">
        <f t="shared" si="102"/>
        <v>-1.317850118014702</v>
      </c>
      <c r="V1613">
        <f t="shared" si="103"/>
        <v>28.55614307551604</v>
      </c>
    </row>
    <row r="1614" spans="1:22" x14ac:dyDescent="0.3">
      <c r="A1614">
        <v>2023</v>
      </c>
      <c r="B1614">
        <v>1</v>
      </c>
      <c r="C1614">
        <v>11215740</v>
      </c>
      <c r="D1614" t="s">
        <v>79</v>
      </c>
      <c r="E1614" t="s">
        <v>81</v>
      </c>
      <c r="F1614" s="3">
        <v>84961</v>
      </c>
      <c r="H1614" s="11" t="str">
        <f t="shared" si="100"/>
        <v>저가</v>
      </c>
      <c r="I1614">
        <v>7699064878</v>
      </c>
      <c r="J1614">
        <v>6200423006</v>
      </c>
      <c r="K1614">
        <v>8477603117</v>
      </c>
      <c r="L1614">
        <v>131</v>
      </c>
      <c r="M1614">
        <v>133</v>
      </c>
      <c r="N1614">
        <v>130</v>
      </c>
      <c r="O1614">
        <v>7.6860739526659438</v>
      </c>
      <c r="P1614">
        <v>36.792064878318378</v>
      </c>
      <c r="Q1614">
        <v>0.3149777415363651</v>
      </c>
      <c r="R1614">
        <v>0.66114463898329168</v>
      </c>
      <c r="S1614">
        <v>211.29032258064521</v>
      </c>
      <c r="T1614">
        <f t="shared" si="101"/>
        <v>-36.122091046206371</v>
      </c>
      <c r="U1614">
        <f t="shared" si="102"/>
        <v>7.6916340530939351</v>
      </c>
      <c r="V1614">
        <f t="shared" si="103"/>
        <v>42.184163155707544</v>
      </c>
    </row>
    <row r="1615" spans="1:22" x14ac:dyDescent="0.3">
      <c r="A1615">
        <v>2023</v>
      </c>
      <c r="B1615">
        <v>1</v>
      </c>
      <c r="C1615">
        <v>11215750</v>
      </c>
      <c r="D1615" t="s">
        <v>79</v>
      </c>
      <c r="E1615" t="s">
        <v>82</v>
      </c>
      <c r="F1615" s="3">
        <v>97718</v>
      </c>
      <c r="H1615" s="11" t="str">
        <f t="shared" si="100"/>
        <v>중가</v>
      </c>
      <c r="I1615">
        <v>6642761390</v>
      </c>
      <c r="J1615">
        <v>5423902297</v>
      </c>
      <c r="K1615">
        <v>7044458502</v>
      </c>
      <c r="L1615">
        <v>114</v>
      </c>
      <c r="M1615">
        <v>115</v>
      </c>
      <c r="N1615">
        <v>118</v>
      </c>
      <c r="O1615">
        <v>6.6256230234377336</v>
      </c>
      <c r="P1615">
        <v>31.51613121086406</v>
      </c>
      <c r="Q1615">
        <v>0.14414676245780461</v>
      </c>
      <c r="R1615">
        <v>0.57422832878572316</v>
      </c>
      <c r="S1615">
        <v>207.27272727272731</v>
      </c>
      <c r="T1615">
        <f t="shared" si="101"/>
        <v>-35.399955368441333</v>
      </c>
      <c r="U1615">
        <f t="shared" si="102"/>
        <v>5.2529246606567757</v>
      </c>
      <c r="V1615">
        <f t="shared" si="103"/>
        <v>38.495297074288409</v>
      </c>
    </row>
    <row r="1616" spans="1:22" x14ac:dyDescent="0.3">
      <c r="A1616">
        <v>2023</v>
      </c>
      <c r="B1616">
        <v>1</v>
      </c>
      <c r="C1616">
        <v>11215760</v>
      </c>
      <c r="D1616" t="s">
        <v>79</v>
      </c>
      <c r="E1616" t="s">
        <v>83</v>
      </c>
      <c r="F1616" s="3">
        <v>96870</v>
      </c>
      <c r="H1616" s="11" t="str">
        <f t="shared" si="100"/>
        <v>중가</v>
      </c>
      <c r="I1616">
        <v>2357160776</v>
      </c>
      <c r="J1616">
        <v>2075137002</v>
      </c>
      <c r="K1616">
        <v>2450695472</v>
      </c>
      <c r="L1616">
        <v>101</v>
      </c>
      <c r="M1616">
        <v>95</v>
      </c>
      <c r="N1616">
        <v>102</v>
      </c>
      <c r="O1616">
        <v>2.6769238848113162</v>
      </c>
      <c r="P1616">
        <v>11.87064441470539</v>
      </c>
      <c r="Q1616">
        <v>0.10691726270899971</v>
      </c>
      <c r="R1616">
        <v>0.55528650239029309</v>
      </c>
      <c r="S1616">
        <v>168.33333333333329</v>
      </c>
      <c r="T1616">
        <f t="shared" si="101"/>
        <v>-28.400861761684588</v>
      </c>
      <c r="U1616">
        <f t="shared" si="102"/>
        <v>-2.4738790206746231</v>
      </c>
      <c r="V1616">
        <f t="shared" si="103"/>
        <v>26.807498558302516</v>
      </c>
    </row>
    <row r="1617" spans="1:22" x14ac:dyDescent="0.3">
      <c r="A1617">
        <v>2023</v>
      </c>
      <c r="B1617">
        <v>1</v>
      </c>
      <c r="C1617">
        <v>11215770</v>
      </c>
      <c r="D1617" t="s">
        <v>79</v>
      </c>
      <c r="E1617" t="s">
        <v>84</v>
      </c>
      <c r="F1617" s="3">
        <v>85666</v>
      </c>
      <c r="H1617" s="11" t="str">
        <f t="shared" si="100"/>
        <v>저가</v>
      </c>
      <c r="I1617">
        <v>3985549421</v>
      </c>
      <c r="J1617">
        <v>3607178339</v>
      </c>
      <c r="K1617">
        <v>4250560693</v>
      </c>
      <c r="L1617">
        <v>102</v>
      </c>
      <c r="M1617">
        <v>109</v>
      </c>
      <c r="N1617">
        <v>105</v>
      </c>
      <c r="O1617">
        <v>5.0680049301774783</v>
      </c>
      <c r="P1617">
        <v>23.766701687285149</v>
      </c>
      <c r="Q1617">
        <v>0.2286425872219677</v>
      </c>
      <c r="R1617">
        <v>0.61721857186232598</v>
      </c>
      <c r="S1617">
        <v>43.965517241379317</v>
      </c>
      <c r="T1617">
        <f t="shared" si="101"/>
        <v>-6.04658506569141</v>
      </c>
      <c r="U1617">
        <f t="shared" si="102"/>
        <v>10.192819038307617</v>
      </c>
      <c r="V1617">
        <f t="shared" si="103"/>
        <v>45.967531721032543</v>
      </c>
    </row>
    <row r="1618" spans="1:22" x14ac:dyDescent="0.3">
      <c r="A1618">
        <v>2023</v>
      </c>
      <c r="B1618">
        <v>1</v>
      </c>
      <c r="C1618">
        <v>11215780</v>
      </c>
      <c r="D1618" t="s">
        <v>79</v>
      </c>
      <c r="E1618" t="s">
        <v>85</v>
      </c>
      <c r="F1618" s="3">
        <v>106892</v>
      </c>
      <c r="H1618" s="11" t="str">
        <f t="shared" si="100"/>
        <v>중가</v>
      </c>
      <c r="I1618">
        <v>8114129303</v>
      </c>
      <c r="J1618">
        <v>5850793171</v>
      </c>
      <c r="K1618">
        <v>8304591063</v>
      </c>
      <c r="L1618">
        <v>64</v>
      </c>
      <c r="M1618">
        <v>64</v>
      </c>
      <c r="N1618">
        <v>65</v>
      </c>
      <c r="O1618">
        <v>13.178750551894019</v>
      </c>
      <c r="P1618">
        <v>64.119116602811317</v>
      </c>
      <c r="Q1618">
        <v>0.50152373571231135</v>
      </c>
      <c r="R1618">
        <v>0.75605651962324283</v>
      </c>
      <c r="S1618">
        <v>58.18181818181818</v>
      </c>
      <c r="T1618">
        <f t="shared" si="101"/>
        <v>-8.601869341014778</v>
      </c>
      <c r="U1618">
        <f t="shared" si="102"/>
        <v>29.630208803025873</v>
      </c>
      <c r="V1618">
        <f t="shared" si="103"/>
        <v>75.369119313532124</v>
      </c>
    </row>
    <row r="1619" spans="1:22" x14ac:dyDescent="0.3">
      <c r="A1619">
        <v>2023</v>
      </c>
      <c r="B1619">
        <v>1</v>
      </c>
      <c r="C1619">
        <v>11215810</v>
      </c>
      <c r="D1619" t="s">
        <v>79</v>
      </c>
      <c r="E1619" t="s">
        <v>86</v>
      </c>
      <c r="F1619" s="3">
        <v>143796</v>
      </c>
      <c r="H1619" s="11" t="str">
        <f t="shared" si="100"/>
        <v>고가</v>
      </c>
      <c r="I1619">
        <v>4243866184</v>
      </c>
      <c r="J1619">
        <v>3374158618</v>
      </c>
      <c r="K1619">
        <v>5038143406</v>
      </c>
      <c r="L1619">
        <v>77</v>
      </c>
      <c r="M1619">
        <v>83</v>
      </c>
      <c r="N1619">
        <v>80</v>
      </c>
      <c r="O1619">
        <v>4.2587450467447132</v>
      </c>
      <c r="P1619">
        <v>19.74048854809682</v>
      </c>
      <c r="Q1619">
        <v>0.53515972555858071</v>
      </c>
      <c r="R1619">
        <v>0.77317002059976181</v>
      </c>
      <c r="S1619">
        <v>32.21757322175732</v>
      </c>
      <c r="T1619">
        <f t="shared" si="101"/>
        <v>-3.9349713100112647</v>
      </c>
      <c r="U1619">
        <f t="shared" si="102"/>
        <v>8.8443868851649832</v>
      </c>
      <c r="V1619">
        <f t="shared" si="103"/>
        <v>43.927852188797736</v>
      </c>
    </row>
    <row r="1620" spans="1:22" x14ac:dyDescent="0.3">
      <c r="A1620">
        <v>2023</v>
      </c>
      <c r="B1620">
        <v>1</v>
      </c>
      <c r="C1620">
        <v>11215820</v>
      </c>
      <c r="D1620" t="s">
        <v>79</v>
      </c>
      <c r="E1620" t="s">
        <v>87</v>
      </c>
      <c r="F1620" s="3">
        <v>95228</v>
      </c>
      <c r="H1620" s="11" t="str">
        <f t="shared" si="100"/>
        <v>중가</v>
      </c>
      <c r="I1620">
        <v>5919906475</v>
      </c>
      <c r="J1620">
        <v>4572192682</v>
      </c>
      <c r="K1620">
        <v>6248106600</v>
      </c>
      <c r="L1620">
        <v>161</v>
      </c>
      <c r="M1620">
        <v>158</v>
      </c>
      <c r="N1620">
        <v>162</v>
      </c>
      <c r="O1620">
        <v>4.2902420663836747</v>
      </c>
      <c r="P1620">
        <v>19.89719187284058</v>
      </c>
      <c r="Q1620">
        <v>0.32067511803956822</v>
      </c>
      <c r="R1620">
        <v>0.66404338103895244</v>
      </c>
      <c r="S1620">
        <v>282.45614035087721</v>
      </c>
      <c r="T1620">
        <f t="shared" si="101"/>
        <v>-48.913667128527848</v>
      </c>
      <c r="U1620">
        <f t="shared" si="102"/>
        <v>-4.5926955259302726</v>
      </c>
      <c r="V1620">
        <f t="shared" si="103"/>
        <v>23.602512198210825</v>
      </c>
    </row>
    <row r="1621" spans="1:22" x14ac:dyDescent="0.3">
      <c r="A1621">
        <v>2023</v>
      </c>
      <c r="B1621">
        <v>1</v>
      </c>
      <c r="C1621">
        <v>11215830</v>
      </c>
      <c r="D1621" t="s">
        <v>79</v>
      </c>
      <c r="E1621" t="s">
        <v>88</v>
      </c>
      <c r="F1621" s="3">
        <v>110408</v>
      </c>
      <c r="H1621" s="11" t="str">
        <f t="shared" si="100"/>
        <v>중가</v>
      </c>
      <c r="I1621">
        <v>3971215016</v>
      </c>
      <c r="J1621">
        <v>2739134350</v>
      </c>
      <c r="K1621">
        <v>4301051038</v>
      </c>
      <c r="L1621">
        <v>69</v>
      </c>
      <c r="M1621">
        <v>74</v>
      </c>
      <c r="N1621">
        <v>71</v>
      </c>
      <c r="O1621">
        <v>5.792036085508518</v>
      </c>
      <c r="P1621">
        <v>27.368886610143399</v>
      </c>
      <c r="Q1621">
        <v>8.6749749971190712E-2</v>
      </c>
      <c r="R1621">
        <v>0.54502556609824804</v>
      </c>
      <c r="S1621">
        <v>41.071428571428569</v>
      </c>
      <c r="T1621">
        <f t="shared" si="101"/>
        <v>-5.5263921335988808</v>
      </c>
      <c r="U1621">
        <f t="shared" si="102"/>
        <v>12.135530778211685</v>
      </c>
      <c r="V1621">
        <f t="shared" si="103"/>
        <v>48.906136650972556</v>
      </c>
    </row>
    <row r="1622" spans="1:22" x14ac:dyDescent="0.3">
      <c r="A1622">
        <v>2023</v>
      </c>
      <c r="B1622">
        <v>1</v>
      </c>
      <c r="C1622">
        <v>11215840</v>
      </c>
      <c r="D1622" t="s">
        <v>79</v>
      </c>
      <c r="E1622" t="s">
        <v>89</v>
      </c>
      <c r="F1622" s="3">
        <v>110730</v>
      </c>
      <c r="H1622" s="11" t="str">
        <f t="shared" si="100"/>
        <v>중가</v>
      </c>
      <c r="I1622">
        <v>5328029872</v>
      </c>
      <c r="J1622">
        <v>4349322006</v>
      </c>
      <c r="K1622">
        <v>6477174269</v>
      </c>
      <c r="L1622">
        <v>90</v>
      </c>
      <c r="M1622">
        <v>88</v>
      </c>
      <c r="N1622">
        <v>91</v>
      </c>
      <c r="O1622">
        <v>5.9404087932720344</v>
      </c>
      <c r="P1622">
        <v>28.107067456277051</v>
      </c>
      <c r="Q1622">
        <v>0.256306230594599</v>
      </c>
      <c r="R1622">
        <v>0.63129343007328798</v>
      </c>
      <c r="S1622">
        <v>75</v>
      </c>
      <c r="T1622">
        <f t="shared" si="101"/>
        <v>-11.624824167279359</v>
      </c>
      <c r="U1622">
        <f t="shared" si="102"/>
        <v>10.692345163969376</v>
      </c>
      <c r="V1622">
        <f t="shared" si="103"/>
        <v>46.723130148401886</v>
      </c>
    </row>
    <row r="1623" spans="1:22" x14ac:dyDescent="0.3">
      <c r="A1623">
        <v>2023</v>
      </c>
      <c r="B1623">
        <v>1</v>
      </c>
      <c r="C1623">
        <v>11215847</v>
      </c>
      <c r="D1623" t="s">
        <v>79</v>
      </c>
      <c r="E1623" t="s">
        <v>90</v>
      </c>
      <c r="F1623" s="3">
        <v>114745</v>
      </c>
      <c r="H1623" s="11" t="str">
        <f t="shared" si="100"/>
        <v>고가</v>
      </c>
      <c r="I1623">
        <v>7124374194</v>
      </c>
      <c r="J1623">
        <v>5499626637</v>
      </c>
      <c r="K1623">
        <v>7743403091</v>
      </c>
      <c r="L1623">
        <v>137</v>
      </c>
      <c r="M1623">
        <v>140</v>
      </c>
      <c r="N1623">
        <v>138</v>
      </c>
      <c r="O1623">
        <v>5.0355843481987304</v>
      </c>
      <c r="P1623">
        <v>23.605403474170629</v>
      </c>
      <c r="Q1623">
        <v>0.43988222959070672</v>
      </c>
      <c r="R1623">
        <v>0.72469422048985865</v>
      </c>
      <c r="S1623">
        <v>118.10344827586211</v>
      </c>
      <c r="T1623">
        <f t="shared" si="101"/>
        <v>-19.372378475040406</v>
      </c>
      <c r="U1623">
        <f t="shared" si="102"/>
        <v>6.1359270386711646</v>
      </c>
      <c r="V1623">
        <f t="shared" si="103"/>
        <v>39.83095335714485</v>
      </c>
    </row>
    <row r="1624" spans="1:22" x14ac:dyDescent="0.3">
      <c r="A1624">
        <v>2023</v>
      </c>
      <c r="B1624">
        <v>1</v>
      </c>
      <c r="C1624">
        <v>11215850</v>
      </c>
      <c r="D1624" t="s">
        <v>79</v>
      </c>
      <c r="E1624" t="s">
        <v>91</v>
      </c>
      <c r="F1624" s="3">
        <v>107712</v>
      </c>
      <c r="H1624" s="11" t="str">
        <f t="shared" si="100"/>
        <v>중가</v>
      </c>
      <c r="I1624">
        <v>13663212858</v>
      </c>
      <c r="J1624">
        <v>9375780431</v>
      </c>
      <c r="K1624">
        <v>14143346835</v>
      </c>
      <c r="L1624">
        <v>211</v>
      </c>
      <c r="M1624">
        <v>205</v>
      </c>
      <c r="N1624">
        <v>214</v>
      </c>
      <c r="O1624">
        <v>6.6798049230104217</v>
      </c>
      <c r="P1624">
        <v>31.785695884007598</v>
      </c>
      <c r="Q1624">
        <v>0.52679496777349388</v>
      </c>
      <c r="R1624">
        <v>0.76891415385768924</v>
      </c>
      <c r="S1624">
        <v>376.78571428571428</v>
      </c>
      <c r="T1624">
        <f t="shared" si="101"/>
        <v>-65.868772256332008</v>
      </c>
      <c r="U1624">
        <f t="shared" si="102"/>
        <v>-3.7140009041242656</v>
      </c>
      <c r="V1624">
        <f t="shared" si="103"/>
        <v>24.931652437862859</v>
      </c>
    </row>
    <row r="1625" spans="1:22" x14ac:dyDescent="0.3">
      <c r="A1625">
        <v>2023</v>
      </c>
      <c r="B1625">
        <v>1</v>
      </c>
      <c r="C1625">
        <v>11215860</v>
      </c>
      <c r="D1625" t="s">
        <v>79</v>
      </c>
      <c r="E1625" t="s">
        <v>92</v>
      </c>
      <c r="F1625" s="3">
        <v>90625</v>
      </c>
      <c r="H1625" s="11" t="str">
        <f t="shared" si="100"/>
        <v>저가</v>
      </c>
      <c r="I1625">
        <v>6566039259</v>
      </c>
      <c r="J1625">
        <v>5232724842</v>
      </c>
      <c r="K1625">
        <v>6746760163</v>
      </c>
      <c r="L1625">
        <v>126</v>
      </c>
      <c r="M1625">
        <v>125</v>
      </c>
      <c r="N1625">
        <v>124</v>
      </c>
      <c r="O1625">
        <v>6.3891399467250496</v>
      </c>
      <c r="P1625">
        <v>30.33958546808303</v>
      </c>
      <c r="Q1625">
        <v>0.36200662450196541</v>
      </c>
      <c r="R1625">
        <v>0.68507224861317906</v>
      </c>
      <c r="S1625">
        <v>90.647482014388501</v>
      </c>
      <c r="T1625">
        <f t="shared" si="101"/>
        <v>-14.437353594398944</v>
      </c>
      <c r="U1625">
        <f t="shared" si="102"/>
        <v>10.975601105444468</v>
      </c>
      <c r="V1625">
        <f t="shared" si="103"/>
        <v>47.151591710123135</v>
      </c>
    </row>
    <row r="1626" spans="1:22" x14ac:dyDescent="0.3">
      <c r="A1626">
        <v>2023</v>
      </c>
      <c r="B1626">
        <v>1</v>
      </c>
      <c r="C1626">
        <v>11215870</v>
      </c>
      <c r="D1626" t="s">
        <v>79</v>
      </c>
      <c r="E1626" t="s">
        <v>93</v>
      </c>
      <c r="F1626" s="3">
        <v>119269</v>
      </c>
      <c r="H1626" s="11" t="str">
        <f t="shared" si="100"/>
        <v>고가</v>
      </c>
      <c r="I1626">
        <v>10220687255</v>
      </c>
      <c r="J1626">
        <v>7340758232</v>
      </c>
      <c r="K1626">
        <v>10635802494</v>
      </c>
      <c r="L1626">
        <v>151</v>
      </c>
      <c r="M1626">
        <v>163</v>
      </c>
      <c r="N1626">
        <v>159</v>
      </c>
      <c r="O1626">
        <v>6.3056965126370654</v>
      </c>
      <c r="P1626">
        <v>29.924439409836651</v>
      </c>
      <c r="Q1626">
        <v>0.42745415648229179</v>
      </c>
      <c r="R1626">
        <v>0.71837099818395433</v>
      </c>
      <c r="S1626">
        <v>148.0392156862745</v>
      </c>
      <c r="T1626">
        <f t="shared" si="101"/>
        <v>-24.75313089819522</v>
      </c>
      <c r="U1626">
        <f t="shared" si="102"/>
        <v>7.6799546350965517</v>
      </c>
      <c r="V1626">
        <f t="shared" si="103"/>
        <v>42.166496512426924</v>
      </c>
    </row>
    <row r="1627" spans="1:22" x14ac:dyDescent="0.3">
      <c r="A1627">
        <v>2023</v>
      </c>
      <c r="B1627">
        <v>1</v>
      </c>
      <c r="C1627">
        <v>11230536</v>
      </c>
      <c r="D1627" t="s">
        <v>95</v>
      </c>
      <c r="E1627" t="s">
        <v>94</v>
      </c>
      <c r="F1627" s="3">
        <v>94130</v>
      </c>
      <c r="H1627" s="11" t="str">
        <f t="shared" si="100"/>
        <v>저가</v>
      </c>
      <c r="I1627">
        <v>19564537910</v>
      </c>
      <c r="J1627">
        <v>16373561638</v>
      </c>
      <c r="K1627">
        <v>20911268504</v>
      </c>
      <c r="L1627">
        <v>345</v>
      </c>
      <c r="M1627">
        <v>358</v>
      </c>
      <c r="N1627">
        <v>350</v>
      </c>
      <c r="O1627">
        <v>6.6939109666574446</v>
      </c>
      <c r="P1627">
        <v>31.855875982436181</v>
      </c>
      <c r="Q1627">
        <v>8.1721492219175046E-2</v>
      </c>
      <c r="R1627">
        <v>0.54246726190257544</v>
      </c>
      <c r="S1627">
        <v>214.28571428571431</v>
      </c>
      <c r="T1627">
        <f t="shared" si="101"/>
        <v>-36.6604925160729</v>
      </c>
      <c r="U1627">
        <f t="shared" si="102"/>
        <v>5.038283688776735</v>
      </c>
      <c r="V1627">
        <f t="shared" si="103"/>
        <v>38.17062460478197</v>
      </c>
    </row>
    <row r="1628" spans="1:22" x14ac:dyDescent="0.3">
      <c r="A1628">
        <v>2023</v>
      </c>
      <c r="B1628">
        <v>1</v>
      </c>
      <c r="C1628">
        <v>11230545</v>
      </c>
      <c r="D1628" t="s">
        <v>95</v>
      </c>
      <c r="E1628" t="s">
        <v>96</v>
      </c>
      <c r="F1628" s="3">
        <v>88121</v>
      </c>
      <c r="H1628" s="11" t="str">
        <f t="shared" si="100"/>
        <v>저가</v>
      </c>
      <c r="I1628">
        <v>11443258995</v>
      </c>
      <c r="J1628">
        <v>8449475161</v>
      </c>
      <c r="K1628">
        <v>12170482138</v>
      </c>
      <c r="L1628">
        <v>274</v>
      </c>
      <c r="M1628">
        <v>268</v>
      </c>
      <c r="N1628">
        <v>274</v>
      </c>
      <c r="O1628">
        <v>5.2659561486609974</v>
      </c>
      <c r="P1628">
        <v>24.751544520956759</v>
      </c>
      <c r="Q1628">
        <v>0.52260960720753102</v>
      </c>
      <c r="R1628">
        <v>0.7667847034547115</v>
      </c>
      <c r="S1628">
        <v>232.20338983050851</v>
      </c>
      <c r="T1628">
        <f t="shared" si="101"/>
        <v>-39.881073929042429</v>
      </c>
      <c r="U1628">
        <f t="shared" si="102"/>
        <v>0.56480702245659309</v>
      </c>
      <c r="V1628">
        <f t="shared" si="103"/>
        <v>31.403907589796948</v>
      </c>
    </row>
    <row r="1629" spans="1:22" x14ac:dyDescent="0.3">
      <c r="A1629">
        <v>2023</v>
      </c>
      <c r="B1629">
        <v>1</v>
      </c>
      <c r="C1629">
        <v>11230560</v>
      </c>
      <c r="D1629" t="s">
        <v>95</v>
      </c>
      <c r="E1629" t="s">
        <v>97</v>
      </c>
      <c r="F1629" s="3">
        <v>103847</v>
      </c>
      <c r="H1629" s="11" t="str">
        <f t="shared" si="100"/>
        <v>중가</v>
      </c>
      <c r="I1629">
        <v>4807473771</v>
      </c>
      <c r="J1629">
        <v>4252276260</v>
      </c>
      <c r="K1629">
        <v>5648413090</v>
      </c>
      <c r="L1629">
        <v>217</v>
      </c>
      <c r="M1629">
        <v>217</v>
      </c>
      <c r="N1629">
        <v>220</v>
      </c>
      <c r="O1629">
        <v>2.370395015874486</v>
      </c>
      <c r="P1629">
        <v>10.34560828611477</v>
      </c>
      <c r="Q1629">
        <v>0.15205693526600739</v>
      </c>
      <c r="R1629">
        <v>0.57825290932271078</v>
      </c>
      <c r="S1629">
        <v>182.35294117647061</v>
      </c>
      <c r="T1629">
        <f t="shared" si="101"/>
        <v>-30.920791778491271</v>
      </c>
      <c r="U1629">
        <f t="shared" si="102"/>
        <v>-3.9877828086254539</v>
      </c>
      <c r="V1629">
        <f t="shared" si="103"/>
        <v>24.517521592936124</v>
      </c>
    </row>
    <row r="1630" spans="1:22" x14ac:dyDescent="0.3">
      <c r="A1630">
        <v>2023</v>
      </c>
      <c r="B1630">
        <v>1</v>
      </c>
      <c r="C1630">
        <v>11230570</v>
      </c>
      <c r="D1630" t="s">
        <v>95</v>
      </c>
      <c r="E1630" t="s">
        <v>98</v>
      </c>
      <c r="F1630" s="3">
        <v>93965</v>
      </c>
      <c r="H1630" s="11" t="str">
        <f t="shared" si="100"/>
        <v>저가</v>
      </c>
      <c r="I1630">
        <v>1439424092</v>
      </c>
      <c r="J1630">
        <v>1249301261</v>
      </c>
      <c r="K1630">
        <v>1548632916</v>
      </c>
      <c r="L1630">
        <v>50</v>
      </c>
      <c r="M1630">
        <v>51</v>
      </c>
      <c r="N1630">
        <v>49</v>
      </c>
      <c r="O1630">
        <v>3.4041613413978018</v>
      </c>
      <c r="P1630">
        <v>15.48878126167004</v>
      </c>
      <c r="Q1630">
        <v>0.17716165980881049</v>
      </c>
      <c r="R1630">
        <v>0.59102582696069583</v>
      </c>
      <c r="S1630">
        <v>58.139534883720927</v>
      </c>
      <c r="T1630">
        <f t="shared" si="101"/>
        <v>-8.5942692031737593</v>
      </c>
      <c r="U1630">
        <f t="shared" si="102"/>
        <v>5.2843150352750303</v>
      </c>
      <c r="V1630">
        <f t="shared" si="103"/>
        <v>38.542779110717767</v>
      </c>
    </row>
    <row r="1631" spans="1:22" x14ac:dyDescent="0.3">
      <c r="A1631">
        <v>2023</v>
      </c>
      <c r="B1631">
        <v>1</v>
      </c>
      <c r="C1631">
        <v>11230600</v>
      </c>
      <c r="D1631" t="s">
        <v>95</v>
      </c>
      <c r="E1631" t="s">
        <v>99</v>
      </c>
      <c r="F1631" s="3">
        <v>106418</v>
      </c>
      <c r="H1631" s="11" t="str">
        <f t="shared" si="100"/>
        <v>중가</v>
      </c>
      <c r="I1631">
        <v>4820226930</v>
      </c>
      <c r="J1631">
        <v>4274686774</v>
      </c>
      <c r="K1631">
        <v>5363731633</v>
      </c>
      <c r="L1631">
        <v>88</v>
      </c>
      <c r="M1631">
        <v>87</v>
      </c>
      <c r="N1631">
        <v>86</v>
      </c>
      <c r="O1631">
        <v>5.7190936811783377</v>
      </c>
      <c r="P1631">
        <v>27.005985059318451</v>
      </c>
      <c r="Q1631">
        <v>5.5698993303596837E-2</v>
      </c>
      <c r="R1631">
        <v>0.52922739405154506</v>
      </c>
      <c r="S1631">
        <v>108.641975308642</v>
      </c>
      <c r="T1631">
        <f t="shared" si="101"/>
        <v>-17.671742480077551</v>
      </c>
      <c r="U1631">
        <f t="shared" si="102"/>
        <v>8.3073152644462702</v>
      </c>
      <c r="V1631">
        <f t="shared" si="103"/>
        <v>43.11546130241085</v>
      </c>
    </row>
    <row r="1632" spans="1:22" x14ac:dyDescent="0.3">
      <c r="A1632">
        <v>2023</v>
      </c>
      <c r="B1632">
        <v>1</v>
      </c>
      <c r="C1632">
        <v>11230610</v>
      </c>
      <c r="D1632" t="s">
        <v>95</v>
      </c>
      <c r="E1632" t="s">
        <v>100</v>
      </c>
      <c r="F1632" s="3">
        <v>84262</v>
      </c>
      <c r="H1632" s="11" t="str">
        <f t="shared" si="100"/>
        <v>저가</v>
      </c>
      <c r="I1632">
        <v>8592922109</v>
      </c>
      <c r="J1632">
        <v>6751120192</v>
      </c>
      <c r="K1632">
        <v>8878320613</v>
      </c>
      <c r="L1632">
        <v>116</v>
      </c>
      <c r="M1632">
        <v>114</v>
      </c>
      <c r="N1632">
        <v>116</v>
      </c>
      <c r="O1632">
        <v>9.7680666298448262</v>
      </c>
      <c r="P1632">
        <v>47.150352054242518</v>
      </c>
      <c r="Q1632">
        <v>0.28224302601780732</v>
      </c>
      <c r="R1632">
        <v>0.64448969323758054</v>
      </c>
      <c r="S1632">
        <v>136.47058823529409</v>
      </c>
      <c r="T1632">
        <f t="shared" si="101"/>
        <v>-22.673748087123979</v>
      </c>
      <c r="U1632">
        <f t="shared" si="102"/>
        <v>16.90194953963158</v>
      </c>
      <c r="V1632">
        <f t="shared" si="103"/>
        <v>56.115966798577865</v>
      </c>
    </row>
    <row r="1633" spans="1:22" x14ac:dyDescent="0.3">
      <c r="A1633">
        <v>2023</v>
      </c>
      <c r="B1633">
        <v>1</v>
      </c>
      <c r="C1633">
        <v>11230650</v>
      </c>
      <c r="D1633" t="s">
        <v>95</v>
      </c>
      <c r="E1633" t="s">
        <v>101</v>
      </c>
      <c r="F1633" s="3">
        <v>91352</v>
      </c>
      <c r="H1633" s="11" t="str">
        <f t="shared" si="100"/>
        <v>저가</v>
      </c>
      <c r="I1633">
        <v>17286413179</v>
      </c>
      <c r="J1633">
        <v>13287828259</v>
      </c>
      <c r="K1633">
        <v>18240741982</v>
      </c>
      <c r="L1633">
        <v>316</v>
      </c>
      <c r="M1633">
        <v>316</v>
      </c>
      <c r="N1633">
        <v>312</v>
      </c>
      <c r="O1633">
        <v>6.6536084077768338</v>
      </c>
      <c r="P1633">
        <v>31.65536351983922</v>
      </c>
      <c r="Q1633">
        <v>0.37668900157629592</v>
      </c>
      <c r="R1633">
        <v>0.69254242789280085</v>
      </c>
      <c r="S1633">
        <v>252.8</v>
      </c>
      <c r="T1633">
        <f t="shared" si="101"/>
        <v>-43.583175784621346</v>
      </c>
      <c r="U1633">
        <f t="shared" si="102"/>
        <v>2.8912375101117664</v>
      </c>
      <c r="V1633">
        <f t="shared" si="103"/>
        <v>34.922937181147354</v>
      </c>
    </row>
    <row r="1634" spans="1:22" x14ac:dyDescent="0.3">
      <c r="A1634">
        <v>2023</v>
      </c>
      <c r="B1634">
        <v>1</v>
      </c>
      <c r="C1634">
        <v>11230660</v>
      </c>
      <c r="D1634" t="s">
        <v>95</v>
      </c>
      <c r="E1634" t="s">
        <v>102</v>
      </c>
      <c r="F1634" s="3">
        <v>93934</v>
      </c>
      <c r="H1634" s="11" t="str">
        <f t="shared" si="100"/>
        <v>저가</v>
      </c>
      <c r="I1634">
        <v>12164575271</v>
      </c>
      <c r="J1634">
        <v>10179648529</v>
      </c>
      <c r="K1634">
        <v>13108795920</v>
      </c>
      <c r="L1634">
        <v>258</v>
      </c>
      <c r="M1634">
        <v>255</v>
      </c>
      <c r="N1634">
        <v>253</v>
      </c>
      <c r="O1634">
        <v>5.5771447747311429</v>
      </c>
      <c r="P1634">
        <v>26.299763777464211</v>
      </c>
      <c r="Q1634">
        <v>0.30159005276595641</v>
      </c>
      <c r="R1634">
        <v>0.65433317822673742</v>
      </c>
      <c r="S1634">
        <v>236.69724770642199</v>
      </c>
      <c r="T1634">
        <f t="shared" si="101"/>
        <v>-40.688814593366416</v>
      </c>
      <c r="U1634">
        <f t="shared" si="102"/>
        <v>1.074104146367528</v>
      </c>
      <c r="V1634">
        <f t="shared" si="103"/>
        <v>32.174285926627739</v>
      </c>
    </row>
    <row r="1635" spans="1:22" x14ac:dyDescent="0.3">
      <c r="A1635">
        <v>2023</v>
      </c>
      <c r="B1635">
        <v>1</v>
      </c>
      <c r="C1635">
        <v>11230705</v>
      </c>
      <c r="D1635" t="s">
        <v>95</v>
      </c>
      <c r="E1635" t="s">
        <v>103</v>
      </c>
      <c r="F1635" s="3">
        <v>90637</v>
      </c>
      <c r="H1635" s="11" t="str">
        <f t="shared" si="100"/>
        <v>저가</v>
      </c>
      <c r="I1635">
        <v>7372968791</v>
      </c>
      <c r="J1635">
        <v>5758453994</v>
      </c>
      <c r="K1635">
        <v>7920783085</v>
      </c>
      <c r="L1635">
        <v>170</v>
      </c>
      <c r="M1635">
        <v>162</v>
      </c>
      <c r="N1635">
        <v>169</v>
      </c>
      <c r="O1635">
        <v>5.3167402388944884</v>
      </c>
      <c r="P1635">
        <v>25.004204482911732</v>
      </c>
      <c r="Q1635">
        <v>0.74600882953585335</v>
      </c>
      <c r="R1635">
        <v>0.88044696899060526</v>
      </c>
      <c r="S1635">
        <v>141.66666666666671</v>
      </c>
      <c r="T1635">
        <f t="shared" si="101"/>
        <v>-23.607708163283107</v>
      </c>
      <c r="U1635">
        <f t="shared" si="102"/>
        <v>5.5958791862690545</v>
      </c>
      <c r="V1635">
        <f t="shared" si="103"/>
        <v>39.014060532092628</v>
      </c>
    </row>
    <row r="1636" spans="1:22" x14ac:dyDescent="0.3">
      <c r="A1636">
        <v>2023</v>
      </c>
      <c r="B1636">
        <v>1</v>
      </c>
      <c r="C1636">
        <v>11230710</v>
      </c>
      <c r="D1636" t="s">
        <v>95</v>
      </c>
      <c r="E1636" t="s">
        <v>104</v>
      </c>
      <c r="F1636" s="3">
        <v>119096</v>
      </c>
      <c r="H1636" s="11" t="str">
        <f t="shared" si="100"/>
        <v>고가</v>
      </c>
      <c r="I1636">
        <v>7937639480</v>
      </c>
      <c r="J1636">
        <v>5341300165</v>
      </c>
      <c r="K1636">
        <v>8871006283</v>
      </c>
      <c r="L1636">
        <v>149</v>
      </c>
      <c r="M1636">
        <v>142</v>
      </c>
      <c r="N1636">
        <v>147</v>
      </c>
      <c r="O1636">
        <v>4.9701033142189166</v>
      </c>
      <c r="P1636">
        <v>23.279623579757921</v>
      </c>
      <c r="Q1636">
        <v>0.40139013756400638</v>
      </c>
      <c r="R1636">
        <v>0.70511000556120995</v>
      </c>
      <c r="S1636">
        <v>196.0526315789474</v>
      </c>
      <c r="T1636">
        <f t="shared" si="101"/>
        <v>-33.383218791601948</v>
      </c>
      <c r="U1636">
        <f t="shared" si="102"/>
        <v>1.7658681535106187</v>
      </c>
      <c r="V1636">
        <f t="shared" si="103"/>
        <v>33.220669226831674</v>
      </c>
    </row>
    <row r="1637" spans="1:22" x14ac:dyDescent="0.3">
      <c r="A1637">
        <v>2023</v>
      </c>
      <c r="B1637">
        <v>1</v>
      </c>
      <c r="C1637">
        <v>11230720</v>
      </c>
      <c r="D1637" t="s">
        <v>95</v>
      </c>
      <c r="E1637" t="s">
        <v>105</v>
      </c>
      <c r="F1637" s="3">
        <v>78714</v>
      </c>
      <c r="H1637" s="11" t="str">
        <f t="shared" si="100"/>
        <v>저가</v>
      </c>
      <c r="I1637">
        <v>3645004100</v>
      </c>
      <c r="J1637">
        <v>2145513638</v>
      </c>
      <c r="K1637">
        <v>3802643160</v>
      </c>
      <c r="L1637">
        <v>86</v>
      </c>
      <c r="M1637">
        <v>80</v>
      </c>
      <c r="N1637">
        <v>86</v>
      </c>
      <c r="O1637">
        <v>5.9828081697525448</v>
      </c>
      <c r="P1637">
        <v>28.318011962700741</v>
      </c>
      <c r="Q1637">
        <v>0.63636966170615417</v>
      </c>
      <c r="R1637">
        <v>0.82466415973498963</v>
      </c>
      <c r="S1637">
        <v>136.50793650793651</v>
      </c>
      <c r="T1637">
        <f t="shared" si="101"/>
        <v>-22.680461187401857</v>
      </c>
      <c r="U1637">
        <f t="shared" si="102"/>
        <v>7.519800457076812</v>
      </c>
      <c r="V1637">
        <f t="shared" si="103"/>
        <v>41.924242426340783</v>
      </c>
    </row>
    <row r="1638" spans="1:22" x14ac:dyDescent="0.3">
      <c r="A1638">
        <v>2023</v>
      </c>
      <c r="B1638">
        <v>1</v>
      </c>
      <c r="C1638">
        <v>11230730</v>
      </c>
      <c r="D1638" t="s">
        <v>95</v>
      </c>
      <c r="E1638" t="s">
        <v>106</v>
      </c>
      <c r="F1638" s="3">
        <v>110476</v>
      </c>
      <c r="H1638" s="11" t="str">
        <f t="shared" si="100"/>
        <v>중가</v>
      </c>
      <c r="I1638">
        <v>1616470439</v>
      </c>
      <c r="J1638">
        <v>1217864747</v>
      </c>
      <c r="K1638">
        <v>1699305946</v>
      </c>
      <c r="L1638">
        <v>54</v>
      </c>
      <c r="M1638">
        <v>48</v>
      </c>
      <c r="N1638">
        <v>50</v>
      </c>
      <c r="O1638">
        <v>3.0106727815452379</v>
      </c>
      <c r="P1638">
        <v>13.53110506613389</v>
      </c>
      <c r="Q1638">
        <v>0.27207788780834141</v>
      </c>
      <c r="R1638">
        <v>0.63931781919821906</v>
      </c>
      <c r="S1638">
        <v>51.428571428571423</v>
      </c>
      <c r="T1638">
        <f t="shared" si="101"/>
        <v>-7.3880187544066054</v>
      </c>
      <c r="U1638">
        <f t="shared" si="102"/>
        <v>4.6770104705846069</v>
      </c>
      <c r="V1638">
        <f t="shared" si="103"/>
        <v>37.624151734809445</v>
      </c>
    </row>
    <row r="1639" spans="1:22" x14ac:dyDescent="0.3">
      <c r="A1639">
        <v>2023</v>
      </c>
      <c r="B1639">
        <v>1</v>
      </c>
      <c r="C1639">
        <v>11230740</v>
      </c>
      <c r="D1639" t="s">
        <v>95</v>
      </c>
      <c r="E1639" t="s">
        <v>107</v>
      </c>
      <c r="F1639" s="3">
        <v>127418</v>
      </c>
      <c r="H1639" s="11" t="str">
        <f t="shared" si="100"/>
        <v>고가</v>
      </c>
      <c r="I1639">
        <v>4482182527</v>
      </c>
      <c r="J1639">
        <v>3119288904</v>
      </c>
      <c r="K1639">
        <v>5071758788</v>
      </c>
      <c r="L1639">
        <v>118</v>
      </c>
      <c r="M1639">
        <v>116</v>
      </c>
      <c r="N1639">
        <v>118</v>
      </c>
      <c r="O1639">
        <v>3.3123348773713008</v>
      </c>
      <c r="P1639">
        <v>15.0319281251715</v>
      </c>
      <c r="Q1639">
        <v>0.40891384294809768</v>
      </c>
      <c r="R1639">
        <v>0.70893795711031438</v>
      </c>
      <c r="S1639">
        <v>113.4615384615385</v>
      </c>
      <c r="T1639">
        <f t="shared" si="101"/>
        <v>-18.538026472666139</v>
      </c>
      <c r="U1639">
        <f t="shared" si="102"/>
        <v>2.0963437122079718</v>
      </c>
      <c r="V1639">
        <f t="shared" si="103"/>
        <v>33.720556619317748</v>
      </c>
    </row>
    <row r="1640" spans="1:22" x14ac:dyDescent="0.3">
      <c r="A1640">
        <v>2023</v>
      </c>
      <c r="B1640">
        <v>1</v>
      </c>
      <c r="C1640">
        <v>11230750</v>
      </c>
      <c r="D1640" t="s">
        <v>95</v>
      </c>
      <c r="E1640" t="s">
        <v>108</v>
      </c>
      <c r="F1640" s="3">
        <v>73509</v>
      </c>
      <c r="H1640" s="11" t="str">
        <f t="shared" si="100"/>
        <v>저가</v>
      </c>
      <c r="I1640">
        <v>1266196203</v>
      </c>
      <c r="J1640">
        <v>1026321141</v>
      </c>
      <c r="K1640">
        <v>1407783877</v>
      </c>
      <c r="L1640">
        <v>41</v>
      </c>
      <c r="M1640">
        <v>39</v>
      </c>
      <c r="N1640">
        <v>44</v>
      </c>
      <c r="O1640">
        <v>4.6680352397532872</v>
      </c>
      <c r="P1640">
        <v>21.7767807041369</v>
      </c>
      <c r="Q1640">
        <v>0.17279394325562281</v>
      </c>
      <c r="R1640">
        <v>0.58880359649149416</v>
      </c>
      <c r="S1640">
        <v>59.420289855072468</v>
      </c>
      <c r="T1640">
        <f t="shared" si="101"/>
        <v>-8.8244762769089196</v>
      </c>
      <c r="U1640">
        <f t="shared" si="102"/>
        <v>8.3588081882940735</v>
      </c>
      <c r="V1640">
        <f t="shared" si="103"/>
        <v>43.193351066892149</v>
      </c>
    </row>
    <row r="1641" spans="1:22" x14ac:dyDescent="0.3">
      <c r="A1641">
        <v>2023</v>
      </c>
      <c r="B1641">
        <v>1</v>
      </c>
      <c r="C1641">
        <v>11260520</v>
      </c>
      <c r="D1641" t="s">
        <v>110</v>
      </c>
      <c r="E1641" t="s">
        <v>109</v>
      </c>
      <c r="F1641" s="3">
        <v>57885</v>
      </c>
      <c r="H1641" s="11" t="str">
        <f t="shared" si="100"/>
        <v>저가</v>
      </c>
      <c r="I1641">
        <v>4607596527</v>
      </c>
      <c r="J1641">
        <v>3276735499</v>
      </c>
      <c r="K1641">
        <v>5107101668</v>
      </c>
      <c r="L1641">
        <v>165</v>
      </c>
      <c r="M1641">
        <v>161</v>
      </c>
      <c r="N1641">
        <v>167</v>
      </c>
      <c r="O1641">
        <v>5.3602118062372019</v>
      </c>
      <c r="P1641">
        <v>25.220483331276121</v>
      </c>
      <c r="Q1641">
        <v>0.57114579665375675</v>
      </c>
      <c r="R1641">
        <v>0.79147920863445465</v>
      </c>
      <c r="S1641">
        <v>226.027397260274</v>
      </c>
      <c r="T1641">
        <f t="shared" si="101"/>
        <v>-38.770980891102909</v>
      </c>
      <c r="U1641">
        <f t="shared" si="102"/>
        <v>1.1372432400340795</v>
      </c>
      <c r="V1641">
        <f t="shared" si="103"/>
        <v>32.269792042182303</v>
      </c>
    </row>
    <row r="1642" spans="1:22" x14ac:dyDescent="0.3">
      <c r="A1642">
        <v>2023</v>
      </c>
      <c r="B1642">
        <v>1</v>
      </c>
      <c r="C1642">
        <v>11260540</v>
      </c>
      <c r="D1642" t="s">
        <v>110</v>
      </c>
      <c r="E1642" t="s">
        <v>111</v>
      </c>
      <c r="F1642" s="3">
        <v>69811</v>
      </c>
      <c r="H1642" s="11" t="str">
        <f t="shared" si="100"/>
        <v>저가</v>
      </c>
      <c r="I1642">
        <v>1245795851</v>
      </c>
      <c r="J1642">
        <v>1103727175</v>
      </c>
      <c r="K1642">
        <v>1487290109</v>
      </c>
      <c r="L1642">
        <v>53</v>
      </c>
      <c r="M1642">
        <v>49</v>
      </c>
      <c r="N1642">
        <v>54</v>
      </c>
      <c r="O1642">
        <v>3.7411458707302772</v>
      </c>
      <c r="P1642">
        <v>17.16533976590032</v>
      </c>
      <c r="Q1642">
        <v>2.8982005448946201E-2</v>
      </c>
      <c r="R1642">
        <v>0.5156341803590121</v>
      </c>
      <c r="S1642">
        <v>48.18181818181818</v>
      </c>
      <c r="T1642">
        <f t="shared" si="101"/>
        <v>-6.8044367416142162</v>
      </c>
      <c r="U1642">
        <f t="shared" si="102"/>
        <v>6.6444656965376971</v>
      </c>
      <c r="V1642">
        <f t="shared" si="103"/>
        <v>40.60018441514292</v>
      </c>
    </row>
    <row r="1643" spans="1:22" x14ac:dyDescent="0.3">
      <c r="A1643">
        <v>2023</v>
      </c>
      <c r="B1643">
        <v>1</v>
      </c>
      <c r="C1643">
        <v>11260565</v>
      </c>
      <c r="D1643" t="s">
        <v>110</v>
      </c>
      <c r="E1643" t="s">
        <v>112</v>
      </c>
      <c r="F1643" s="3">
        <v>86921</v>
      </c>
      <c r="H1643" s="11" t="str">
        <f t="shared" si="100"/>
        <v>저가</v>
      </c>
      <c r="I1643">
        <v>13258762838</v>
      </c>
      <c r="J1643">
        <v>11716660277</v>
      </c>
      <c r="K1643">
        <v>13625723472</v>
      </c>
      <c r="L1643">
        <v>208</v>
      </c>
      <c r="M1643">
        <v>209</v>
      </c>
      <c r="N1643">
        <v>203</v>
      </c>
      <c r="O1643">
        <v>8.1484019468213447</v>
      </c>
      <c r="P1643">
        <v>39.09222961252852</v>
      </c>
      <c r="Q1643">
        <v>0.16165293959388899</v>
      </c>
      <c r="R1643">
        <v>0.58313521634523169</v>
      </c>
      <c r="S1643">
        <v>205.94059405940601</v>
      </c>
      <c r="T1643">
        <f t="shared" si="101"/>
        <v>-35.16051340200454</v>
      </c>
      <c r="U1643">
        <f t="shared" si="102"/>
        <v>9.1145878289319437</v>
      </c>
      <c r="V1643">
        <f t="shared" si="103"/>
        <v>44.336566363483918</v>
      </c>
    </row>
    <row r="1644" spans="1:22" x14ac:dyDescent="0.3">
      <c r="A1644">
        <v>2023</v>
      </c>
      <c r="B1644">
        <v>1</v>
      </c>
      <c r="C1644">
        <v>11260570</v>
      </c>
      <c r="D1644" t="s">
        <v>110</v>
      </c>
      <c r="E1644" t="s">
        <v>113</v>
      </c>
      <c r="F1644" s="3">
        <v>103594</v>
      </c>
      <c r="H1644" s="11" t="str">
        <f t="shared" si="100"/>
        <v>중가</v>
      </c>
      <c r="I1644">
        <v>5483859212</v>
      </c>
      <c r="J1644">
        <v>4086787583</v>
      </c>
      <c r="K1644">
        <v>5452980849</v>
      </c>
      <c r="L1644">
        <v>103</v>
      </c>
      <c r="M1644">
        <v>113</v>
      </c>
      <c r="N1644">
        <v>104</v>
      </c>
      <c r="O1644">
        <v>5.7104713886063259</v>
      </c>
      <c r="P1644">
        <v>26.96308760652974</v>
      </c>
      <c r="Q1644">
        <v>0.31897460279623252</v>
      </c>
      <c r="R1644">
        <v>0.66317818368901815</v>
      </c>
      <c r="S1644">
        <v>118.39080459770111</v>
      </c>
      <c r="T1644">
        <f t="shared" si="101"/>
        <v>-19.424028837092131</v>
      </c>
      <c r="U1644">
        <f t="shared" si="102"/>
        <v>7.7869707888750357</v>
      </c>
      <c r="V1644">
        <f t="shared" si="103"/>
        <v>42.328372405086228</v>
      </c>
    </row>
    <row r="1645" spans="1:22" x14ac:dyDescent="0.3">
      <c r="A1645">
        <v>2023</v>
      </c>
      <c r="B1645">
        <v>1</v>
      </c>
      <c r="C1645">
        <v>11260575</v>
      </c>
      <c r="D1645" t="s">
        <v>110</v>
      </c>
      <c r="E1645" t="s">
        <v>114</v>
      </c>
      <c r="F1645" s="3">
        <v>78031</v>
      </c>
      <c r="H1645" s="11" t="str">
        <f t="shared" si="100"/>
        <v>저가</v>
      </c>
      <c r="I1645">
        <v>7238950603</v>
      </c>
      <c r="J1645">
        <v>5530705201</v>
      </c>
      <c r="K1645">
        <v>7825959385</v>
      </c>
      <c r="L1645">
        <v>202</v>
      </c>
      <c r="M1645">
        <v>210</v>
      </c>
      <c r="N1645">
        <v>206</v>
      </c>
      <c r="O1645">
        <v>5.1028706715938217</v>
      </c>
      <c r="P1645">
        <v>23.940165007377779</v>
      </c>
      <c r="Q1645">
        <v>0.36524468482513861</v>
      </c>
      <c r="R1645">
        <v>0.68671972647114965</v>
      </c>
      <c r="S1645">
        <v>120.9580838323353</v>
      </c>
      <c r="T1645">
        <f t="shared" si="101"/>
        <v>-19.885479975901696</v>
      </c>
      <c r="U1645">
        <f t="shared" si="102"/>
        <v>6.1417824562126109</v>
      </c>
      <c r="V1645">
        <f t="shared" si="103"/>
        <v>39.839810440005223</v>
      </c>
    </row>
    <row r="1646" spans="1:22" x14ac:dyDescent="0.3">
      <c r="A1646">
        <v>2023</v>
      </c>
      <c r="B1646">
        <v>1</v>
      </c>
      <c r="C1646">
        <v>11260580</v>
      </c>
      <c r="D1646" t="s">
        <v>110</v>
      </c>
      <c r="E1646" t="s">
        <v>115</v>
      </c>
      <c r="F1646" s="3">
        <v>92004</v>
      </c>
      <c r="H1646" s="11" t="str">
        <f t="shared" si="100"/>
        <v>저가</v>
      </c>
      <c r="I1646">
        <v>1212338237</v>
      </c>
      <c r="J1646">
        <v>878055919</v>
      </c>
      <c r="K1646">
        <v>1180038506</v>
      </c>
      <c r="L1646">
        <v>57</v>
      </c>
      <c r="M1646">
        <v>58</v>
      </c>
      <c r="N1646">
        <v>58</v>
      </c>
      <c r="O1646">
        <v>2.5686192239459369</v>
      </c>
      <c r="P1646">
        <v>11.33180929197346</v>
      </c>
      <c r="Q1646">
        <v>0.41866495862662712</v>
      </c>
      <c r="R1646">
        <v>0.71389918252539353</v>
      </c>
      <c r="S1646">
        <v>67.058823529411768</v>
      </c>
      <c r="T1646">
        <f t="shared" si="101"/>
        <v>-10.197451220696559</v>
      </c>
      <c r="U1646">
        <f t="shared" si="102"/>
        <v>2.7494491162828409</v>
      </c>
      <c r="V1646">
        <f t="shared" si="103"/>
        <v>34.708463739434109</v>
      </c>
    </row>
    <row r="1647" spans="1:22" x14ac:dyDescent="0.3">
      <c r="A1647">
        <v>2023</v>
      </c>
      <c r="B1647">
        <v>1</v>
      </c>
      <c r="C1647">
        <v>11260590</v>
      </c>
      <c r="D1647" t="s">
        <v>110</v>
      </c>
      <c r="E1647" t="s">
        <v>116</v>
      </c>
      <c r="F1647" s="3">
        <v>92433</v>
      </c>
      <c r="H1647" s="11" t="str">
        <f t="shared" si="100"/>
        <v>저가</v>
      </c>
      <c r="I1647">
        <v>18769272789</v>
      </c>
      <c r="J1647">
        <v>13799025061</v>
      </c>
      <c r="K1647">
        <v>20975502259</v>
      </c>
      <c r="L1647">
        <v>271</v>
      </c>
      <c r="M1647">
        <v>283</v>
      </c>
      <c r="N1647">
        <v>271</v>
      </c>
      <c r="O1647">
        <v>8.3254668768491591</v>
      </c>
      <c r="P1647">
        <v>39.97315941315501</v>
      </c>
      <c r="Q1647">
        <v>0.44827984409441463</v>
      </c>
      <c r="R1647">
        <v>0.72896680425107574</v>
      </c>
      <c r="S1647">
        <v>398.52941176470591</v>
      </c>
      <c r="T1647">
        <f t="shared" si="101"/>
        <v>-69.777055324356354</v>
      </c>
      <c r="U1647">
        <f t="shared" si="102"/>
        <v>-0.80074352987918473</v>
      </c>
      <c r="V1647">
        <f t="shared" si="103"/>
        <v>29.338334245717405</v>
      </c>
    </row>
    <row r="1648" spans="1:22" x14ac:dyDescent="0.3">
      <c r="A1648">
        <v>2023</v>
      </c>
      <c r="B1648">
        <v>1</v>
      </c>
      <c r="C1648">
        <v>11260600</v>
      </c>
      <c r="D1648" t="s">
        <v>110</v>
      </c>
      <c r="E1648" t="s">
        <v>117</v>
      </c>
      <c r="F1648" s="3">
        <v>63389</v>
      </c>
      <c r="H1648" s="11" t="str">
        <f t="shared" si="100"/>
        <v>저가</v>
      </c>
      <c r="I1648">
        <v>792236509</v>
      </c>
      <c r="J1648">
        <v>652737405</v>
      </c>
      <c r="K1648">
        <v>807363245</v>
      </c>
      <c r="L1648">
        <v>41</v>
      </c>
      <c r="M1648">
        <v>41</v>
      </c>
      <c r="N1648">
        <v>42</v>
      </c>
      <c r="O1648">
        <v>3.386995234526641</v>
      </c>
      <c r="P1648">
        <v>15.40337679958278</v>
      </c>
      <c r="Q1648">
        <v>0.21415108423271681</v>
      </c>
      <c r="R1648">
        <v>0.60984550653286096</v>
      </c>
      <c r="S1648">
        <v>60.294117647058819</v>
      </c>
      <c r="T1648">
        <f t="shared" si="101"/>
        <v>-8.9815409328667677</v>
      </c>
      <c r="U1648">
        <f t="shared" si="102"/>
        <v>5.1291952212379321</v>
      </c>
      <c r="V1648">
        <f t="shared" si="103"/>
        <v>38.308140156879297</v>
      </c>
    </row>
    <row r="1649" spans="1:22" x14ac:dyDescent="0.3">
      <c r="A1649">
        <v>2023</v>
      </c>
      <c r="B1649">
        <v>1</v>
      </c>
      <c r="C1649">
        <v>11260610</v>
      </c>
      <c r="D1649" t="s">
        <v>110</v>
      </c>
      <c r="E1649" t="s">
        <v>118</v>
      </c>
      <c r="F1649" s="3">
        <v>89744</v>
      </c>
      <c r="H1649" s="11" t="str">
        <f t="shared" si="100"/>
        <v>저가</v>
      </c>
      <c r="I1649">
        <v>9195493271</v>
      </c>
      <c r="J1649">
        <v>6814214203</v>
      </c>
      <c r="K1649">
        <v>9898133913</v>
      </c>
      <c r="L1649">
        <v>213</v>
      </c>
      <c r="M1649">
        <v>199</v>
      </c>
      <c r="N1649">
        <v>208</v>
      </c>
      <c r="O1649">
        <v>5.3449973642061028</v>
      </c>
      <c r="P1649">
        <v>25.144788751988209</v>
      </c>
      <c r="Q1649">
        <v>0.36970438966988839</v>
      </c>
      <c r="R1649">
        <v>0.68898875924123981</v>
      </c>
      <c r="S1649">
        <v>217.34693877551021</v>
      </c>
      <c r="T1649">
        <f t="shared" si="101"/>
        <v>-37.210726985277141</v>
      </c>
      <c r="U1649">
        <f t="shared" si="102"/>
        <v>1.5469740322592109</v>
      </c>
      <c r="V1649">
        <f t="shared" si="103"/>
        <v>32.889563314085173</v>
      </c>
    </row>
    <row r="1650" spans="1:22" x14ac:dyDescent="0.3">
      <c r="A1650">
        <v>2023</v>
      </c>
      <c r="B1650">
        <v>1</v>
      </c>
      <c r="C1650">
        <v>11260620</v>
      </c>
      <c r="D1650" t="s">
        <v>110</v>
      </c>
      <c r="E1650" t="s">
        <v>119</v>
      </c>
      <c r="F1650" s="3">
        <v>107929</v>
      </c>
      <c r="H1650" s="11" t="str">
        <f t="shared" si="100"/>
        <v>중가</v>
      </c>
      <c r="I1650">
        <v>8613046786</v>
      </c>
      <c r="J1650">
        <v>7102456835</v>
      </c>
      <c r="K1650">
        <v>9263615244</v>
      </c>
      <c r="L1650">
        <v>105</v>
      </c>
      <c r="M1650">
        <v>111</v>
      </c>
      <c r="N1650">
        <v>107</v>
      </c>
      <c r="O1650">
        <v>8.4447509226254507</v>
      </c>
      <c r="P1650">
        <v>40.56661894603441</v>
      </c>
      <c r="Q1650">
        <v>0.2494513933923824</v>
      </c>
      <c r="R1650">
        <v>0.62780578889816074</v>
      </c>
      <c r="S1650">
        <v>87.5</v>
      </c>
      <c r="T1650">
        <f t="shared" si="101"/>
        <v>-13.87161491653006</v>
      </c>
      <c r="U1650">
        <f t="shared" si="102"/>
        <v>16.24738615583782</v>
      </c>
      <c r="V1650">
        <f t="shared" si="103"/>
        <v>55.125854293945785</v>
      </c>
    </row>
    <row r="1651" spans="1:22" x14ac:dyDescent="0.3">
      <c r="A1651">
        <v>2023</v>
      </c>
      <c r="B1651">
        <v>1</v>
      </c>
      <c r="C1651">
        <v>11260630</v>
      </c>
      <c r="D1651" t="s">
        <v>110</v>
      </c>
      <c r="E1651" t="s">
        <v>120</v>
      </c>
      <c r="F1651" s="3">
        <v>90760</v>
      </c>
      <c r="H1651" s="11" t="str">
        <f t="shared" si="100"/>
        <v>저가</v>
      </c>
      <c r="I1651">
        <v>5778225536</v>
      </c>
      <c r="J1651">
        <v>4272205838</v>
      </c>
      <c r="K1651">
        <v>6268407146</v>
      </c>
      <c r="L1651">
        <v>111</v>
      </c>
      <c r="M1651">
        <v>115</v>
      </c>
      <c r="N1651">
        <v>114</v>
      </c>
      <c r="O1651">
        <v>6.3728619937698827</v>
      </c>
      <c r="P1651">
        <v>30.25859973110423</v>
      </c>
      <c r="Q1651">
        <v>0.48014186178826151</v>
      </c>
      <c r="R1651">
        <v>0.74517773407385279</v>
      </c>
      <c r="S1651">
        <v>158.57142857142861</v>
      </c>
      <c r="T1651">
        <f t="shared" si="101"/>
        <v>-26.646225176555483</v>
      </c>
      <c r="U1651">
        <f t="shared" si="102"/>
        <v>7.284467859400241</v>
      </c>
      <c r="V1651">
        <f t="shared" si="103"/>
        <v>41.568271173630841</v>
      </c>
    </row>
    <row r="1652" spans="1:22" x14ac:dyDescent="0.3">
      <c r="A1652">
        <v>2023</v>
      </c>
      <c r="B1652">
        <v>1</v>
      </c>
      <c r="C1652">
        <v>11260655</v>
      </c>
      <c r="D1652" t="s">
        <v>110</v>
      </c>
      <c r="E1652" t="s">
        <v>121</v>
      </c>
      <c r="F1652" s="3">
        <v>84653</v>
      </c>
      <c r="H1652" s="11" t="str">
        <f t="shared" si="100"/>
        <v>저가</v>
      </c>
      <c r="I1652">
        <v>12994234963</v>
      </c>
      <c r="J1652">
        <v>10326843740</v>
      </c>
      <c r="K1652">
        <v>13518960629</v>
      </c>
      <c r="L1652">
        <v>245</v>
      </c>
      <c r="M1652">
        <v>237</v>
      </c>
      <c r="N1652">
        <v>240</v>
      </c>
      <c r="O1652">
        <v>6.9614509594764789</v>
      </c>
      <c r="P1652">
        <v>33.186935455911041</v>
      </c>
      <c r="Q1652">
        <v>0.32378488502238151</v>
      </c>
      <c r="R1652">
        <v>0.66562558511679748</v>
      </c>
      <c r="S1652">
        <v>85.069444444444443</v>
      </c>
      <c r="T1652">
        <f t="shared" si="101"/>
        <v>-13.43473893750909</v>
      </c>
      <c r="U1652">
        <f t="shared" si="102"/>
        <v>12.696171163726152</v>
      </c>
      <c r="V1652">
        <f t="shared" si="103"/>
        <v>49.754178368617012</v>
      </c>
    </row>
    <row r="1653" spans="1:22" x14ac:dyDescent="0.3">
      <c r="A1653">
        <v>2023</v>
      </c>
      <c r="B1653">
        <v>1</v>
      </c>
      <c r="C1653">
        <v>11260660</v>
      </c>
      <c r="D1653" t="s">
        <v>110</v>
      </c>
      <c r="E1653" t="s">
        <v>122</v>
      </c>
      <c r="F1653" s="3">
        <v>63841</v>
      </c>
      <c r="H1653" s="11" t="str">
        <f t="shared" si="100"/>
        <v>저가</v>
      </c>
      <c r="I1653">
        <v>4007312040</v>
      </c>
      <c r="J1653">
        <v>3120162356</v>
      </c>
      <c r="K1653">
        <v>4448083941</v>
      </c>
      <c r="L1653">
        <v>60</v>
      </c>
      <c r="M1653">
        <v>57</v>
      </c>
      <c r="N1653">
        <v>60</v>
      </c>
      <c r="O1653">
        <v>11.62411024611491</v>
      </c>
      <c r="P1653">
        <v>56.38450210630559</v>
      </c>
      <c r="Q1653">
        <v>0.28179926833268931</v>
      </c>
      <c r="R1653">
        <v>0.6442639158006056</v>
      </c>
      <c r="S1653">
        <v>60.606060606060609</v>
      </c>
      <c r="T1653">
        <f t="shared" si="101"/>
        <v>-9.0376105772330959</v>
      </c>
      <c r="U1653">
        <f t="shared" si="102"/>
        <v>25.609820663142987</v>
      </c>
      <c r="V1653">
        <f t="shared" si="103"/>
        <v>69.287757799386128</v>
      </c>
    </row>
    <row r="1654" spans="1:22" x14ac:dyDescent="0.3">
      <c r="A1654">
        <v>2023</v>
      </c>
      <c r="B1654">
        <v>1</v>
      </c>
      <c r="C1654">
        <v>11260680</v>
      </c>
      <c r="D1654" t="s">
        <v>110</v>
      </c>
      <c r="E1654" t="s">
        <v>123</v>
      </c>
      <c r="F1654" s="3">
        <v>88356</v>
      </c>
      <c r="H1654" s="11" t="str">
        <f t="shared" si="100"/>
        <v>저가</v>
      </c>
      <c r="I1654">
        <v>9224946167</v>
      </c>
      <c r="J1654">
        <v>6379803577</v>
      </c>
      <c r="K1654">
        <v>9249259476</v>
      </c>
      <c r="L1654">
        <v>155</v>
      </c>
      <c r="M1654">
        <v>152</v>
      </c>
      <c r="N1654">
        <v>155</v>
      </c>
      <c r="O1654">
        <v>7.4843413416658668</v>
      </c>
      <c r="P1654">
        <v>35.788408938318042</v>
      </c>
      <c r="Q1654">
        <v>0.4861029784961356</v>
      </c>
      <c r="R1654">
        <v>0.74821066329840058</v>
      </c>
      <c r="S1654">
        <v>61.264822134387359</v>
      </c>
      <c r="T1654">
        <f t="shared" si="101"/>
        <v>-9.1560185218576411</v>
      </c>
      <c r="U1654">
        <f t="shared" si="102"/>
        <v>15.297041045261407</v>
      </c>
      <c r="V1654">
        <f t="shared" si="103"/>
        <v>53.68833334334807</v>
      </c>
    </row>
    <row r="1655" spans="1:22" x14ac:dyDescent="0.3">
      <c r="A1655">
        <v>2023</v>
      </c>
      <c r="B1655">
        <v>1</v>
      </c>
      <c r="C1655">
        <v>11260690</v>
      </c>
      <c r="D1655" t="s">
        <v>110</v>
      </c>
      <c r="E1655" t="s">
        <v>124</v>
      </c>
      <c r="F1655" s="3">
        <v>95319</v>
      </c>
      <c r="H1655" s="11" t="str">
        <f t="shared" si="100"/>
        <v>중가</v>
      </c>
      <c r="I1655">
        <v>2947629198</v>
      </c>
      <c r="J1655">
        <v>2174388750</v>
      </c>
      <c r="K1655">
        <v>3030358860</v>
      </c>
      <c r="L1655">
        <v>51</v>
      </c>
      <c r="M1655">
        <v>48</v>
      </c>
      <c r="N1655">
        <v>49</v>
      </c>
      <c r="O1655">
        <v>6.7372193419729163</v>
      </c>
      <c r="P1655">
        <v>32.071342921180758</v>
      </c>
      <c r="Q1655">
        <v>0.18692189517628799</v>
      </c>
      <c r="R1655">
        <v>0.59599169234048044</v>
      </c>
      <c r="S1655">
        <v>51.515151515151523</v>
      </c>
      <c r="T1655">
        <f t="shared" si="101"/>
        <v>-7.403580941414404</v>
      </c>
      <c r="U1655">
        <f t="shared" si="102"/>
        <v>13.933795516634152</v>
      </c>
      <c r="V1655">
        <f t="shared" si="103"/>
        <v>51.626246648313966</v>
      </c>
    </row>
    <row r="1656" spans="1:22" x14ac:dyDescent="0.3">
      <c r="A1656">
        <v>2023</v>
      </c>
      <c r="B1656">
        <v>1</v>
      </c>
      <c r="C1656">
        <v>11290525</v>
      </c>
      <c r="D1656" t="s">
        <v>126</v>
      </c>
      <c r="E1656" t="s">
        <v>125</v>
      </c>
      <c r="F1656" s="3">
        <v>111305</v>
      </c>
      <c r="H1656" s="11" t="str">
        <f t="shared" si="100"/>
        <v>중가</v>
      </c>
      <c r="I1656">
        <v>6905255361</v>
      </c>
      <c r="J1656">
        <v>5579057874</v>
      </c>
      <c r="K1656">
        <v>8071777643</v>
      </c>
      <c r="L1656">
        <v>79</v>
      </c>
      <c r="M1656">
        <v>82</v>
      </c>
      <c r="N1656">
        <v>79</v>
      </c>
      <c r="O1656">
        <v>8.7256033929653505</v>
      </c>
      <c r="P1656">
        <v>41.9639103840573</v>
      </c>
      <c r="Q1656">
        <v>0.35212404968143912</v>
      </c>
      <c r="R1656">
        <v>0.68004413870428171</v>
      </c>
      <c r="S1656">
        <v>27.62237762237762</v>
      </c>
      <c r="T1656">
        <f t="shared" si="101"/>
        <v>-3.109015872916558</v>
      </c>
      <c r="U1656">
        <f t="shared" si="102"/>
        <v>20.18525925789454</v>
      </c>
      <c r="V1656">
        <f t="shared" si="103"/>
        <v>61.082401049437919</v>
      </c>
    </row>
    <row r="1657" spans="1:22" x14ac:dyDescent="0.3">
      <c r="A1657">
        <v>2023</v>
      </c>
      <c r="B1657">
        <v>1</v>
      </c>
      <c r="C1657">
        <v>11290555</v>
      </c>
      <c r="D1657" t="s">
        <v>126</v>
      </c>
      <c r="E1657" t="s">
        <v>127</v>
      </c>
      <c r="F1657" s="3">
        <v>97454</v>
      </c>
      <c r="H1657" s="11" t="str">
        <f t="shared" si="100"/>
        <v>중가</v>
      </c>
      <c r="I1657">
        <v>10457371146</v>
      </c>
      <c r="J1657">
        <v>7430783516</v>
      </c>
      <c r="K1657">
        <v>11454659535</v>
      </c>
      <c r="L1657">
        <v>209</v>
      </c>
      <c r="M1657">
        <v>201</v>
      </c>
      <c r="N1657">
        <v>206</v>
      </c>
      <c r="O1657">
        <v>5.704716372299675</v>
      </c>
      <c r="P1657">
        <v>26.934455367684791</v>
      </c>
      <c r="Q1657">
        <v>0.33675412109798841</v>
      </c>
      <c r="R1657">
        <v>0.67222414324631896</v>
      </c>
      <c r="S1657">
        <v>227.17391304347831</v>
      </c>
      <c r="T1657">
        <f t="shared" si="101"/>
        <v>-38.977059375548777</v>
      </c>
      <c r="U1657">
        <f t="shared" si="102"/>
        <v>1.9085546998270253</v>
      </c>
      <c r="V1657">
        <f t="shared" si="103"/>
        <v>33.436501241344651</v>
      </c>
    </row>
    <row r="1658" spans="1:22" x14ac:dyDescent="0.3">
      <c r="A1658">
        <v>2023</v>
      </c>
      <c r="B1658">
        <v>1</v>
      </c>
      <c r="C1658">
        <v>11290575</v>
      </c>
      <c r="D1658" t="s">
        <v>126</v>
      </c>
      <c r="E1658" t="s">
        <v>128</v>
      </c>
      <c r="F1658" s="3">
        <v>107565</v>
      </c>
      <c r="H1658" s="11" t="str">
        <f t="shared" si="100"/>
        <v>중가</v>
      </c>
      <c r="I1658">
        <v>12864584482</v>
      </c>
      <c r="J1658">
        <v>8557608890</v>
      </c>
      <c r="K1658">
        <v>13367539255</v>
      </c>
      <c r="L1658">
        <v>212</v>
      </c>
      <c r="M1658">
        <v>209</v>
      </c>
      <c r="N1658">
        <v>217</v>
      </c>
      <c r="O1658">
        <v>6.2682514731232173</v>
      </c>
      <c r="P1658">
        <v>29.7381436188621</v>
      </c>
      <c r="Q1658">
        <v>0.69486578838028668</v>
      </c>
      <c r="R1658">
        <v>0.85442613568799897</v>
      </c>
      <c r="S1658">
        <v>290.41095890410958</v>
      </c>
      <c r="T1658">
        <f t="shared" si="101"/>
        <v>-50.34349214751748</v>
      </c>
      <c r="U1658">
        <f t="shared" si="102"/>
        <v>-6.3090607686593358E-2</v>
      </c>
      <c r="V1658">
        <f t="shared" si="103"/>
        <v>30.454130516062101</v>
      </c>
    </row>
    <row r="1659" spans="1:22" x14ac:dyDescent="0.3">
      <c r="A1659">
        <v>2023</v>
      </c>
      <c r="B1659">
        <v>1</v>
      </c>
      <c r="C1659">
        <v>11290580</v>
      </c>
      <c r="D1659" t="s">
        <v>126</v>
      </c>
      <c r="E1659" t="s">
        <v>129</v>
      </c>
      <c r="F1659" s="3">
        <v>134798</v>
      </c>
      <c r="H1659" s="11" t="str">
        <f t="shared" si="100"/>
        <v>고가</v>
      </c>
      <c r="I1659">
        <v>173484810</v>
      </c>
      <c r="J1659">
        <v>107200025</v>
      </c>
      <c r="K1659">
        <v>146083160</v>
      </c>
      <c r="L1659">
        <v>10</v>
      </c>
      <c r="M1659">
        <v>9</v>
      </c>
      <c r="N1659">
        <v>9</v>
      </c>
      <c r="O1659">
        <v>1.429998219558154</v>
      </c>
      <c r="P1659">
        <v>5.6669654732290864</v>
      </c>
      <c r="Q1659">
        <v>1.234700915414898</v>
      </c>
      <c r="R1659">
        <v>1.129086373602497</v>
      </c>
      <c r="S1659">
        <v>20.408163265306118</v>
      </c>
      <c r="T1659">
        <f t="shared" si="101"/>
        <v>-1.81230946647017</v>
      </c>
      <c r="U1659">
        <f t="shared" si="102"/>
        <v>2.5156071713939916</v>
      </c>
      <c r="V1659">
        <f t="shared" si="103"/>
        <v>34.354747293518635</v>
      </c>
    </row>
    <row r="1660" spans="1:22" x14ac:dyDescent="0.3">
      <c r="A1660">
        <v>2023</v>
      </c>
      <c r="B1660">
        <v>1</v>
      </c>
      <c r="C1660">
        <v>11290600</v>
      </c>
      <c r="D1660" t="s">
        <v>126</v>
      </c>
      <c r="E1660" t="s">
        <v>130</v>
      </c>
      <c r="F1660" s="3">
        <v>120892</v>
      </c>
      <c r="H1660" s="11" t="str">
        <f t="shared" si="100"/>
        <v>고가</v>
      </c>
      <c r="I1660">
        <v>9259369973</v>
      </c>
      <c r="J1660">
        <v>6699449533</v>
      </c>
      <c r="K1660">
        <v>11126196077</v>
      </c>
      <c r="L1660">
        <v>141</v>
      </c>
      <c r="M1660">
        <v>141</v>
      </c>
      <c r="N1660">
        <v>142</v>
      </c>
      <c r="O1660">
        <v>6.0356250564004306</v>
      </c>
      <c r="P1660">
        <v>28.580785451596171</v>
      </c>
      <c r="Q1660">
        <v>0.61951704114732675</v>
      </c>
      <c r="R1660">
        <v>0.81608979222838329</v>
      </c>
      <c r="S1660">
        <v>106.015037593985</v>
      </c>
      <c r="T1660">
        <f t="shared" si="101"/>
        <v>-17.199568131585618</v>
      </c>
      <c r="U1660">
        <f t="shared" si="102"/>
        <v>9.2937402447680775</v>
      </c>
      <c r="V1660">
        <f t="shared" si="103"/>
        <v>44.60755776255413</v>
      </c>
    </row>
    <row r="1661" spans="1:22" x14ac:dyDescent="0.3">
      <c r="A1661">
        <v>2023</v>
      </c>
      <c r="B1661">
        <v>1</v>
      </c>
      <c r="C1661">
        <v>11290610</v>
      </c>
      <c r="D1661" t="s">
        <v>126</v>
      </c>
      <c r="E1661" t="s">
        <v>131</v>
      </c>
      <c r="F1661" s="3">
        <v>90225</v>
      </c>
      <c r="H1661" s="11" t="str">
        <f t="shared" si="100"/>
        <v>저가</v>
      </c>
      <c r="I1661">
        <v>3214616536</v>
      </c>
      <c r="J1661">
        <v>2492404879</v>
      </c>
      <c r="K1661">
        <v>3265957975</v>
      </c>
      <c r="L1661">
        <v>87</v>
      </c>
      <c r="M1661">
        <v>90</v>
      </c>
      <c r="N1661">
        <v>88</v>
      </c>
      <c r="O1661">
        <v>4.55030514532457</v>
      </c>
      <c r="P1661">
        <v>21.191052358063299</v>
      </c>
      <c r="Q1661">
        <v>0.23392926803847749</v>
      </c>
      <c r="R1661">
        <v>0.61990835794352617</v>
      </c>
      <c r="S1661">
        <v>155.3571428571428</v>
      </c>
      <c r="T1661">
        <f t="shared" si="101"/>
        <v>-26.068478983891005</v>
      </c>
      <c r="U1661">
        <f t="shared" si="102"/>
        <v>2.8989641554530534</v>
      </c>
      <c r="V1661">
        <f t="shared" si="103"/>
        <v>34.934624740153374</v>
      </c>
    </row>
    <row r="1662" spans="1:22" x14ac:dyDescent="0.3">
      <c r="A1662">
        <v>2023</v>
      </c>
      <c r="B1662">
        <v>1</v>
      </c>
      <c r="C1662">
        <v>11290620</v>
      </c>
      <c r="D1662" t="s">
        <v>126</v>
      </c>
      <c r="E1662" t="s">
        <v>132</v>
      </c>
      <c r="F1662" s="3">
        <v>100930</v>
      </c>
      <c r="H1662" s="11" t="str">
        <f t="shared" si="100"/>
        <v>중가</v>
      </c>
      <c r="I1662">
        <v>1829364105</v>
      </c>
      <c r="J1662">
        <v>1322651751</v>
      </c>
      <c r="K1662">
        <v>2058487615</v>
      </c>
      <c r="L1662">
        <v>50</v>
      </c>
      <c r="M1662">
        <v>53</v>
      </c>
      <c r="N1662">
        <v>50</v>
      </c>
      <c r="O1662">
        <v>4.0277950724924869</v>
      </c>
      <c r="P1662">
        <v>18.591470982954199</v>
      </c>
      <c r="Q1662">
        <v>0.36482743067868972</v>
      </c>
      <c r="R1662">
        <v>0.68650743364803524</v>
      </c>
      <c r="S1662">
        <v>113.6363636363636</v>
      </c>
      <c r="T1662">
        <f t="shared" si="101"/>
        <v>-18.569450119508794</v>
      </c>
      <c r="U1662">
        <f t="shared" si="102"/>
        <v>3.8622019423540683</v>
      </c>
      <c r="V1662">
        <f t="shared" si="103"/>
        <v>36.391647545519042</v>
      </c>
    </row>
    <row r="1663" spans="1:22" x14ac:dyDescent="0.3">
      <c r="A1663">
        <v>2023</v>
      </c>
      <c r="B1663">
        <v>1</v>
      </c>
      <c r="C1663">
        <v>11290630</v>
      </c>
      <c r="D1663" t="s">
        <v>126</v>
      </c>
      <c r="E1663" t="s">
        <v>133</v>
      </c>
      <c r="F1663" s="3">
        <v>99432</v>
      </c>
      <c r="H1663" s="11" t="str">
        <f t="shared" si="100"/>
        <v>중가</v>
      </c>
      <c r="I1663">
        <v>3049045982</v>
      </c>
      <c r="J1663">
        <v>2098045610</v>
      </c>
      <c r="K1663">
        <v>3288642227</v>
      </c>
      <c r="L1663">
        <v>57</v>
      </c>
      <c r="M1663">
        <v>51</v>
      </c>
      <c r="N1663">
        <v>55</v>
      </c>
      <c r="O1663">
        <v>5.9775116854768218</v>
      </c>
      <c r="P1663">
        <v>28.29166100299177</v>
      </c>
      <c r="Q1663">
        <v>0.5362659132086266</v>
      </c>
      <c r="R1663">
        <v>0.77373283273984717</v>
      </c>
      <c r="S1663">
        <v>48.717948717948723</v>
      </c>
      <c r="T1663">
        <f t="shared" si="101"/>
        <v>-6.90080259193173</v>
      </c>
      <c r="U1663">
        <f t="shared" si="102"/>
        <v>12.230336290464335</v>
      </c>
      <c r="V1663">
        <f t="shared" si="103"/>
        <v>49.049542355467288</v>
      </c>
    </row>
    <row r="1664" spans="1:22" x14ac:dyDescent="0.3">
      <c r="A1664">
        <v>2023</v>
      </c>
      <c r="B1664">
        <v>1</v>
      </c>
      <c r="C1664">
        <v>11290640</v>
      </c>
      <c r="D1664" t="s">
        <v>126</v>
      </c>
      <c r="E1664" t="s">
        <v>134</v>
      </c>
      <c r="F1664" s="3">
        <v>66624</v>
      </c>
      <c r="H1664" s="11" t="str">
        <f t="shared" si="100"/>
        <v>저가</v>
      </c>
      <c r="I1664">
        <v>2264042010</v>
      </c>
      <c r="J1664">
        <v>1570371375</v>
      </c>
      <c r="K1664">
        <v>2551697206</v>
      </c>
      <c r="L1664">
        <v>54</v>
      </c>
      <c r="M1664">
        <v>52</v>
      </c>
      <c r="N1664">
        <v>56</v>
      </c>
      <c r="O1664">
        <v>6.9922590272589273</v>
      </c>
      <c r="P1664">
        <v>33.340211121538417</v>
      </c>
      <c r="Q1664">
        <v>0.39014025519918821</v>
      </c>
      <c r="R1664">
        <v>0.69938622951906115</v>
      </c>
      <c r="S1664">
        <v>14.555256064690029</v>
      </c>
      <c r="T1664">
        <f t="shared" si="101"/>
        <v>-0.7602888461048054</v>
      </c>
      <c r="U1664">
        <f t="shared" si="102"/>
        <v>16.58189615284158</v>
      </c>
      <c r="V1664">
        <f t="shared" si="103"/>
        <v>55.631844300655686</v>
      </c>
    </row>
    <row r="1665" spans="1:22" x14ac:dyDescent="0.3">
      <c r="A1665">
        <v>2023</v>
      </c>
      <c r="B1665">
        <v>1</v>
      </c>
      <c r="C1665">
        <v>11290650</v>
      </c>
      <c r="D1665" t="s">
        <v>126</v>
      </c>
      <c r="E1665" t="s">
        <v>135</v>
      </c>
      <c r="F1665" s="3">
        <v>102011</v>
      </c>
      <c r="H1665" s="11" t="str">
        <f t="shared" si="100"/>
        <v>중가</v>
      </c>
      <c r="I1665">
        <v>3779504096</v>
      </c>
      <c r="J1665">
        <v>3113395309</v>
      </c>
      <c r="K1665">
        <v>3896468967</v>
      </c>
      <c r="L1665">
        <v>77</v>
      </c>
      <c r="M1665">
        <v>75</v>
      </c>
      <c r="N1665">
        <v>79</v>
      </c>
      <c r="O1665">
        <v>5.3463154604482508</v>
      </c>
      <c r="P1665">
        <v>25.15134651732107</v>
      </c>
      <c r="Q1665">
        <v>0.1870345253995499</v>
      </c>
      <c r="R1665">
        <v>0.59604899695510871</v>
      </c>
      <c r="S1665">
        <v>24.600638977635779</v>
      </c>
      <c r="T1665">
        <f t="shared" si="101"/>
        <v>-2.5658787182238116</v>
      </c>
      <c r="U1665">
        <f t="shared" si="102"/>
        <v>11.925119442584414</v>
      </c>
      <c r="V1665">
        <f t="shared" si="103"/>
        <v>48.587862058047051</v>
      </c>
    </row>
    <row r="1666" spans="1:22" x14ac:dyDescent="0.3">
      <c r="A1666">
        <v>2023</v>
      </c>
      <c r="B1666">
        <v>1</v>
      </c>
      <c r="C1666">
        <v>11290660</v>
      </c>
      <c r="D1666" t="s">
        <v>126</v>
      </c>
      <c r="E1666" t="s">
        <v>136</v>
      </c>
      <c r="F1666" s="3">
        <v>158453</v>
      </c>
      <c r="H1666" s="11" t="str">
        <f t="shared" si="100"/>
        <v>최고가</v>
      </c>
      <c r="I1666">
        <v>1030674949</v>
      </c>
      <c r="J1666">
        <v>931988836</v>
      </c>
      <c r="K1666">
        <v>1050182392</v>
      </c>
      <c r="L1666">
        <v>46</v>
      </c>
      <c r="M1666">
        <v>47</v>
      </c>
      <c r="N1666">
        <v>51</v>
      </c>
      <c r="O1666">
        <v>1.5711618062821231</v>
      </c>
      <c r="P1666">
        <v>6.3692796485371641</v>
      </c>
      <c r="Q1666">
        <v>-2.2402567706293851E-2</v>
      </c>
      <c r="R1666">
        <v>0.4894904590982645</v>
      </c>
      <c r="S1666">
        <v>58.22784810126582</v>
      </c>
      <c r="T1666">
        <f t="shared" si="101"/>
        <v>-8.6101429087910759</v>
      </c>
      <c r="U1666">
        <f t="shared" si="102"/>
        <v>0.6994950434509124</v>
      </c>
      <c r="V1666">
        <f t="shared" si="103"/>
        <v>31.607640791366688</v>
      </c>
    </row>
    <row r="1667" spans="1:22" x14ac:dyDescent="0.3">
      <c r="A1667">
        <v>2023</v>
      </c>
      <c r="B1667">
        <v>1</v>
      </c>
      <c r="C1667">
        <v>11290685</v>
      </c>
      <c r="D1667" t="s">
        <v>126</v>
      </c>
      <c r="E1667" t="s">
        <v>137</v>
      </c>
      <c r="F1667" s="3">
        <v>137994</v>
      </c>
      <c r="H1667" s="11" t="str">
        <f t="shared" ref="H1667:H1730" si="104">IF(F1667 &lt; $G$2, "최저가",
 IF(F1667 &lt; $G$3, "저가",
 IF(F1667 &lt; $G$4, "중가",
 IF(F1667 &lt; $G$5, "고가",
 "최고가"))))</f>
        <v>고가</v>
      </c>
      <c r="I1667">
        <v>2262914540</v>
      </c>
      <c r="J1667">
        <v>2450044543</v>
      </c>
      <c r="K1667">
        <v>2792644096</v>
      </c>
      <c r="L1667">
        <v>76</v>
      </c>
      <c r="M1667">
        <v>77</v>
      </c>
      <c r="N1667">
        <v>78</v>
      </c>
      <c r="O1667">
        <v>2.397462636522802</v>
      </c>
      <c r="P1667">
        <v>10.48027455603852</v>
      </c>
      <c r="Q1667">
        <v>-7.7366088931551322E-2</v>
      </c>
      <c r="R1667">
        <v>0.46152582126657349</v>
      </c>
      <c r="S1667">
        <v>131.0344827586207</v>
      </c>
      <c r="T1667">
        <f t="shared" ref="T1667:T1730" si="105">1-((S1667-4.761905)/(561.111-4.761905))*100</f>
        <v>-21.696644767368714</v>
      </c>
      <c r="U1667">
        <f t="shared" ref="U1667:U1730" si="106">(P1667*0.5 + R1667*0.2 +T1667*0.3)</f>
        <v>-1.1765509879380396</v>
      </c>
      <c r="V1667">
        <f t="shared" ref="V1667:V1730" si="107" xml:space="preserve"> (U1667 - MIN($U$2:$U$4657)) / (MAX($U$2:$U$4657) - MIN($U$2:$U$4657)) * 100</f>
        <v>28.76987644198039</v>
      </c>
    </row>
    <row r="1668" spans="1:22" x14ac:dyDescent="0.3">
      <c r="A1668">
        <v>2023</v>
      </c>
      <c r="B1668">
        <v>1</v>
      </c>
      <c r="C1668">
        <v>11290705</v>
      </c>
      <c r="D1668" t="s">
        <v>126</v>
      </c>
      <c r="E1668" t="s">
        <v>138</v>
      </c>
      <c r="F1668" s="3">
        <v>95261</v>
      </c>
      <c r="H1668" s="11" t="str">
        <f t="shared" si="104"/>
        <v>중가</v>
      </c>
      <c r="I1668">
        <v>8186481643</v>
      </c>
      <c r="J1668">
        <v>6812020315</v>
      </c>
      <c r="K1668">
        <v>9374318923</v>
      </c>
      <c r="L1668">
        <v>158</v>
      </c>
      <c r="M1668">
        <v>161</v>
      </c>
      <c r="N1668">
        <v>158</v>
      </c>
      <c r="O1668">
        <v>6.0434169697166737</v>
      </c>
      <c r="P1668">
        <v>28.61955161857853</v>
      </c>
      <c r="Q1668">
        <v>0.24277672328110189</v>
      </c>
      <c r="R1668">
        <v>0.62440981411075569</v>
      </c>
      <c r="S1668">
        <v>108.2191780821918</v>
      </c>
      <c r="T1668">
        <f t="shared" si="105"/>
        <v>-17.595747528301775</v>
      </c>
      <c r="U1668">
        <f t="shared" si="106"/>
        <v>9.1559335136208837</v>
      </c>
      <c r="V1668">
        <f t="shared" si="107"/>
        <v>44.399107105047904</v>
      </c>
    </row>
    <row r="1669" spans="1:22" x14ac:dyDescent="0.3">
      <c r="A1669">
        <v>2023</v>
      </c>
      <c r="B1669">
        <v>1</v>
      </c>
      <c r="C1669">
        <v>11290715</v>
      </c>
      <c r="D1669" t="s">
        <v>126</v>
      </c>
      <c r="E1669" t="s">
        <v>139</v>
      </c>
      <c r="F1669" s="3">
        <v>94461</v>
      </c>
      <c r="H1669" s="11" t="str">
        <f t="shared" si="104"/>
        <v>저가</v>
      </c>
      <c r="I1669">
        <v>2027503591</v>
      </c>
      <c r="J1669">
        <v>1510767430</v>
      </c>
      <c r="K1669">
        <v>2217604091</v>
      </c>
      <c r="L1669">
        <v>88</v>
      </c>
      <c r="M1669">
        <v>88</v>
      </c>
      <c r="N1669">
        <v>90</v>
      </c>
      <c r="O1669">
        <v>2.710091235076546</v>
      </c>
      <c r="P1669">
        <v>12.03565793405035</v>
      </c>
      <c r="Q1669">
        <v>0.269395662044422</v>
      </c>
      <c r="R1669">
        <v>0.63795314185588825</v>
      </c>
      <c r="S1669">
        <v>108.641975308642</v>
      </c>
      <c r="T1669">
        <f t="shared" si="105"/>
        <v>-17.671742480077551</v>
      </c>
      <c r="U1669">
        <f t="shared" si="106"/>
        <v>0.84389685137308756</v>
      </c>
      <c r="V1669">
        <f t="shared" si="107"/>
        <v>31.826067362811255</v>
      </c>
    </row>
    <row r="1670" spans="1:22" x14ac:dyDescent="0.3">
      <c r="A1670">
        <v>2023</v>
      </c>
      <c r="B1670">
        <v>1</v>
      </c>
      <c r="C1670">
        <v>11290725</v>
      </c>
      <c r="D1670" t="s">
        <v>126</v>
      </c>
      <c r="E1670" t="s">
        <v>140</v>
      </c>
      <c r="F1670" s="3">
        <v>95284</v>
      </c>
      <c r="H1670" s="11" t="str">
        <f t="shared" si="104"/>
        <v>중가</v>
      </c>
      <c r="I1670">
        <v>5727851050</v>
      </c>
      <c r="J1670">
        <v>4593887223</v>
      </c>
      <c r="K1670">
        <v>6576561087</v>
      </c>
      <c r="L1670">
        <v>141</v>
      </c>
      <c r="M1670">
        <v>137</v>
      </c>
      <c r="N1670">
        <v>140</v>
      </c>
      <c r="O1670">
        <v>4.7370733913818546</v>
      </c>
      <c r="P1670">
        <v>22.12025789716559</v>
      </c>
      <c r="Q1670">
        <v>0.33506177955209238</v>
      </c>
      <c r="R1670">
        <v>0.67136310455440995</v>
      </c>
      <c r="S1670">
        <v>103.6764705882353</v>
      </c>
      <c r="T1670">
        <f t="shared" si="105"/>
        <v>-16.779226474383911</v>
      </c>
      <c r="U1670">
        <f t="shared" si="106"/>
        <v>6.1606336271785045</v>
      </c>
      <c r="V1670">
        <f t="shared" si="107"/>
        <v>39.868325295193294</v>
      </c>
    </row>
    <row r="1671" spans="1:22" x14ac:dyDescent="0.3">
      <c r="A1671">
        <v>2023</v>
      </c>
      <c r="B1671">
        <v>1</v>
      </c>
      <c r="C1671">
        <v>11290760</v>
      </c>
      <c r="D1671" t="s">
        <v>126</v>
      </c>
      <c r="E1671" t="s">
        <v>141</v>
      </c>
      <c r="F1671" s="3">
        <v>77833</v>
      </c>
      <c r="H1671" s="11" t="str">
        <f t="shared" si="104"/>
        <v>저가</v>
      </c>
      <c r="I1671">
        <v>2657990706</v>
      </c>
      <c r="J1671">
        <v>1633447520</v>
      </c>
      <c r="K1671">
        <v>2582250661</v>
      </c>
      <c r="L1671">
        <v>69</v>
      </c>
      <c r="M1671">
        <v>69</v>
      </c>
      <c r="N1671">
        <v>71</v>
      </c>
      <c r="O1671">
        <v>5.4991819286567409</v>
      </c>
      <c r="P1671">
        <v>25.911884628059472</v>
      </c>
      <c r="Q1671">
        <v>0.66585636372327406</v>
      </c>
      <c r="R1671">
        <v>0.8396665635908187</v>
      </c>
      <c r="S1671">
        <v>98.571428571428584</v>
      </c>
      <c r="T1671">
        <f t="shared" si="105"/>
        <v>-15.861629580152112</v>
      </c>
      <c r="U1671">
        <f t="shared" si="106"/>
        <v>8.3653867527022676</v>
      </c>
      <c r="V1671">
        <f t="shared" si="107"/>
        <v>43.203302003721717</v>
      </c>
    </row>
    <row r="1672" spans="1:22" x14ac:dyDescent="0.3">
      <c r="A1672">
        <v>2023</v>
      </c>
      <c r="B1672">
        <v>1</v>
      </c>
      <c r="C1672">
        <v>11290770</v>
      </c>
      <c r="D1672" t="s">
        <v>126</v>
      </c>
      <c r="E1672" t="s">
        <v>142</v>
      </c>
      <c r="F1672" s="3">
        <v>88883</v>
      </c>
      <c r="H1672" s="11" t="str">
        <f t="shared" si="104"/>
        <v>저가</v>
      </c>
      <c r="I1672">
        <v>2804101299</v>
      </c>
      <c r="J1672">
        <v>1904652345</v>
      </c>
      <c r="K1672">
        <v>3018591637</v>
      </c>
      <c r="L1672">
        <v>86</v>
      </c>
      <c r="M1672">
        <v>81</v>
      </c>
      <c r="N1672">
        <v>85</v>
      </c>
      <c r="O1672">
        <v>4.0759986671791424</v>
      </c>
      <c r="P1672">
        <v>18.83129251650195</v>
      </c>
      <c r="Q1672">
        <v>0.94181985846871175</v>
      </c>
      <c r="R1672">
        <v>0.98007276416331046</v>
      </c>
      <c r="S1672">
        <v>128.35820895522389</v>
      </c>
      <c r="T1672">
        <f t="shared" si="105"/>
        <v>-21.215602589453997</v>
      </c>
      <c r="U1672">
        <f t="shared" si="106"/>
        <v>3.2469800342474375</v>
      </c>
      <c r="V1672">
        <f t="shared" si="107"/>
        <v>35.46104415489016</v>
      </c>
    </row>
    <row r="1673" spans="1:22" x14ac:dyDescent="0.3">
      <c r="A1673">
        <v>2023</v>
      </c>
      <c r="B1673">
        <v>1</v>
      </c>
      <c r="C1673">
        <v>11290780</v>
      </c>
      <c r="D1673" t="s">
        <v>126</v>
      </c>
      <c r="E1673" t="s">
        <v>143</v>
      </c>
      <c r="F1673" s="3">
        <v>87034</v>
      </c>
      <c r="H1673" s="11" t="str">
        <f t="shared" si="104"/>
        <v>저가</v>
      </c>
      <c r="I1673">
        <v>952976965</v>
      </c>
      <c r="J1673">
        <v>799791225</v>
      </c>
      <c r="K1673">
        <v>1087246678</v>
      </c>
      <c r="L1673">
        <v>32</v>
      </c>
      <c r="M1673">
        <v>30</v>
      </c>
      <c r="N1673">
        <v>32</v>
      </c>
      <c r="O1673">
        <v>3.8019024693095669</v>
      </c>
      <c r="P1673">
        <v>17.467614746410518</v>
      </c>
      <c r="Q1673">
        <v>0.2200373291167329</v>
      </c>
      <c r="R1673">
        <v>0.61284034206560534</v>
      </c>
      <c r="S1673">
        <v>49.230769230769234</v>
      </c>
      <c r="T1673">
        <f t="shared" si="105"/>
        <v>-6.9929786226702202</v>
      </c>
      <c r="U1673">
        <f t="shared" si="106"/>
        <v>6.7584818548173153</v>
      </c>
      <c r="V1673">
        <f t="shared" si="107"/>
        <v>40.772648727748482</v>
      </c>
    </row>
    <row r="1674" spans="1:22" x14ac:dyDescent="0.3">
      <c r="A1674">
        <v>2023</v>
      </c>
      <c r="B1674">
        <v>1</v>
      </c>
      <c r="C1674">
        <v>11290810</v>
      </c>
      <c r="D1674" t="s">
        <v>126</v>
      </c>
      <c r="E1674" t="s">
        <v>144</v>
      </c>
      <c r="F1674" s="3">
        <v>65172</v>
      </c>
      <c r="H1674" s="11" t="str">
        <f t="shared" si="104"/>
        <v>저가</v>
      </c>
      <c r="I1674">
        <v>13207782103</v>
      </c>
      <c r="J1674">
        <v>10333762842</v>
      </c>
      <c r="K1674">
        <v>14692358192</v>
      </c>
      <c r="L1674">
        <v>191</v>
      </c>
      <c r="M1674">
        <v>190</v>
      </c>
      <c r="N1674">
        <v>188</v>
      </c>
      <c r="O1674">
        <v>11.78943439219697</v>
      </c>
      <c r="P1674">
        <v>57.207019399955648</v>
      </c>
      <c r="Q1674">
        <v>0.3906083118720754</v>
      </c>
      <c r="R1674">
        <v>0.69962436992655708</v>
      </c>
      <c r="S1674">
        <v>110.40462427745661</v>
      </c>
      <c r="T1674">
        <f t="shared" si="105"/>
        <v>-17.988566751862262</v>
      </c>
      <c r="U1674">
        <f t="shared" si="106"/>
        <v>23.346864548404458</v>
      </c>
      <c r="V1674">
        <f t="shared" si="107"/>
        <v>65.864741477192624</v>
      </c>
    </row>
    <row r="1675" spans="1:22" x14ac:dyDescent="0.3">
      <c r="A1675">
        <v>2023</v>
      </c>
      <c r="B1675">
        <v>1</v>
      </c>
      <c r="C1675">
        <v>11305534</v>
      </c>
      <c r="D1675" t="s">
        <v>146</v>
      </c>
      <c r="E1675" t="s">
        <v>145</v>
      </c>
      <c r="F1675" s="3">
        <v>100053</v>
      </c>
      <c r="H1675" s="11" t="str">
        <f t="shared" si="104"/>
        <v>중가</v>
      </c>
      <c r="I1675">
        <v>2052400309</v>
      </c>
      <c r="J1675">
        <v>1130102016</v>
      </c>
      <c r="K1675">
        <v>2177916229</v>
      </c>
      <c r="L1675">
        <v>57</v>
      </c>
      <c r="M1675">
        <v>55</v>
      </c>
      <c r="N1675">
        <v>56</v>
      </c>
      <c r="O1675">
        <v>3.998661039083983</v>
      </c>
      <c r="P1675">
        <v>18.446523938737329</v>
      </c>
      <c r="Q1675">
        <v>0.64522860297242401</v>
      </c>
      <c r="R1675">
        <v>0.82917145982350016</v>
      </c>
      <c r="S1675">
        <v>62.637362637362642</v>
      </c>
      <c r="T1675">
        <f t="shared" si="105"/>
        <v>-9.4027234262621828</v>
      </c>
      <c r="U1675">
        <f t="shared" si="106"/>
        <v>6.5682792334547093</v>
      </c>
      <c r="V1675">
        <f t="shared" si="107"/>
        <v>40.484942451339577</v>
      </c>
    </row>
    <row r="1676" spans="1:22" x14ac:dyDescent="0.3">
      <c r="A1676">
        <v>2023</v>
      </c>
      <c r="B1676">
        <v>1</v>
      </c>
      <c r="C1676">
        <v>11305535</v>
      </c>
      <c r="D1676" t="s">
        <v>146</v>
      </c>
      <c r="E1676" t="s">
        <v>147</v>
      </c>
      <c r="F1676" s="3">
        <v>81822</v>
      </c>
      <c r="H1676" s="11" t="str">
        <f t="shared" si="104"/>
        <v>저가</v>
      </c>
      <c r="I1676">
        <v>6718936411</v>
      </c>
      <c r="J1676">
        <v>5325213402</v>
      </c>
      <c r="K1676">
        <v>7174899006</v>
      </c>
      <c r="L1676">
        <v>174</v>
      </c>
      <c r="M1676">
        <v>168</v>
      </c>
      <c r="N1676">
        <v>172</v>
      </c>
      <c r="O1676">
        <v>5.2437102049045006</v>
      </c>
      <c r="P1676">
        <v>24.640866958804381</v>
      </c>
      <c r="Q1676">
        <v>0.35859867630521669</v>
      </c>
      <c r="R1676">
        <v>0.68333833428333357</v>
      </c>
      <c r="S1676">
        <v>187.09677419354841</v>
      </c>
      <c r="T1676">
        <f t="shared" si="105"/>
        <v>-31.773463789592107</v>
      </c>
      <c r="U1676">
        <f t="shared" si="106"/>
        <v>2.9250620093812252</v>
      </c>
      <c r="V1676">
        <f t="shared" si="107"/>
        <v>34.974101148638951</v>
      </c>
    </row>
    <row r="1677" spans="1:22" x14ac:dyDescent="0.3">
      <c r="A1677">
        <v>2023</v>
      </c>
      <c r="B1677">
        <v>1</v>
      </c>
      <c r="C1677">
        <v>11305545</v>
      </c>
      <c r="D1677" t="s">
        <v>146</v>
      </c>
      <c r="E1677" t="s">
        <v>148</v>
      </c>
      <c r="F1677" s="3">
        <v>101906</v>
      </c>
      <c r="H1677" s="11" t="str">
        <f t="shared" si="104"/>
        <v>중가</v>
      </c>
      <c r="I1677">
        <v>16195340768</v>
      </c>
      <c r="J1677">
        <v>11255822455</v>
      </c>
      <c r="K1677">
        <v>17436918210</v>
      </c>
      <c r="L1677">
        <v>230</v>
      </c>
      <c r="M1677">
        <v>239</v>
      </c>
      <c r="N1677">
        <v>231</v>
      </c>
      <c r="O1677">
        <v>7.6775029142609492</v>
      </c>
      <c r="P1677">
        <v>36.749422424207957</v>
      </c>
      <c r="Q1677">
        <v>0.46666285906692551</v>
      </c>
      <c r="R1677">
        <v>0.73831981411108782</v>
      </c>
      <c r="S1677">
        <v>227.7227722772277</v>
      </c>
      <c r="T1677">
        <f t="shared" si="105"/>
        <v>-39.075713123471097</v>
      </c>
      <c r="U1677">
        <f t="shared" si="106"/>
        <v>6.7996612378848678</v>
      </c>
      <c r="V1677">
        <f t="shared" si="107"/>
        <v>40.834937916416372</v>
      </c>
    </row>
    <row r="1678" spans="1:22" x14ac:dyDescent="0.3">
      <c r="A1678">
        <v>2023</v>
      </c>
      <c r="B1678">
        <v>1</v>
      </c>
      <c r="C1678">
        <v>11305555</v>
      </c>
      <c r="D1678" t="s">
        <v>146</v>
      </c>
      <c r="E1678" t="s">
        <v>149</v>
      </c>
      <c r="F1678" s="3">
        <v>73874</v>
      </c>
      <c r="H1678" s="11" t="str">
        <f t="shared" si="104"/>
        <v>저가</v>
      </c>
      <c r="I1678">
        <v>6390103910</v>
      </c>
      <c r="J1678">
        <v>5130403524</v>
      </c>
      <c r="K1678">
        <v>6925524337</v>
      </c>
      <c r="L1678">
        <v>199</v>
      </c>
      <c r="M1678">
        <v>213</v>
      </c>
      <c r="N1678">
        <v>199</v>
      </c>
      <c r="O1678">
        <v>4.8297062753431694</v>
      </c>
      <c r="P1678">
        <v>22.581123117549321</v>
      </c>
      <c r="Q1678">
        <v>0.33285750039181522</v>
      </c>
      <c r="R1678">
        <v>0.67024159947207607</v>
      </c>
      <c r="S1678">
        <v>221.11111111111109</v>
      </c>
      <c r="T1678">
        <f t="shared" si="105"/>
        <v>-37.887311591854221</v>
      </c>
      <c r="U1678">
        <f t="shared" si="106"/>
        <v>5.8416401112809879E-2</v>
      </c>
      <c r="V1678">
        <f t="shared" si="107"/>
        <v>30.637925717247128</v>
      </c>
    </row>
    <row r="1679" spans="1:22" x14ac:dyDescent="0.3">
      <c r="A1679">
        <v>2023</v>
      </c>
      <c r="B1679">
        <v>1</v>
      </c>
      <c r="C1679">
        <v>11305575</v>
      </c>
      <c r="D1679" t="s">
        <v>146</v>
      </c>
      <c r="E1679" t="s">
        <v>150</v>
      </c>
      <c r="F1679" s="3">
        <v>130121</v>
      </c>
      <c r="H1679" s="11" t="str">
        <f t="shared" si="104"/>
        <v>고가</v>
      </c>
      <c r="I1679">
        <v>2100249099</v>
      </c>
      <c r="J1679">
        <v>1829063483</v>
      </c>
      <c r="K1679">
        <v>2280976172</v>
      </c>
      <c r="L1679">
        <v>58</v>
      </c>
      <c r="M1679">
        <v>54</v>
      </c>
      <c r="N1679">
        <v>56</v>
      </c>
      <c r="O1679">
        <v>3.092095593252858</v>
      </c>
      <c r="P1679">
        <v>13.936198165443709</v>
      </c>
      <c r="Q1679">
        <v>2.315750076127893E-2</v>
      </c>
      <c r="R1679">
        <v>0.51267075733754908</v>
      </c>
      <c r="S1679">
        <v>93.548387096774192</v>
      </c>
      <c r="T1679">
        <f t="shared" si="105"/>
        <v>-14.958771730683626</v>
      </c>
      <c r="U1679">
        <f t="shared" si="106"/>
        <v>2.5830017149842774</v>
      </c>
      <c r="V1679">
        <f t="shared" si="107"/>
        <v>34.456690332198811</v>
      </c>
    </row>
    <row r="1680" spans="1:22" x14ac:dyDescent="0.3">
      <c r="A1680">
        <v>2023</v>
      </c>
      <c r="B1680">
        <v>1</v>
      </c>
      <c r="C1680">
        <v>11305595</v>
      </c>
      <c r="D1680" t="s">
        <v>146</v>
      </c>
      <c r="E1680" t="s">
        <v>151</v>
      </c>
      <c r="F1680" s="3">
        <v>85303</v>
      </c>
      <c r="H1680" s="11" t="str">
        <f t="shared" si="104"/>
        <v>저가</v>
      </c>
      <c r="I1680">
        <v>7757579228</v>
      </c>
      <c r="J1680">
        <v>6677131585</v>
      </c>
      <c r="K1680">
        <v>8098703972</v>
      </c>
      <c r="L1680">
        <v>155</v>
      </c>
      <c r="M1680">
        <v>159</v>
      </c>
      <c r="N1680">
        <v>152</v>
      </c>
      <c r="O1680">
        <v>6.5191009623422502</v>
      </c>
      <c r="P1680">
        <v>30.986164841869211</v>
      </c>
      <c r="Q1680">
        <v>0.2468307859474361</v>
      </c>
      <c r="R1680">
        <v>0.62647246205768015</v>
      </c>
      <c r="S1680">
        <v>234.84848484848479</v>
      </c>
      <c r="T1680">
        <f t="shared" si="105"/>
        <v>-40.356511930424681</v>
      </c>
      <c r="U1680">
        <f t="shared" si="106"/>
        <v>3.5114233342187369</v>
      </c>
      <c r="V1680">
        <f t="shared" si="107"/>
        <v>35.861049142260875</v>
      </c>
    </row>
    <row r="1681" spans="1:22" x14ac:dyDescent="0.3">
      <c r="A1681">
        <v>2023</v>
      </c>
      <c r="B1681">
        <v>1</v>
      </c>
      <c r="C1681">
        <v>11305603</v>
      </c>
      <c r="D1681" t="s">
        <v>146</v>
      </c>
      <c r="E1681" t="s">
        <v>152</v>
      </c>
      <c r="F1681" s="3">
        <v>50009</v>
      </c>
      <c r="H1681" s="11" t="str">
        <f t="shared" si="104"/>
        <v>저가</v>
      </c>
      <c r="I1681">
        <v>991775056</v>
      </c>
      <c r="J1681">
        <v>847958518</v>
      </c>
      <c r="K1681">
        <v>1235255442</v>
      </c>
      <c r="L1681">
        <v>31</v>
      </c>
      <c r="M1681">
        <v>30</v>
      </c>
      <c r="N1681">
        <v>31</v>
      </c>
      <c r="O1681">
        <v>7.1082191298756188</v>
      </c>
      <c r="P1681">
        <v>33.917133440727802</v>
      </c>
      <c r="Q1681">
        <v>0.1405613794423845</v>
      </c>
      <c r="R1681">
        <v>0.57240413820842717</v>
      </c>
      <c r="S1681">
        <v>32.631578947368418</v>
      </c>
      <c r="T1681">
        <f t="shared" si="105"/>
        <v>-4.0093860487664523</v>
      </c>
      <c r="U1681">
        <f t="shared" si="106"/>
        <v>15.87023173337565</v>
      </c>
      <c r="V1681">
        <f t="shared" si="107"/>
        <v>54.555359030839625</v>
      </c>
    </row>
    <row r="1682" spans="1:22" x14ac:dyDescent="0.3">
      <c r="A1682">
        <v>2023</v>
      </c>
      <c r="B1682">
        <v>1</v>
      </c>
      <c r="C1682">
        <v>11305608</v>
      </c>
      <c r="D1682" t="s">
        <v>146</v>
      </c>
      <c r="E1682" t="s">
        <v>153</v>
      </c>
      <c r="F1682" s="3">
        <v>91766</v>
      </c>
      <c r="H1682" s="11" t="str">
        <f t="shared" si="104"/>
        <v>저가</v>
      </c>
      <c r="I1682">
        <v>1811024938</v>
      </c>
      <c r="J1682">
        <v>1398703894</v>
      </c>
      <c r="K1682">
        <v>2118282771</v>
      </c>
      <c r="L1682">
        <v>40</v>
      </c>
      <c r="M1682">
        <v>39</v>
      </c>
      <c r="N1682">
        <v>40</v>
      </c>
      <c r="O1682">
        <v>5.4820138480240814</v>
      </c>
      <c r="P1682">
        <v>25.826470346154569</v>
      </c>
      <c r="Q1682">
        <v>0.37485964631195923</v>
      </c>
      <c r="R1682">
        <v>0.69161167861960549</v>
      </c>
      <c r="S1682">
        <v>36.36363636363636</v>
      </c>
      <c r="T1682">
        <f t="shared" si="105"/>
        <v>-4.6801982150499155</v>
      </c>
      <c r="U1682">
        <f t="shared" si="106"/>
        <v>11.64749804428623</v>
      </c>
      <c r="V1682">
        <f t="shared" si="107"/>
        <v>48.167923477897141</v>
      </c>
    </row>
    <row r="1683" spans="1:22" x14ac:dyDescent="0.3">
      <c r="A1683">
        <v>2023</v>
      </c>
      <c r="B1683">
        <v>1</v>
      </c>
      <c r="C1683">
        <v>11305615</v>
      </c>
      <c r="D1683" t="s">
        <v>146</v>
      </c>
      <c r="E1683" t="s">
        <v>154</v>
      </c>
      <c r="F1683" s="3">
        <v>73294</v>
      </c>
      <c r="H1683" s="11" t="str">
        <f t="shared" si="104"/>
        <v>저가</v>
      </c>
      <c r="I1683">
        <v>5190622754</v>
      </c>
      <c r="J1683">
        <v>3893731516</v>
      </c>
      <c r="K1683">
        <v>5513147171</v>
      </c>
      <c r="L1683">
        <v>135</v>
      </c>
      <c r="M1683">
        <v>132</v>
      </c>
      <c r="N1683">
        <v>134</v>
      </c>
      <c r="O1683">
        <v>5.8287410879527863</v>
      </c>
      <c r="P1683">
        <v>27.55150058389949</v>
      </c>
      <c r="Q1683">
        <v>0.37438687387915942</v>
      </c>
      <c r="R1683">
        <v>0.69137113890225599</v>
      </c>
      <c r="S1683">
        <v>80.838323353293418</v>
      </c>
      <c r="T1683">
        <f t="shared" si="105"/>
        <v>-12.674223439384479</v>
      </c>
      <c r="U1683">
        <f t="shared" si="106"/>
        <v>10.111757487914852</v>
      </c>
      <c r="V1683">
        <f t="shared" si="107"/>
        <v>45.844915551726572</v>
      </c>
    </row>
    <row r="1684" spans="1:22" x14ac:dyDescent="0.3">
      <c r="A1684">
        <v>2023</v>
      </c>
      <c r="B1684">
        <v>1</v>
      </c>
      <c r="C1684">
        <v>11305625</v>
      </c>
      <c r="D1684" t="s">
        <v>146</v>
      </c>
      <c r="E1684" t="s">
        <v>155</v>
      </c>
      <c r="F1684" s="3">
        <v>54191</v>
      </c>
      <c r="H1684" s="11" t="str">
        <f t="shared" si="104"/>
        <v>저가</v>
      </c>
      <c r="I1684">
        <v>5071379461</v>
      </c>
      <c r="J1684">
        <v>3496335960</v>
      </c>
      <c r="K1684">
        <v>5326713125</v>
      </c>
      <c r="L1684">
        <v>88</v>
      </c>
      <c r="M1684">
        <v>90</v>
      </c>
      <c r="N1684">
        <v>89</v>
      </c>
      <c r="O1684">
        <v>11.81608919415036</v>
      </c>
      <c r="P1684">
        <v>57.339631822793137</v>
      </c>
      <c r="Q1684">
        <v>0.5248807969243322</v>
      </c>
      <c r="R1684">
        <v>0.76794025165216262</v>
      </c>
      <c r="S1684">
        <v>154.38596491228071</v>
      </c>
      <c r="T1684">
        <f t="shared" si="105"/>
        <v>-25.893916294099608</v>
      </c>
      <c r="U1684">
        <f t="shared" si="106"/>
        <v>21.05522907349712</v>
      </c>
      <c r="V1684">
        <f t="shared" si="107"/>
        <v>62.398343881571641</v>
      </c>
    </row>
    <row r="1685" spans="1:22" x14ac:dyDescent="0.3">
      <c r="A1685">
        <v>2023</v>
      </c>
      <c r="B1685">
        <v>1</v>
      </c>
      <c r="C1685">
        <v>11305635</v>
      </c>
      <c r="D1685" t="s">
        <v>146</v>
      </c>
      <c r="E1685" t="s">
        <v>156</v>
      </c>
      <c r="F1685" s="3">
        <v>91227</v>
      </c>
      <c r="H1685" s="11" t="str">
        <f t="shared" si="104"/>
        <v>저가</v>
      </c>
      <c r="I1685">
        <v>23293921138</v>
      </c>
      <c r="J1685">
        <v>15439577396</v>
      </c>
      <c r="K1685">
        <v>24788335239</v>
      </c>
      <c r="L1685">
        <v>376</v>
      </c>
      <c r="M1685">
        <v>361</v>
      </c>
      <c r="N1685">
        <v>380</v>
      </c>
      <c r="O1685">
        <v>7.5455144152270668</v>
      </c>
      <c r="P1685">
        <v>36.092755956598353</v>
      </c>
      <c r="Q1685">
        <v>0.57632597329414625</v>
      </c>
      <c r="R1685">
        <v>0.79411480694445014</v>
      </c>
      <c r="S1685">
        <v>522.22222222222229</v>
      </c>
      <c r="T1685">
        <f t="shared" si="105"/>
        <v>-92.010004307137834</v>
      </c>
      <c r="U1685">
        <f t="shared" si="106"/>
        <v>-9.3978003524532845</v>
      </c>
      <c r="V1685">
        <f t="shared" si="107"/>
        <v>16.334164330607795</v>
      </c>
    </row>
    <row r="1686" spans="1:22" x14ac:dyDescent="0.3">
      <c r="A1686">
        <v>2023</v>
      </c>
      <c r="B1686">
        <v>1</v>
      </c>
      <c r="C1686">
        <v>11305645</v>
      </c>
      <c r="D1686" t="s">
        <v>146</v>
      </c>
      <c r="E1686" t="s">
        <v>157</v>
      </c>
      <c r="F1686" s="3">
        <v>68963</v>
      </c>
      <c r="H1686" s="11" t="str">
        <f t="shared" si="104"/>
        <v>저가</v>
      </c>
      <c r="I1686">
        <v>10546339916</v>
      </c>
      <c r="J1686">
        <v>8236720952</v>
      </c>
      <c r="K1686">
        <v>12325055096</v>
      </c>
      <c r="L1686">
        <v>174</v>
      </c>
      <c r="M1686">
        <v>178</v>
      </c>
      <c r="N1686">
        <v>176</v>
      </c>
      <c r="O1686">
        <v>9.7654859920905626</v>
      </c>
      <c r="P1686">
        <v>47.137512918327843</v>
      </c>
      <c r="Q1686">
        <v>0.34551865403537352</v>
      </c>
      <c r="R1686">
        <v>0.67668340975425267</v>
      </c>
      <c r="S1686">
        <v>16.92607003891051</v>
      </c>
      <c r="T1686">
        <f t="shared" si="105"/>
        <v>-1.1864266785426354</v>
      </c>
      <c r="U1686">
        <f t="shared" si="106"/>
        <v>23.34816513755198</v>
      </c>
      <c r="V1686">
        <f t="shared" si="107"/>
        <v>65.866708787937824</v>
      </c>
    </row>
    <row r="1687" spans="1:22" x14ac:dyDescent="0.3">
      <c r="A1687">
        <v>2023</v>
      </c>
      <c r="B1687">
        <v>1</v>
      </c>
      <c r="C1687">
        <v>11305660</v>
      </c>
      <c r="D1687" t="s">
        <v>146</v>
      </c>
      <c r="E1687" t="s">
        <v>158</v>
      </c>
      <c r="F1687" s="3">
        <v>63303</v>
      </c>
      <c r="H1687" s="11" t="str">
        <f t="shared" si="104"/>
        <v>저가</v>
      </c>
      <c r="I1687">
        <v>3035786410</v>
      </c>
      <c r="J1687">
        <v>3137381921</v>
      </c>
      <c r="K1687">
        <v>3761634739</v>
      </c>
      <c r="L1687">
        <v>107</v>
      </c>
      <c r="M1687">
        <v>111</v>
      </c>
      <c r="N1687">
        <v>108</v>
      </c>
      <c r="O1687">
        <v>4.9799001289172953</v>
      </c>
      <c r="P1687">
        <v>23.32836449088958</v>
      </c>
      <c r="Q1687">
        <v>0.16952994961814211</v>
      </c>
      <c r="R1687">
        <v>0.58714292414150016</v>
      </c>
      <c r="S1687">
        <v>32.621951219512198</v>
      </c>
      <c r="T1687">
        <f t="shared" si="105"/>
        <v>-4.0076555295757599</v>
      </c>
      <c r="U1687">
        <f t="shared" si="106"/>
        <v>10.579314171400362</v>
      </c>
      <c r="V1687">
        <f t="shared" si="107"/>
        <v>46.552156027446749</v>
      </c>
    </row>
    <row r="1688" spans="1:22" x14ac:dyDescent="0.3">
      <c r="A1688">
        <v>2023</v>
      </c>
      <c r="B1688">
        <v>1</v>
      </c>
      <c r="C1688">
        <v>11320511</v>
      </c>
      <c r="D1688" t="s">
        <v>160</v>
      </c>
      <c r="E1688" t="s">
        <v>159</v>
      </c>
      <c r="F1688" s="3">
        <v>110861</v>
      </c>
      <c r="H1688" s="11" t="str">
        <f t="shared" si="104"/>
        <v>중가</v>
      </c>
      <c r="I1688">
        <v>2912032768</v>
      </c>
      <c r="J1688">
        <v>2317925640</v>
      </c>
      <c r="K1688">
        <v>3283586647</v>
      </c>
      <c r="L1688">
        <v>68</v>
      </c>
      <c r="M1688">
        <v>69</v>
      </c>
      <c r="N1688">
        <v>70</v>
      </c>
      <c r="O1688">
        <v>4.2920625622393649</v>
      </c>
      <c r="P1688">
        <v>19.90624916640483</v>
      </c>
      <c r="Q1688">
        <v>0.26104953349582</v>
      </c>
      <c r="R1688">
        <v>0.63370675339758942</v>
      </c>
      <c r="S1688">
        <v>77.272727272727266</v>
      </c>
      <c r="T1688">
        <f t="shared" si="105"/>
        <v>-12.03333157623403</v>
      </c>
      <c r="U1688">
        <f t="shared" si="106"/>
        <v>6.4698664610117245</v>
      </c>
      <c r="V1688">
        <f t="shared" si="107"/>
        <v>40.336080295246205</v>
      </c>
    </row>
    <row r="1689" spans="1:22" x14ac:dyDescent="0.3">
      <c r="A1689">
        <v>2023</v>
      </c>
      <c r="B1689">
        <v>1</v>
      </c>
      <c r="C1689">
        <v>11320512</v>
      </c>
      <c r="D1689" t="s">
        <v>160</v>
      </c>
      <c r="E1689" t="s">
        <v>161</v>
      </c>
      <c r="F1689" s="3">
        <v>100846</v>
      </c>
      <c r="H1689" s="11" t="str">
        <f t="shared" si="104"/>
        <v>중가</v>
      </c>
      <c r="I1689">
        <v>2440360961</v>
      </c>
      <c r="J1689">
        <v>2366578793</v>
      </c>
      <c r="K1689">
        <v>2673173859</v>
      </c>
      <c r="L1689">
        <v>75</v>
      </c>
      <c r="M1689">
        <v>75</v>
      </c>
      <c r="N1689">
        <v>75</v>
      </c>
      <c r="O1689">
        <v>3.5850203001128969</v>
      </c>
      <c r="P1689">
        <v>16.388587035842129</v>
      </c>
      <c r="Q1689">
        <v>0.16536411302152659</v>
      </c>
      <c r="R1689">
        <v>0.58502340724932511</v>
      </c>
      <c r="S1689">
        <v>71.428571428571431</v>
      </c>
      <c r="T1689">
        <f t="shared" si="105"/>
        <v>-10.982883953207729</v>
      </c>
      <c r="U1689">
        <f t="shared" si="106"/>
        <v>5.0164330134086104</v>
      </c>
      <c r="V1689">
        <f t="shared" si="107"/>
        <v>38.137572607905447</v>
      </c>
    </row>
    <row r="1690" spans="1:22" x14ac:dyDescent="0.3">
      <c r="A1690">
        <v>2023</v>
      </c>
      <c r="B1690">
        <v>1</v>
      </c>
      <c r="C1690">
        <v>11320513</v>
      </c>
      <c r="D1690" t="s">
        <v>160</v>
      </c>
      <c r="E1690" t="s">
        <v>162</v>
      </c>
      <c r="F1690" s="3">
        <v>74367</v>
      </c>
      <c r="H1690" s="11" t="str">
        <f t="shared" si="104"/>
        <v>저가</v>
      </c>
      <c r="I1690">
        <v>3307381523</v>
      </c>
      <c r="J1690">
        <v>2998676699</v>
      </c>
      <c r="K1690">
        <v>3656830809</v>
      </c>
      <c r="L1690">
        <v>82</v>
      </c>
      <c r="M1690">
        <v>81</v>
      </c>
      <c r="N1690">
        <v>82</v>
      </c>
      <c r="O1690">
        <v>6.026257317268132</v>
      </c>
      <c r="P1690">
        <v>28.534179268402021</v>
      </c>
      <c r="Q1690">
        <v>0.2392389747248308</v>
      </c>
      <c r="R1690">
        <v>0.6226098592514181</v>
      </c>
      <c r="S1690">
        <v>122.38805970149249</v>
      </c>
      <c r="T1690">
        <f t="shared" si="105"/>
        <v>-20.142508500259623</v>
      </c>
      <c r="U1690">
        <f t="shared" si="106"/>
        <v>8.3488590559734064</v>
      </c>
      <c r="V1690">
        <f t="shared" si="107"/>
        <v>43.178301706410302</v>
      </c>
    </row>
    <row r="1691" spans="1:22" x14ac:dyDescent="0.3">
      <c r="A1691">
        <v>2023</v>
      </c>
      <c r="B1691">
        <v>1</v>
      </c>
      <c r="C1691">
        <v>11320514</v>
      </c>
      <c r="D1691" t="s">
        <v>160</v>
      </c>
      <c r="E1691" t="s">
        <v>163</v>
      </c>
      <c r="F1691" s="3">
        <v>146251</v>
      </c>
      <c r="H1691" s="11" t="str">
        <f t="shared" si="104"/>
        <v>최고가</v>
      </c>
      <c r="I1691">
        <v>5821574907</v>
      </c>
      <c r="J1691">
        <v>4577709641</v>
      </c>
      <c r="K1691">
        <v>5962819418</v>
      </c>
      <c r="L1691">
        <v>87</v>
      </c>
      <c r="M1691">
        <v>94</v>
      </c>
      <c r="N1691">
        <v>89</v>
      </c>
      <c r="O1691">
        <v>5.0836996444809328</v>
      </c>
      <c r="P1691">
        <v>23.84478570731136</v>
      </c>
      <c r="Q1691">
        <v>0.38243935795315331</v>
      </c>
      <c r="R1691">
        <v>0.69546812533534541</v>
      </c>
      <c r="S1691">
        <v>91.578947368421055</v>
      </c>
      <c r="T1691">
        <f t="shared" si="105"/>
        <v>-14.604778213653974</v>
      </c>
      <c r="U1691">
        <f t="shared" si="106"/>
        <v>7.6800530146265569</v>
      </c>
      <c r="V1691">
        <f t="shared" si="107"/>
        <v>42.166645324299509</v>
      </c>
    </row>
    <row r="1692" spans="1:22" x14ac:dyDescent="0.3">
      <c r="A1692">
        <v>2023</v>
      </c>
      <c r="B1692">
        <v>1</v>
      </c>
      <c r="C1692">
        <v>11320515</v>
      </c>
      <c r="D1692" t="s">
        <v>160</v>
      </c>
      <c r="E1692" t="s">
        <v>164</v>
      </c>
      <c r="F1692" s="3">
        <v>132138</v>
      </c>
      <c r="H1692" s="11" t="str">
        <f t="shared" si="104"/>
        <v>고가</v>
      </c>
      <c r="I1692">
        <v>4882588168</v>
      </c>
      <c r="J1692">
        <v>4885983708</v>
      </c>
      <c r="K1692">
        <v>5018253788</v>
      </c>
      <c r="L1692">
        <v>116</v>
      </c>
      <c r="M1692">
        <v>112</v>
      </c>
      <c r="N1692">
        <v>113</v>
      </c>
      <c r="O1692">
        <v>3.5393365951038418</v>
      </c>
      <c r="P1692">
        <v>16.161302405626621</v>
      </c>
      <c r="Q1692">
        <v>-6.7623496054440796E-4</v>
      </c>
      <c r="R1692">
        <v>0.50054450027142161</v>
      </c>
      <c r="S1692">
        <v>165.71428571428569</v>
      </c>
      <c r="T1692">
        <f t="shared" si="105"/>
        <v>-27.930105604698731</v>
      </c>
      <c r="U1692">
        <f t="shared" si="106"/>
        <v>-0.19827157854202504</v>
      </c>
      <c r="V1692">
        <f t="shared" si="107"/>
        <v>30.249651663522982</v>
      </c>
    </row>
    <row r="1693" spans="1:22" x14ac:dyDescent="0.3">
      <c r="A1693">
        <v>2023</v>
      </c>
      <c r="B1693">
        <v>1</v>
      </c>
      <c r="C1693">
        <v>11320521</v>
      </c>
      <c r="D1693" t="s">
        <v>160</v>
      </c>
      <c r="E1693" t="s">
        <v>165</v>
      </c>
      <c r="F1693" s="3">
        <v>64975</v>
      </c>
      <c r="H1693" s="11" t="str">
        <f t="shared" si="104"/>
        <v>저가</v>
      </c>
      <c r="I1693">
        <v>9440266649</v>
      </c>
      <c r="J1693">
        <v>7938445036</v>
      </c>
      <c r="K1693">
        <v>10380731869</v>
      </c>
      <c r="L1693">
        <v>228</v>
      </c>
      <c r="M1693">
        <v>224</v>
      </c>
      <c r="N1693">
        <v>226</v>
      </c>
      <c r="O1693">
        <v>7.080446032249621</v>
      </c>
      <c r="P1693">
        <v>33.778957296244492</v>
      </c>
      <c r="Q1693">
        <v>0.25573898474995999</v>
      </c>
      <c r="R1693">
        <v>0.63100482366210386</v>
      </c>
      <c r="S1693">
        <v>26.146788990825691</v>
      </c>
      <c r="T1693">
        <f t="shared" si="105"/>
        <v>-2.8437887619509272</v>
      </c>
      <c r="U1693">
        <f t="shared" si="106"/>
        <v>16.162542984269386</v>
      </c>
      <c r="V1693">
        <f t="shared" si="107"/>
        <v>54.997517929305772</v>
      </c>
    </row>
    <row r="1694" spans="1:22" x14ac:dyDescent="0.3">
      <c r="A1694">
        <v>2023</v>
      </c>
      <c r="B1694">
        <v>1</v>
      </c>
      <c r="C1694">
        <v>11320522</v>
      </c>
      <c r="D1694" t="s">
        <v>160</v>
      </c>
      <c r="E1694" t="s">
        <v>166</v>
      </c>
      <c r="F1694" s="3">
        <v>99061</v>
      </c>
      <c r="H1694" s="11" t="str">
        <f t="shared" si="104"/>
        <v>중가</v>
      </c>
      <c r="I1694">
        <v>2919726050</v>
      </c>
      <c r="J1694">
        <v>2362372003</v>
      </c>
      <c r="K1694">
        <v>3154754029</v>
      </c>
      <c r="L1694">
        <v>80</v>
      </c>
      <c r="M1694">
        <v>87</v>
      </c>
      <c r="N1694">
        <v>80</v>
      </c>
      <c r="O1694">
        <v>4.0936141058988342</v>
      </c>
      <c r="P1694">
        <v>18.918932485166831</v>
      </c>
      <c r="Q1694">
        <v>0.27713254693528472</v>
      </c>
      <c r="R1694">
        <v>0.64188955602833087</v>
      </c>
      <c r="S1694">
        <v>96.385542168674704</v>
      </c>
      <c r="T1694">
        <f t="shared" si="105"/>
        <v>-15.468731232262488</v>
      </c>
      <c r="U1694">
        <f t="shared" si="106"/>
        <v>4.9472247841103352</v>
      </c>
      <c r="V1694">
        <f t="shared" si="107"/>
        <v>38.032886132999828</v>
      </c>
    </row>
    <row r="1695" spans="1:22" x14ac:dyDescent="0.3">
      <c r="A1695">
        <v>2023</v>
      </c>
      <c r="B1695">
        <v>1</v>
      </c>
      <c r="C1695">
        <v>11320660</v>
      </c>
      <c r="D1695" t="s">
        <v>160</v>
      </c>
      <c r="E1695" t="s">
        <v>167</v>
      </c>
      <c r="F1695" s="3">
        <v>88401</v>
      </c>
      <c r="H1695" s="11" t="str">
        <f t="shared" si="104"/>
        <v>저가</v>
      </c>
      <c r="I1695">
        <v>618591562</v>
      </c>
      <c r="J1695">
        <v>557619157</v>
      </c>
      <c r="K1695">
        <v>702661164</v>
      </c>
      <c r="L1695">
        <v>42</v>
      </c>
      <c r="M1695">
        <v>49</v>
      </c>
      <c r="N1695">
        <v>44</v>
      </c>
      <c r="O1695">
        <v>1.851207128603312</v>
      </c>
      <c r="P1695">
        <v>7.7625553803268206</v>
      </c>
      <c r="Q1695">
        <v>0.24419871930619491</v>
      </c>
      <c r="R1695">
        <v>0.62513330494528319</v>
      </c>
      <c r="S1695">
        <v>33.870967741935488</v>
      </c>
      <c r="T1695">
        <f t="shared" si="105"/>
        <v>-4.2321578310351144</v>
      </c>
      <c r="U1695">
        <f t="shared" si="106"/>
        <v>2.7366570018419329</v>
      </c>
      <c r="V1695">
        <f t="shared" si="107"/>
        <v>34.689113997633378</v>
      </c>
    </row>
    <row r="1696" spans="1:22" x14ac:dyDescent="0.3">
      <c r="A1696">
        <v>2023</v>
      </c>
      <c r="B1696">
        <v>1</v>
      </c>
      <c r="C1696">
        <v>11320670</v>
      </c>
      <c r="D1696" t="s">
        <v>160</v>
      </c>
      <c r="E1696" t="s">
        <v>168</v>
      </c>
      <c r="F1696" s="3">
        <v>93141</v>
      </c>
      <c r="H1696" s="11" t="str">
        <f t="shared" si="104"/>
        <v>저가</v>
      </c>
      <c r="I1696">
        <v>4719945302</v>
      </c>
      <c r="J1696">
        <v>4540148866</v>
      </c>
      <c r="K1696">
        <v>5568752769</v>
      </c>
      <c r="L1696">
        <v>100</v>
      </c>
      <c r="M1696">
        <v>111</v>
      </c>
      <c r="N1696">
        <v>101</v>
      </c>
      <c r="O1696">
        <v>5.6305855304204266</v>
      </c>
      <c r="P1696">
        <v>26.56564112679191</v>
      </c>
      <c r="Q1696">
        <v>0.1190286250406839</v>
      </c>
      <c r="R1696">
        <v>0.56144858687294263</v>
      </c>
      <c r="S1696">
        <v>185.18518518518519</v>
      </c>
      <c r="T1696">
        <f t="shared" si="105"/>
        <v>-31.429868549563324</v>
      </c>
      <c r="U1696">
        <f t="shared" si="106"/>
        <v>3.9661497159015475</v>
      </c>
      <c r="V1696">
        <f t="shared" si="107"/>
        <v>36.548882112814127</v>
      </c>
    </row>
    <row r="1697" spans="1:22" x14ac:dyDescent="0.3">
      <c r="A1697">
        <v>2023</v>
      </c>
      <c r="B1697">
        <v>1</v>
      </c>
      <c r="C1697">
        <v>11320680</v>
      </c>
      <c r="D1697" t="s">
        <v>160</v>
      </c>
      <c r="E1697" t="s">
        <v>169</v>
      </c>
      <c r="F1697" s="3">
        <v>133035</v>
      </c>
      <c r="H1697" s="11" t="str">
        <f t="shared" si="104"/>
        <v>고가</v>
      </c>
      <c r="I1697">
        <v>4750455687</v>
      </c>
      <c r="J1697">
        <v>3734728049</v>
      </c>
      <c r="K1697">
        <v>4858444873</v>
      </c>
      <c r="L1697">
        <v>67</v>
      </c>
      <c r="M1697">
        <v>73</v>
      </c>
      <c r="N1697">
        <v>66</v>
      </c>
      <c r="O1697">
        <v>5.9217769498057873</v>
      </c>
      <c r="P1697">
        <v>28.014370691607461</v>
      </c>
      <c r="Q1697">
        <v>0.3398540906719712</v>
      </c>
      <c r="R1697">
        <v>0.67380136254546852</v>
      </c>
      <c r="S1697">
        <v>134</v>
      </c>
      <c r="T1697">
        <f t="shared" si="105"/>
        <v>-22.22967650374267</v>
      </c>
      <c r="U1697">
        <f t="shared" si="106"/>
        <v>7.4730426671900236</v>
      </c>
      <c r="V1697">
        <f t="shared" si="107"/>
        <v>41.853515169665421</v>
      </c>
    </row>
    <row r="1698" spans="1:22" x14ac:dyDescent="0.3">
      <c r="A1698">
        <v>2023</v>
      </c>
      <c r="B1698">
        <v>1</v>
      </c>
      <c r="C1698">
        <v>11320690</v>
      </c>
      <c r="D1698" t="s">
        <v>160</v>
      </c>
      <c r="E1698" t="s">
        <v>170</v>
      </c>
      <c r="F1698" s="3">
        <v>123379</v>
      </c>
      <c r="H1698" s="11" t="str">
        <f t="shared" si="104"/>
        <v>고가</v>
      </c>
      <c r="I1698">
        <v>8183351799</v>
      </c>
      <c r="J1698">
        <v>6388356695</v>
      </c>
      <c r="K1698">
        <v>8940882870</v>
      </c>
      <c r="L1698">
        <v>231</v>
      </c>
      <c r="M1698">
        <v>245</v>
      </c>
      <c r="N1698">
        <v>241</v>
      </c>
      <c r="O1698">
        <v>3.1903291090989159</v>
      </c>
      <c r="P1698">
        <v>14.4249275344696</v>
      </c>
      <c r="Q1698">
        <v>0.3599281346953655</v>
      </c>
      <c r="R1698">
        <v>0.68401474331907286</v>
      </c>
      <c r="S1698">
        <v>334.78260869565219</v>
      </c>
      <c r="T1698">
        <f t="shared" si="105"/>
        <v>-58.318997129967855</v>
      </c>
      <c r="U1698">
        <f t="shared" si="106"/>
        <v>-10.146432423091742</v>
      </c>
      <c r="V1698">
        <f t="shared" si="107"/>
        <v>15.201760666028093</v>
      </c>
    </row>
    <row r="1699" spans="1:22" x14ac:dyDescent="0.3">
      <c r="A1699">
        <v>2023</v>
      </c>
      <c r="B1699">
        <v>1</v>
      </c>
      <c r="C1699">
        <v>11320700</v>
      </c>
      <c r="D1699" t="s">
        <v>160</v>
      </c>
      <c r="E1699" t="s">
        <v>171</v>
      </c>
      <c r="F1699" s="3">
        <v>84746</v>
      </c>
      <c r="H1699" s="11" t="str">
        <f t="shared" si="104"/>
        <v>저가</v>
      </c>
      <c r="I1699">
        <v>2264753831</v>
      </c>
      <c r="J1699">
        <v>1821461561</v>
      </c>
      <c r="K1699">
        <v>2506655788</v>
      </c>
      <c r="L1699">
        <v>82</v>
      </c>
      <c r="M1699">
        <v>84</v>
      </c>
      <c r="N1699">
        <v>81</v>
      </c>
      <c r="O1699">
        <v>3.6211409727022961</v>
      </c>
      <c r="P1699">
        <v>16.568293863714121</v>
      </c>
      <c r="Q1699">
        <v>0.44802450321925852</v>
      </c>
      <c r="R1699">
        <v>0.72883689053852263</v>
      </c>
      <c r="S1699">
        <v>110.81081081081081</v>
      </c>
      <c r="T1699">
        <f t="shared" si="105"/>
        <v>-18.061576043511096</v>
      </c>
      <c r="U1699">
        <f t="shared" si="106"/>
        <v>3.0114414969114369</v>
      </c>
      <c r="V1699">
        <f t="shared" si="107"/>
        <v>35.104761391580865</v>
      </c>
    </row>
    <row r="1700" spans="1:22" x14ac:dyDescent="0.3">
      <c r="A1700">
        <v>2023</v>
      </c>
      <c r="B1700">
        <v>1</v>
      </c>
      <c r="C1700">
        <v>11320710</v>
      </c>
      <c r="D1700" t="s">
        <v>160</v>
      </c>
      <c r="E1700" t="s">
        <v>172</v>
      </c>
      <c r="F1700" s="3">
        <v>87355</v>
      </c>
      <c r="H1700" s="11" t="str">
        <f t="shared" si="104"/>
        <v>저가</v>
      </c>
      <c r="I1700">
        <v>3845465167</v>
      </c>
      <c r="J1700">
        <v>3079000481</v>
      </c>
      <c r="K1700">
        <v>4135678862</v>
      </c>
      <c r="L1700">
        <v>42</v>
      </c>
      <c r="M1700">
        <v>43</v>
      </c>
      <c r="N1700">
        <v>42</v>
      </c>
      <c r="O1700">
        <v>11.64579963652541</v>
      </c>
      <c r="P1700">
        <v>56.4924107156899</v>
      </c>
      <c r="Q1700">
        <v>0.33063527442820168</v>
      </c>
      <c r="R1700">
        <v>0.66911096331799946</v>
      </c>
      <c r="S1700">
        <v>16.03053435114504</v>
      </c>
      <c r="T1700">
        <f t="shared" si="105"/>
        <v>-1.0254601746310095</v>
      </c>
      <c r="U1700">
        <f t="shared" si="106"/>
        <v>28.072389498119247</v>
      </c>
      <c r="V1700">
        <f t="shared" si="107"/>
        <v>73.01271440006802</v>
      </c>
    </row>
    <row r="1701" spans="1:22" x14ac:dyDescent="0.3">
      <c r="A1701">
        <v>2023</v>
      </c>
      <c r="B1701">
        <v>1</v>
      </c>
      <c r="C1701">
        <v>11350560</v>
      </c>
      <c r="D1701" t="s">
        <v>174</v>
      </c>
      <c r="E1701" t="s">
        <v>173</v>
      </c>
      <c r="F1701" s="3">
        <v>141701</v>
      </c>
      <c r="H1701" s="11" t="str">
        <f t="shared" si="104"/>
        <v>고가</v>
      </c>
      <c r="I1701">
        <v>7215682149</v>
      </c>
      <c r="J1701">
        <v>5013943897</v>
      </c>
      <c r="K1701">
        <v>7683844257</v>
      </c>
      <c r="L1701">
        <v>142</v>
      </c>
      <c r="M1701">
        <v>143</v>
      </c>
      <c r="N1701">
        <v>140</v>
      </c>
      <c r="O1701">
        <v>3.9844981115264431</v>
      </c>
      <c r="P1701">
        <v>18.376060832646299</v>
      </c>
      <c r="Q1701">
        <v>0.49184562585064762</v>
      </c>
      <c r="R1701">
        <v>0.7511324385028294</v>
      </c>
      <c r="S1701">
        <v>122.4137931034483</v>
      </c>
      <c r="T1701">
        <f t="shared" si="105"/>
        <v>-20.147133905816506</v>
      </c>
      <c r="U1701">
        <f t="shared" si="106"/>
        <v>3.2941167322787637</v>
      </c>
      <c r="V1701">
        <f t="shared" si="107"/>
        <v>35.532344559562027</v>
      </c>
    </row>
    <row r="1702" spans="1:22" x14ac:dyDescent="0.3">
      <c r="A1702">
        <v>2023</v>
      </c>
      <c r="B1702">
        <v>1</v>
      </c>
      <c r="C1702">
        <v>11350595</v>
      </c>
      <c r="D1702" t="s">
        <v>174</v>
      </c>
      <c r="E1702" t="s">
        <v>175</v>
      </c>
      <c r="F1702" s="3">
        <v>92123</v>
      </c>
      <c r="H1702" s="11" t="str">
        <f t="shared" si="104"/>
        <v>저가</v>
      </c>
      <c r="I1702">
        <v>15384855556</v>
      </c>
      <c r="J1702">
        <v>11711798006</v>
      </c>
      <c r="K1702">
        <v>16266621668</v>
      </c>
      <c r="L1702">
        <v>247</v>
      </c>
      <c r="M1702">
        <v>248</v>
      </c>
      <c r="N1702">
        <v>246</v>
      </c>
      <c r="O1702">
        <v>7.5125242699905179</v>
      </c>
      <c r="P1702">
        <v>35.928624064069957</v>
      </c>
      <c r="Q1702">
        <v>0.49270837689001717</v>
      </c>
      <c r="R1702">
        <v>0.75157139364647829</v>
      </c>
      <c r="S1702">
        <v>175.17730496453899</v>
      </c>
      <c r="T1702">
        <f t="shared" si="105"/>
        <v>-29.631019533614769</v>
      </c>
      <c r="U1702">
        <f t="shared" si="106"/>
        <v>9.2253204506798454</v>
      </c>
      <c r="V1702">
        <f t="shared" si="107"/>
        <v>44.504063898753685</v>
      </c>
    </row>
    <row r="1703" spans="1:22" x14ac:dyDescent="0.3">
      <c r="A1703">
        <v>2023</v>
      </c>
      <c r="B1703">
        <v>1</v>
      </c>
      <c r="C1703">
        <v>11350600</v>
      </c>
      <c r="D1703" t="s">
        <v>174</v>
      </c>
      <c r="E1703" t="s">
        <v>176</v>
      </c>
      <c r="F1703" s="3">
        <v>116871</v>
      </c>
      <c r="H1703" s="11" t="str">
        <f t="shared" si="104"/>
        <v>고가</v>
      </c>
      <c r="I1703">
        <v>5843739352</v>
      </c>
      <c r="J1703">
        <v>4826038434</v>
      </c>
      <c r="K1703">
        <v>6644115350</v>
      </c>
      <c r="L1703">
        <v>128</v>
      </c>
      <c r="M1703">
        <v>126</v>
      </c>
      <c r="N1703">
        <v>126</v>
      </c>
      <c r="O1703">
        <v>4.3404184183606036</v>
      </c>
      <c r="P1703">
        <v>20.146828227912462</v>
      </c>
      <c r="Q1703">
        <v>0.27566935162124739</v>
      </c>
      <c r="R1703">
        <v>0.64114510359657362</v>
      </c>
      <c r="S1703">
        <v>18.768328445747802</v>
      </c>
      <c r="T1703">
        <f t="shared" si="105"/>
        <v>-1.5175602102395445</v>
      </c>
      <c r="U1703">
        <f t="shared" si="106"/>
        <v>9.7463750716036834</v>
      </c>
      <c r="V1703">
        <f t="shared" si="107"/>
        <v>45.292226983561328</v>
      </c>
    </row>
    <row r="1704" spans="1:22" x14ac:dyDescent="0.3">
      <c r="A1704">
        <v>2023</v>
      </c>
      <c r="B1704">
        <v>1</v>
      </c>
      <c r="C1704">
        <v>11350611</v>
      </c>
      <c r="D1704" t="s">
        <v>174</v>
      </c>
      <c r="E1704" t="s">
        <v>177</v>
      </c>
      <c r="F1704" s="3">
        <v>88553</v>
      </c>
      <c r="H1704" s="11" t="str">
        <f t="shared" si="104"/>
        <v>저가</v>
      </c>
      <c r="I1704">
        <v>3931461188</v>
      </c>
      <c r="J1704">
        <v>3049502467</v>
      </c>
      <c r="K1704">
        <v>4115787366</v>
      </c>
      <c r="L1704">
        <v>81</v>
      </c>
      <c r="M1704">
        <v>82</v>
      </c>
      <c r="N1704">
        <v>81</v>
      </c>
      <c r="O1704">
        <v>6.0900826343223464</v>
      </c>
      <c r="P1704">
        <v>28.851721673996732</v>
      </c>
      <c r="Q1704">
        <v>0.50336589053823511</v>
      </c>
      <c r="R1704">
        <v>0.75699378112666327</v>
      </c>
      <c r="S1704">
        <v>52.258064516129032</v>
      </c>
      <c r="T1704">
        <f t="shared" si="105"/>
        <v>-7.537114546061952</v>
      </c>
      <c r="U1704">
        <f t="shared" si="106"/>
        <v>12.316125229405113</v>
      </c>
      <c r="V1704">
        <f t="shared" si="107"/>
        <v>49.179309316631652</v>
      </c>
    </row>
    <row r="1705" spans="1:22" x14ac:dyDescent="0.3">
      <c r="A1705">
        <v>2023</v>
      </c>
      <c r="B1705">
        <v>1</v>
      </c>
      <c r="C1705">
        <v>11350619</v>
      </c>
      <c r="D1705" t="s">
        <v>174</v>
      </c>
      <c r="E1705" t="s">
        <v>178</v>
      </c>
      <c r="F1705" s="3">
        <v>103273</v>
      </c>
      <c r="H1705" s="11" t="str">
        <f t="shared" si="104"/>
        <v>중가</v>
      </c>
      <c r="I1705">
        <v>2543481880</v>
      </c>
      <c r="J1705">
        <v>2239129797</v>
      </c>
      <c r="K1705">
        <v>2818864238</v>
      </c>
      <c r="L1705">
        <v>63</v>
      </c>
      <c r="M1705">
        <v>62</v>
      </c>
      <c r="N1705">
        <v>62</v>
      </c>
      <c r="O1705">
        <v>4.3436897300217501</v>
      </c>
      <c r="P1705">
        <v>20.163103590453129</v>
      </c>
      <c r="Q1705">
        <v>0.16650996940844159</v>
      </c>
      <c r="R1705">
        <v>0.58560640226407112</v>
      </c>
      <c r="S1705">
        <v>31.979695431472081</v>
      </c>
      <c r="T1705">
        <f t="shared" si="105"/>
        <v>-3.8922143805180598</v>
      </c>
      <c r="U1705">
        <f t="shared" si="106"/>
        <v>9.0310087615239603</v>
      </c>
      <c r="V1705">
        <f t="shared" si="107"/>
        <v>44.210142121286758</v>
      </c>
    </row>
    <row r="1706" spans="1:22" x14ac:dyDescent="0.3">
      <c r="A1706">
        <v>2023</v>
      </c>
      <c r="B1706">
        <v>1</v>
      </c>
      <c r="C1706">
        <v>11350624</v>
      </c>
      <c r="D1706" t="s">
        <v>174</v>
      </c>
      <c r="E1706" t="s">
        <v>179</v>
      </c>
      <c r="F1706" s="3">
        <v>100865</v>
      </c>
      <c r="H1706" s="11" t="str">
        <f t="shared" si="104"/>
        <v>중가</v>
      </c>
      <c r="I1706">
        <v>10453733560</v>
      </c>
      <c r="J1706">
        <v>7642922264</v>
      </c>
      <c r="K1706">
        <v>11205529717</v>
      </c>
      <c r="L1706">
        <v>118</v>
      </c>
      <c r="M1706">
        <v>119</v>
      </c>
      <c r="N1706">
        <v>117</v>
      </c>
      <c r="O1706">
        <v>9.7590246999984966</v>
      </c>
      <c r="P1706">
        <v>47.105366830711503</v>
      </c>
      <c r="Q1706">
        <v>0.40787667404175498</v>
      </c>
      <c r="R1706">
        <v>0.70841026070023005</v>
      </c>
      <c r="S1706">
        <v>69.411764705882348</v>
      </c>
      <c r="T1706">
        <f t="shared" si="105"/>
        <v>-10.620376538202573</v>
      </c>
      <c r="U1706">
        <f t="shared" si="106"/>
        <v>20.508252506035024</v>
      </c>
      <c r="V1706">
        <f t="shared" si="107"/>
        <v>61.570970471152464</v>
      </c>
    </row>
    <row r="1707" spans="1:22" x14ac:dyDescent="0.3">
      <c r="A1707">
        <v>2023</v>
      </c>
      <c r="B1707">
        <v>1</v>
      </c>
      <c r="C1707">
        <v>11350625</v>
      </c>
      <c r="D1707" t="s">
        <v>174</v>
      </c>
      <c r="E1707" t="s">
        <v>180</v>
      </c>
      <c r="F1707" s="3">
        <v>158015</v>
      </c>
      <c r="H1707" s="11" t="str">
        <f t="shared" si="104"/>
        <v>최고가</v>
      </c>
      <c r="I1707">
        <v>2341336880</v>
      </c>
      <c r="J1707">
        <v>1895401697</v>
      </c>
      <c r="K1707">
        <v>2486561554</v>
      </c>
      <c r="L1707">
        <v>61</v>
      </c>
      <c r="M1707">
        <v>64</v>
      </c>
      <c r="N1707">
        <v>59</v>
      </c>
      <c r="O1707">
        <v>2.698940100853906</v>
      </c>
      <c r="P1707">
        <v>11.98017904025717</v>
      </c>
      <c r="Q1707">
        <v>0.40555455248175809</v>
      </c>
      <c r="R1707">
        <v>0.70722879912391745</v>
      </c>
      <c r="S1707">
        <v>67.777777777777771</v>
      </c>
      <c r="T1707">
        <f t="shared" si="105"/>
        <v>-10.326678401045619</v>
      </c>
      <c r="U1707">
        <f t="shared" si="106"/>
        <v>3.0335317596396827</v>
      </c>
      <c r="V1707">
        <f t="shared" si="107"/>
        <v>35.13817579559332</v>
      </c>
    </row>
    <row r="1708" spans="1:22" x14ac:dyDescent="0.3">
      <c r="A1708">
        <v>2023</v>
      </c>
      <c r="B1708">
        <v>1</v>
      </c>
      <c r="C1708">
        <v>11350630</v>
      </c>
      <c r="D1708" t="s">
        <v>174</v>
      </c>
      <c r="E1708" t="s">
        <v>181</v>
      </c>
      <c r="F1708" s="3">
        <v>87625</v>
      </c>
      <c r="H1708" s="11" t="str">
        <f t="shared" si="104"/>
        <v>저가</v>
      </c>
      <c r="I1708">
        <v>13481713949</v>
      </c>
      <c r="J1708">
        <v>10535203506</v>
      </c>
      <c r="K1708">
        <v>14635642486</v>
      </c>
      <c r="L1708">
        <v>169</v>
      </c>
      <c r="M1708">
        <v>175</v>
      </c>
      <c r="N1708">
        <v>171</v>
      </c>
      <c r="O1708">
        <v>10.115511849044429</v>
      </c>
      <c r="P1708">
        <v>48.878954367699272</v>
      </c>
      <c r="Q1708">
        <v>0.36497258755468409</v>
      </c>
      <c r="R1708">
        <v>0.68658128734909873</v>
      </c>
      <c r="S1708">
        <v>30.0711743772242</v>
      </c>
      <c r="T1708">
        <f t="shared" si="105"/>
        <v>-3.5491705845633126</v>
      </c>
      <c r="U1708">
        <f t="shared" si="106"/>
        <v>23.512042265950463</v>
      </c>
      <c r="V1708">
        <f t="shared" si="107"/>
        <v>66.114594322124162</v>
      </c>
    </row>
    <row r="1709" spans="1:22" x14ac:dyDescent="0.3">
      <c r="A1709">
        <v>2023</v>
      </c>
      <c r="B1709">
        <v>1</v>
      </c>
      <c r="C1709">
        <v>11350640</v>
      </c>
      <c r="D1709" t="s">
        <v>174</v>
      </c>
      <c r="E1709" t="s">
        <v>182</v>
      </c>
      <c r="F1709" s="3">
        <v>150893</v>
      </c>
      <c r="H1709" s="11" t="str">
        <f t="shared" si="104"/>
        <v>최고가</v>
      </c>
      <c r="I1709">
        <v>25572821017</v>
      </c>
      <c r="J1709">
        <v>17653898119</v>
      </c>
      <c r="K1709">
        <v>26084303489</v>
      </c>
      <c r="L1709">
        <v>302</v>
      </c>
      <c r="M1709">
        <v>305</v>
      </c>
      <c r="N1709">
        <v>312</v>
      </c>
      <c r="O1709">
        <v>6.2353393381829409</v>
      </c>
      <c r="P1709">
        <v>29.57439984155636</v>
      </c>
      <c r="Q1709">
        <v>0.45402437693766551</v>
      </c>
      <c r="R1709">
        <v>0.73188953876467067</v>
      </c>
      <c r="S1709">
        <v>495.08196721311481</v>
      </c>
      <c r="T1709">
        <f t="shared" si="105"/>
        <v>-87.131726396196399</v>
      </c>
      <c r="U1709">
        <f t="shared" si="106"/>
        <v>-11.205940090327804</v>
      </c>
      <c r="V1709">
        <f t="shared" si="107"/>
        <v>13.599117108418829</v>
      </c>
    </row>
    <row r="1710" spans="1:22" x14ac:dyDescent="0.3">
      <c r="A1710">
        <v>2023</v>
      </c>
      <c r="B1710">
        <v>1</v>
      </c>
      <c r="C1710">
        <v>11350665</v>
      </c>
      <c r="D1710" t="s">
        <v>174</v>
      </c>
      <c r="E1710" t="s">
        <v>183</v>
      </c>
      <c r="F1710" s="3">
        <v>179648</v>
      </c>
      <c r="H1710" s="11" t="str">
        <f t="shared" si="104"/>
        <v>최고가</v>
      </c>
      <c r="I1710">
        <v>2460384987</v>
      </c>
      <c r="J1710">
        <v>2033563169</v>
      </c>
      <c r="K1710">
        <v>2687420507</v>
      </c>
      <c r="L1710">
        <v>103</v>
      </c>
      <c r="M1710">
        <v>104</v>
      </c>
      <c r="N1710">
        <v>105</v>
      </c>
      <c r="O1710">
        <v>1.4774097051205779</v>
      </c>
      <c r="P1710">
        <v>5.902846121742324</v>
      </c>
      <c r="Q1710">
        <v>0.34857252816423329</v>
      </c>
      <c r="R1710">
        <v>0.67823717636333036</v>
      </c>
      <c r="S1710">
        <v>20.3960396039604</v>
      </c>
      <c r="T1710">
        <f t="shared" si="105"/>
        <v>-1.810130320057481</v>
      </c>
      <c r="U1710">
        <f t="shared" si="106"/>
        <v>2.5440314001265838</v>
      </c>
      <c r="V1710">
        <f t="shared" si="107"/>
        <v>34.397742647367409</v>
      </c>
    </row>
    <row r="1711" spans="1:22" x14ac:dyDescent="0.3">
      <c r="A1711">
        <v>2023</v>
      </c>
      <c r="B1711">
        <v>1</v>
      </c>
      <c r="C1711">
        <v>11350670</v>
      </c>
      <c r="D1711" t="s">
        <v>174</v>
      </c>
      <c r="E1711" t="s">
        <v>184</v>
      </c>
      <c r="F1711" s="3">
        <v>89554</v>
      </c>
      <c r="H1711" s="11" t="str">
        <f t="shared" si="104"/>
        <v>저가</v>
      </c>
      <c r="I1711">
        <v>3786349431</v>
      </c>
      <c r="J1711">
        <v>2879802648</v>
      </c>
      <c r="K1711">
        <v>3600071376</v>
      </c>
      <c r="L1711">
        <v>144</v>
      </c>
      <c r="M1711">
        <v>134</v>
      </c>
      <c r="N1711">
        <v>140</v>
      </c>
      <c r="O1711">
        <v>3.2623511166240271</v>
      </c>
      <c r="P1711">
        <v>14.783249946027039</v>
      </c>
      <c r="Q1711">
        <v>0.25744860694356858</v>
      </c>
      <c r="R1711">
        <v>0.63187465449549141</v>
      </c>
      <c r="S1711">
        <v>142.57425742574259</v>
      </c>
      <c r="T1711">
        <f t="shared" si="105"/>
        <v>-23.770841485010877</v>
      </c>
      <c r="U1711">
        <f t="shared" si="106"/>
        <v>0.38674745840935554</v>
      </c>
      <c r="V1711">
        <f t="shared" si="107"/>
        <v>31.134569271618041</v>
      </c>
    </row>
    <row r="1712" spans="1:22" x14ac:dyDescent="0.3">
      <c r="A1712">
        <v>2023</v>
      </c>
      <c r="B1712">
        <v>1</v>
      </c>
      <c r="C1712">
        <v>11350695</v>
      </c>
      <c r="D1712" t="s">
        <v>174</v>
      </c>
      <c r="E1712" t="s">
        <v>185</v>
      </c>
      <c r="F1712" s="3">
        <v>164330</v>
      </c>
      <c r="H1712" s="11" t="str">
        <f t="shared" si="104"/>
        <v>최고가</v>
      </c>
      <c r="I1712">
        <v>7287957585</v>
      </c>
      <c r="J1712">
        <v>5161558216</v>
      </c>
      <c r="K1712">
        <v>8037193407</v>
      </c>
      <c r="L1712">
        <v>133</v>
      </c>
      <c r="M1712">
        <v>132</v>
      </c>
      <c r="N1712">
        <v>135</v>
      </c>
      <c r="O1712">
        <v>3.7050564630403979</v>
      </c>
      <c r="P1712">
        <v>16.98578848651383</v>
      </c>
      <c r="Q1712">
        <v>0.473295319120353</v>
      </c>
      <c r="R1712">
        <v>0.74169431303678679</v>
      </c>
      <c r="S1712">
        <v>119.8198198198198</v>
      </c>
      <c r="T1712">
        <f t="shared" si="105"/>
        <v>-19.68088469161971</v>
      </c>
      <c r="U1712">
        <f t="shared" si="106"/>
        <v>2.7369676983783586</v>
      </c>
      <c r="V1712">
        <f t="shared" si="107"/>
        <v>34.689583966674533</v>
      </c>
    </row>
    <row r="1713" spans="1:22" x14ac:dyDescent="0.3">
      <c r="A1713">
        <v>2023</v>
      </c>
      <c r="B1713">
        <v>1</v>
      </c>
      <c r="C1713">
        <v>11350700</v>
      </c>
      <c r="D1713" t="s">
        <v>174</v>
      </c>
      <c r="E1713" t="s">
        <v>186</v>
      </c>
      <c r="F1713" s="3">
        <v>158060</v>
      </c>
      <c r="H1713" s="11" t="str">
        <f t="shared" si="104"/>
        <v>최고가</v>
      </c>
      <c r="I1713">
        <v>877876889</v>
      </c>
      <c r="J1713">
        <v>628733410</v>
      </c>
      <c r="K1713">
        <v>951852037</v>
      </c>
      <c r="L1713">
        <v>21</v>
      </c>
      <c r="M1713">
        <v>19</v>
      </c>
      <c r="N1713">
        <v>21</v>
      </c>
      <c r="O1713">
        <v>2.9386633332596892</v>
      </c>
      <c r="P1713">
        <v>13.17284513904699</v>
      </c>
      <c r="Q1713">
        <v>0.107435280081585</v>
      </c>
      <c r="R1713">
        <v>0.55555006207300539</v>
      </c>
      <c r="S1713">
        <v>31.343283582089551</v>
      </c>
      <c r="T1713">
        <f t="shared" si="105"/>
        <v>-3.7778236400455638</v>
      </c>
      <c r="U1713">
        <f t="shared" si="106"/>
        <v>5.5641854899244265</v>
      </c>
      <c r="V1713">
        <f t="shared" si="107"/>
        <v>38.966119681984338</v>
      </c>
    </row>
    <row r="1714" spans="1:22" x14ac:dyDescent="0.3">
      <c r="A1714">
        <v>2023</v>
      </c>
      <c r="B1714">
        <v>1</v>
      </c>
      <c r="C1714">
        <v>11380510</v>
      </c>
      <c r="D1714" t="s">
        <v>188</v>
      </c>
      <c r="E1714" t="s">
        <v>187</v>
      </c>
      <c r="F1714" s="3">
        <v>96638</v>
      </c>
      <c r="H1714" s="11" t="str">
        <f t="shared" si="104"/>
        <v>중가</v>
      </c>
      <c r="I1714">
        <v>11662597820</v>
      </c>
      <c r="J1714">
        <v>8428829211</v>
      </c>
      <c r="K1714">
        <v>11057566063</v>
      </c>
      <c r="L1714">
        <v>154</v>
      </c>
      <c r="M1714">
        <v>143</v>
      </c>
      <c r="N1714">
        <v>154</v>
      </c>
      <c r="O1714">
        <v>8.7073125910125846</v>
      </c>
      <c r="P1714">
        <v>41.872910362116087</v>
      </c>
      <c r="Q1714">
        <v>0.26641603439650002</v>
      </c>
      <c r="R1714">
        <v>0.63643715077325824</v>
      </c>
      <c r="S1714">
        <v>86.033519553072622</v>
      </c>
      <c r="T1714">
        <f t="shared" si="105"/>
        <v>-13.608024940360984</v>
      </c>
      <c r="U1714">
        <f t="shared" si="106"/>
        <v>16.981335129104401</v>
      </c>
      <c r="V1714">
        <f t="shared" si="107"/>
        <v>56.236047858366256</v>
      </c>
    </row>
    <row r="1715" spans="1:22" x14ac:dyDescent="0.3">
      <c r="A1715">
        <v>2023</v>
      </c>
      <c r="B1715">
        <v>1</v>
      </c>
      <c r="C1715">
        <v>11380520</v>
      </c>
      <c r="D1715" t="s">
        <v>188</v>
      </c>
      <c r="E1715" t="s">
        <v>189</v>
      </c>
      <c r="F1715" s="3">
        <v>85945</v>
      </c>
      <c r="H1715" s="11" t="str">
        <f t="shared" si="104"/>
        <v>저가</v>
      </c>
      <c r="I1715">
        <v>8676446920</v>
      </c>
      <c r="J1715">
        <v>6625219890</v>
      </c>
      <c r="K1715">
        <v>9132055266</v>
      </c>
      <c r="L1715">
        <v>133</v>
      </c>
      <c r="M1715">
        <v>140</v>
      </c>
      <c r="N1715">
        <v>139</v>
      </c>
      <c r="O1715">
        <v>8.4338747658410487</v>
      </c>
      <c r="P1715">
        <v>40.512508114340292</v>
      </c>
      <c r="Q1715">
        <v>0.19190714981687951</v>
      </c>
      <c r="R1715">
        <v>0.59852811718035837</v>
      </c>
      <c r="S1715">
        <v>42.492012779552716</v>
      </c>
      <c r="T1715">
        <f t="shared" si="105"/>
        <v>-5.7817325701864783</v>
      </c>
      <c r="U1715">
        <f t="shared" si="106"/>
        <v>18.641439909550275</v>
      </c>
      <c r="V1715">
        <f t="shared" si="107"/>
        <v>58.74717289654415</v>
      </c>
    </row>
    <row r="1716" spans="1:22" x14ac:dyDescent="0.3">
      <c r="A1716">
        <v>2023</v>
      </c>
      <c r="B1716">
        <v>1</v>
      </c>
      <c r="C1716">
        <v>11380530</v>
      </c>
      <c r="D1716" t="s">
        <v>188</v>
      </c>
      <c r="E1716" t="s">
        <v>190</v>
      </c>
      <c r="F1716" s="3">
        <v>82396</v>
      </c>
      <c r="H1716" s="11" t="str">
        <f t="shared" si="104"/>
        <v>저가</v>
      </c>
      <c r="I1716">
        <v>4402248285</v>
      </c>
      <c r="J1716">
        <v>3563045032</v>
      </c>
      <c r="K1716">
        <v>4338359118</v>
      </c>
      <c r="L1716">
        <v>130</v>
      </c>
      <c r="M1716">
        <v>125</v>
      </c>
      <c r="N1716">
        <v>129</v>
      </c>
      <c r="O1716">
        <v>4.5664903293786976</v>
      </c>
      <c r="P1716">
        <v>21.27157655311235</v>
      </c>
      <c r="Q1716">
        <v>0.27427909055963912</v>
      </c>
      <c r="R1716">
        <v>0.64043775904854083</v>
      </c>
      <c r="S1716">
        <v>94.20289855072464</v>
      </c>
      <c r="T1716">
        <f t="shared" si="105"/>
        <v>-15.076415753084785</v>
      </c>
      <c r="U1716">
        <f t="shared" si="106"/>
        <v>6.240951102440448</v>
      </c>
      <c r="V1716">
        <f t="shared" si="107"/>
        <v>39.989815953800594</v>
      </c>
    </row>
    <row r="1717" spans="1:22" x14ac:dyDescent="0.3">
      <c r="A1717">
        <v>2023</v>
      </c>
      <c r="B1717">
        <v>1</v>
      </c>
      <c r="C1717">
        <v>11380551</v>
      </c>
      <c r="D1717" t="s">
        <v>188</v>
      </c>
      <c r="E1717" t="s">
        <v>191</v>
      </c>
      <c r="F1717" s="3">
        <v>88708</v>
      </c>
      <c r="H1717" s="11" t="str">
        <f t="shared" si="104"/>
        <v>저가</v>
      </c>
      <c r="I1717">
        <v>9281722741</v>
      </c>
      <c r="J1717">
        <v>7727465079</v>
      </c>
      <c r="K1717">
        <v>10350894695</v>
      </c>
      <c r="L1717">
        <v>186</v>
      </c>
      <c r="M1717">
        <v>184</v>
      </c>
      <c r="N1717">
        <v>185</v>
      </c>
      <c r="O1717">
        <v>6.2504365341803902</v>
      </c>
      <c r="P1717">
        <v>29.64951110078745</v>
      </c>
      <c r="Q1717">
        <v>0.31254561247561741</v>
      </c>
      <c r="R1717">
        <v>0.65990720719530627</v>
      </c>
      <c r="S1717">
        <v>191.7525773195876</v>
      </c>
      <c r="T1717">
        <f t="shared" si="105"/>
        <v>-32.61031302110549</v>
      </c>
      <c r="U1717">
        <f t="shared" si="106"/>
        <v>5.1736430855011388</v>
      </c>
      <c r="V1717">
        <f t="shared" si="107"/>
        <v>38.375373349723247</v>
      </c>
    </row>
    <row r="1718" spans="1:22" x14ac:dyDescent="0.3">
      <c r="A1718">
        <v>2023</v>
      </c>
      <c r="B1718">
        <v>1</v>
      </c>
      <c r="C1718">
        <v>11380552</v>
      </c>
      <c r="D1718" t="s">
        <v>188</v>
      </c>
      <c r="E1718" t="s">
        <v>192</v>
      </c>
      <c r="F1718" s="3">
        <v>104230</v>
      </c>
      <c r="H1718" s="11" t="str">
        <f t="shared" si="104"/>
        <v>중가</v>
      </c>
      <c r="I1718">
        <v>6092055600</v>
      </c>
      <c r="J1718">
        <v>4839170532</v>
      </c>
      <c r="K1718">
        <v>6756075502</v>
      </c>
      <c r="L1718">
        <v>162</v>
      </c>
      <c r="M1718">
        <v>166</v>
      </c>
      <c r="N1718">
        <v>165</v>
      </c>
      <c r="O1718">
        <v>4.0087926787426831</v>
      </c>
      <c r="P1718">
        <v>18.496930664129849</v>
      </c>
      <c r="Q1718">
        <v>0.47058320861836489</v>
      </c>
      <c r="R1718">
        <v>0.74031443077566317</v>
      </c>
      <c r="S1718">
        <v>168.75</v>
      </c>
      <c r="T1718">
        <f t="shared" si="105"/>
        <v>-28.475754786659618</v>
      </c>
      <c r="U1718">
        <f t="shared" si="106"/>
        <v>0.85380178222217218</v>
      </c>
      <c r="V1718">
        <f t="shared" si="107"/>
        <v>31.841049862801331</v>
      </c>
    </row>
    <row r="1719" spans="1:22" x14ac:dyDescent="0.3">
      <c r="A1719">
        <v>2023</v>
      </c>
      <c r="B1719">
        <v>1</v>
      </c>
      <c r="C1719">
        <v>11380560</v>
      </c>
      <c r="D1719" t="s">
        <v>188</v>
      </c>
      <c r="E1719" t="s">
        <v>193</v>
      </c>
      <c r="F1719" s="3">
        <v>115114</v>
      </c>
      <c r="H1719" s="11" t="str">
        <f t="shared" si="104"/>
        <v>고가</v>
      </c>
      <c r="I1719">
        <v>1248015474</v>
      </c>
      <c r="J1719">
        <v>1113509510</v>
      </c>
      <c r="K1719">
        <v>1309304043</v>
      </c>
      <c r="L1719">
        <v>65</v>
      </c>
      <c r="M1719">
        <v>66</v>
      </c>
      <c r="N1719">
        <v>63</v>
      </c>
      <c r="O1719">
        <v>1.853258321850848</v>
      </c>
      <c r="P1719">
        <v>7.7727604348134127</v>
      </c>
      <c r="Q1719">
        <v>0.16218322104855659</v>
      </c>
      <c r="R1719">
        <v>0.58340501581400783</v>
      </c>
      <c r="S1719">
        <v>47.10144927536232</v>
      </c>
      <c r="T1719">
        <f t="shared" si="105"/>
        <v>-6.6102477124299659</v>
      </c>
      <c r="U1719">
        <f t="shared" si="106"/>
        <v>2.0199869068405185</v>
      </c>
      <c r="V1719">
        <f t="shared" si="107"/>
        <v>33.605056990588295</v>
      </c>
    </row>
    <row r="1720" spans="1:22" x14ac:dyDescent="0.3">
      <c r="A1720">
        <v>2023</v>
      </c>
      <c r="B1720">
        <v>1</v>
      </c>
      <c r="C1720">
        <v>11380570</v>
      </c>
      <c r="D1720" t="s">
        <v>188</v>
      </c>
      <c r="E1720" t="s">
        <v>194</v>
      </c>
      <c r="F1720" s="3">
        <v>107032</v>
      </c>
      <c r="H1720" s="11" t="str">
        <f t="shared" si="104"/>
        <v>중가</v>
      </c>
      <c r="I1720">
        <v>9331944942</v>
      </c>
      <c r="J1720">
        <v>8070003953</v>
      </c>
      <c r="K1720">
        <v>9249689445</v>
      </c>
      <c r="L1720">
        <v>233</v>
      </c>
      <c r="M1720">
        <v>245</v>
      </c>
      <c r="N1720">
        <v>241</v>
      </c>
      <c r="O1720">
        <v>4.1577665086135784</v>
      </c>
      <c r="P1720">
        <v>19.23810220061716</v>
      </c>
      <c r="Q1720">
        <v>0.17710419676668029</v>
      </c>
      <c r="R1720">
        <v>0.59099659060308884</v>
      </c>
      <c r="S1720">
        <v>274.11764705882348</v>
      </c>
      <c r="T1720">
        <f t="shared" si="105"/>
        <v>-47.414879161225819</v>
      </c>
      <c r="U1720">
        <f t="shared" si="106"/>
        <v>-4.4872133299385464</v>
      </c>
      <c r="V1720">
        <f t="shared" si="107"/>
        <v>23.762067779615553</v>
      </c>
    </row>
    <row r="1721" spans="1:22" x14ac:dyDescent="0.3">
      <c r="A1721">
        <v>2023</v>
      </c>
      <c r="B1721">
        <v>1</v>
      </c>
      <c r="C1721">
        <v>11380580</v>
      </c>
      <c r="D1721" t="s">
        <v>188</v>
      </c>
      <c r="E1721" t="s">
        <v>195</v>
      </c>
      <c r="F1721" s="3">
        <v>99759</v>
      </c>
      <c r="H1721" s="11" t="str">
        <f t="shared" si="104"/>
        <v>중가</v>
      </c>
      <c r="I1721">
        <v>8995908282</v>
      </c>
      <c r="J1721">
        <v>7930943118</v>
      </c>
      <c r="K1721">
        <v>9162207134</v>
      </c>
      <c r="L1721">
        <v>121</v>
      </c>
      <c r="M1721">
        <v>115</v>
      </c>
      <c r="N1721">
        <v>121</v>
      </c>
      <c r="O1721">
        <v>8.2806618882636638</v>
      </c>
      <c r="P1721">
        <v>39.75024655482958</v>
      </c>
      <c r="Q1721">
        <v>0.2076396769587826</v>
      </c>
      <c r="R1721">
        <v>0.60653259749553867</v>
      </c>
      <c r="S1721">
        <v>100.8333333333333</v>
      </c>
      <c r="T1721">
        <f t="shared" si="105"/>
        <v>-16.268191715730801</v>
      </c>
      <c r="U1721">
        <f t="shared" si="106"/>
        <v>15.115972282194658</v>
      </c>
      <c r="V1721">
        <f t="shared" si="107"/>
        <v>53.414443219107412</v>
      </c>
    </row>
    <row r="1722" spans="1:22" x14ac:dyDescent="0.3">
      <c r="A1722">
        <v>2023</v>
      </c>
      <c r="B1722">
        <v>1</v>
      </c>
      <c r="C1722">
        <v>11380590</v>
      </c>
      <c r="D1722" t="s">
        <v>188</v>
      </c>
      <c r="E1722" t="s">
        <v>196</v>
      </c>
      <c r="F1722" s="3">
        <v>99976</v>
      </c>
      <c r="H1722" s="11" t="str">
        <f t="shared" si="104"/>
        <v>중가</v>
      </c>
      <c r="I1722">
        <v>891087282</v>
      </c>
      <c r="J1722">
        <v>568203707</v>
      </c>
      <c r="K1722">
        <v>934989046</v>
      </c>
      <c r="L1722">
        <v>60</v>
      </c>
      <c r="M1722">
        <v>58</v>
      </c>
      <c r="N1722">
        <v>61</v>
      </c>
      <c r="O1722">
        <v>1.6505577671974609</v>
      </c>
      <c r="P1722">
        <v>6.764288801443449</v>
      </c>
      <c r="Q1722">
        <v>0.98478526997712812</v>
      </c>
      <c r="R1722">
        <v>1.0019329387907381</v>
      </c>
      <c r="S1722">
        <v>76.92307692307692</v>
      </c>
      <c r="T1722">
        <f t="shared" si="105"/>
        <v>-11.970484282548696</v>
      </c>
      <c r="U1722">
        <f t="shared" si="106"/>
        <v>-8.6142962847368665E-3</v>
      </c>
      <c r="V1722">
        <f t="shared" si="107"/>
        <v>30.53653304339657</v>
      </c>
    </row>
    <row r="1723" spans="1:22" x14ac:dyDescent="0.3">
      <c r="A1723">
        <v>2023</v>
      </c>
      <c r="B1723">
        <v>1</v>
      </c>
      <c r="C1723">
        <v>11380600</v>
      </c>
      <c r="D1723" t="s">
        <v>188</v>
      </c>
      <c r="E1723" t="s">
        <v>197</v>
      </c>
      <c r="F1723" s="3">
        <v>94319</v>
      </c>
      <c r="H1723" s="11" t="str">
        <f t="shared" si="104"/>
        <v>저가</v>
      </c>
      <c r="I1723">
        <v>10066338434</v>
      </c>
      <c r="J1723">
        <v>6816788190</v>
      </c>
      <c r="K1723">
        <v>10037689992</v>
      </c>
      <c r="L1723">
        <v>215</v>
      </c>
      <c r="M1723">
        <v>210</v>
      </c>
      <c r="N1723">
        <v>210</v>
      </c>
      <c r="O1723">
        <v>5.5155823161341004</v>
      </c>
      <c r="P1723">
        <v>25.99347949875667</v>
      </c>
      <c r="Q1723">
        <v>0.44381875902176149</v>
      </c>
      <c r="R1723">
        <v>0.72669706924116217</v>
      </c>
      <c r="S1723">
        <v>341.26984126984132</v>
      </c>
      <c r="T1723">
        <f t="shared" si="105"/>
        <v>-59.485033460841933</v>
      </c>
      <c r="U1723">
        <f t="shared" si="106"/>
        <v>-4.7034308750260134</v>
      </c>
      <c r="V1723">
        <f t="shared" si="107"/>
        <v>23.435010537471676</v>
      </c>
    </row>
    <row r="1724" spans="1:22" x14ac:dyDescent="0.3">
      <c r="A1724">
        <v>2023</v>
      </c>
      <c r="B1724">
        <v>1</v>
      </c>
      <c r="C1724">
        <v>11380625</v>
      </c>
      <c r="D1724" t="s">
        <v>188</v>
      </c>
      <c r="E1724" t="s">
        <v>198</v>
      </c>
      <c r="F1724" s="3">
        <v>86234</v>
      </c>
      <c r="H1724" s="11" t="str">
        <f t="shared" si="104"/>
        <v>저가</v>
      </c>
      <c r="I1724">
        <v>6286736273</v>
      </c>
      <c r="J1724">
        <v>5488664902</v>
      </c>
      <c r="K1724">
        <v>6465027557</v>
      </c>
      <c r="L1724">
        <v>205</v>
      </c>
      <c r="M1724">
        <v>212</v>
      </c>
      <c r="N1724">
        <v>207</v>
      </c>
      <c r="O1724">
        <v>3.951394037638686</v>
      </c>
      <c r="P1724">
        <v>18.211362124634011</v>
      </c>
      <c r="Q1724">
        <v>0.14230688044288989</v>
      </c>
      <c r="R1724">
        <v>0.57329222365539012</v>
      </c>
      <c r="S1724">
        <v>176.72413793103451</v>
      </c>
      <c r="T1724">
        <f t="shared" si="105"/>
        <v>-29.909052333595415</v>
      </c>
      <c r="U1724">
        <f t="shared" si="106"/>
        <v>0.24762380696945918</v>
      </c>
      <c r="V1724">
        <f t="shared" si="107"/>
        <v>30.924126600379161</v>
      </c>
    </row>
    <row r="1725" spans="1:22" x14ac:dyDescent="0.3">
      <c r="A1725">
        <v>2023</v>
      </c>
      <c r="B1725">
        <v>1</v>
      </c>
      <c r="C1725">
        <v>11380631</v>
      </c>
      <c r="D1725" t="s">
        <v>188</v>
      </c>
      <c r="E1725" t="s">
        <v>199</v>
      </c>
      <c r="F1725" s="3">
        <v>94485</v>
      </c>
      <c r="H1725" s="11" t="str">
        <f t="shared" si="104"/>
        <v>저가</v>
      </c>
      <c r="I1725">
        <v>3556449203</v>
      </c>
      <c r="J1725">
        <v>2857853068</v>
      </c>
      <c r="K1725">
        <v>3445282749</v>
      </c>
      <c r="L1725">
        <v>76</v>
      </c>
      <c r="M1725">
        <v>83</v>
      </c>
      <c r="N1725">
        <v>81</v>
      </c>
      <c r="O1725">
        <v>5.5029762807735496</v>
      </c>
      <c r="P1725">
        <v>25.93076221072501</v>
      </c>
      <c r="Q1725">
        <v>0.27675260455342632</v>
      </c>
      <c r="R1725">
        <v>0.64169624688676352</v>
      </c>
      <c r="S1725">
        <v>90.476190476190482</v>
      </c>
      <c r="T1725">
        <f t="shared" si="105"/>
        <v>-14.406565094923085</v>
      </c>
      <c r="U1725">
        <f t="shared" si="106"/>
        <v>8.7717508262629327</v>
      </c>
      <c r="V1725">
        <f t="shared" si="107"/>
        <v>43.817980674462049</v>
      </c>
    </row>
    <row r="1726" spans="1:22" x14ac:dyDescent="0.3">
      <c r="A1726">
        <v>2023</v>
      </c>
      <c r="B1726">
        <v>1</v>
      </c>
      <c r="C1726">
        <v>11380632</v>
      </c>
      <c r="D1726" t="s">
        <v>188</v>
      </c>
      <c r="E1726" t="s">
        <v>200</v>
      </c>
      <c r="F1726" s="3">
        <v>96657</v>
      </c>
      <c r="H1726" s="11" t="str">
        <f t="shared" si="104"/>
        <v>중가</v>
      </c>
      <c r="I1726">
        <v>357408450</v>
      </c>
      <c r="J1726">
        <v>381236263</v>
      </c>
      <c r="K1726">
        <v>435502542</v>
      </c>
      <c r="L1726">
        <v>28</v>
      </c>
      <c r="M1726">
        <v>32</v>
      </c>
      <c r="N1726">
        <v>27</v>
      </c>
      <c r="O1726">
        <v>1.4673406995872</v>
      </c>
      <c r="P1726">
        <v>5.8527510123627744</v>
      </c>
      <c r="Q1726">
        <v>-2.685280230018413E-2</v>
      </c>
      <c r="R1726">
        <v>0.48722624465366632</v>
      </c>
      <c r="S1726">
        <v>28</v>
      </c>
      <c r="T1726">
        <f t="shared" si="105"/>
        <v>-3.1768909500967188</v>
      </c>
      <c r="U1726">
        <f t="shared" si="106"/>
        <v>2.0707534700831047</v>
      </c>
      <c r="V1726">
        <f t="shared" si="107"/>
        <v>33.681848039901737</v>
      </c>
    </row>
    <row r="1727" spans="1:22" x14ac:dyDescent="0.3">
      <c r="A1727">
        <v>2023</v>
      </c>
      <c r="B1727">
        <v>1</v>
      </c>
      <c r="C1727">
        <v>11380640</v>
      </c>
      <c r="D1727" t="s">
        <v>188</v>
      </c>
      <c r="E1727" t="s">
        <v>201</v>
      </c>
      <c r="F1727" s="3">
        <v>80435</v>
      </c>
      <c r="H1727" s="11" t="str">
        <f t="shared" si="104"/>
        <v>저가</v>
      </c>
      <c r="I1727">
        <v>1578851890</v>
      </c>
      <c r="J1727">
        <v>1591127786</v>
      </c>
      <c r="K1727">
        <v>1592814479</v>
      </c>
      <c r="L1727">
        <v>75</v>
      </c>
      <c r="M1727">
        <v>80</v>
      </c>
      <c r="N1727">
        <v>78</v>
      </c>
      <c r="O1727">
        <v>2.9079876136470899</v>
      </c>
      <c r="P1727">
        <v>13.020227929314061</v>
      </c>
      <c r="Q1727">
        <v>0.22742050273013081</v>
      </c>
      <c r="R1727">
        <v>0.61659679309975568</v>
      </c>
      <c r="S1727">
        <v>92.592592592592581</v>
      </c>
      <c r="T1727">
        <f t="shared" si="105"/>
        <v>-14.786974110669233</v>
      </c>
      <c r="U1727">
        <f t="shared" si="106"/>
        <v>2.197341090076212</v>
      </c>
      <c r="V1727">
        <f t="shared" si="107"/>
        <v>33.873328328274056</v>
      </c>
    </row>
    <row r="1728" spans="1:22" x14ac:dyDescent="0.3">
      <c r="A1728">
        <v>2023</v>
      </c>
      <c r="B1728">
        <v>1</v>
      </c>
      <c r="C1728">
        <v>11380650</v>
      </c>
      <c r="D1728" t="s">
        <v>188</v>
      </c>
      <c r="E1728" t="s">
        <v>202</v>
      </c>
      <c r="F1728" s="3">
        <v>93688</v>
      </c>
      <c r="H1728" s="11" t="str">
        <f t="shared" si="104"/>
        <v>저가</v>
      </c>
      <c r="I1728">
        <v>1146988522</v>
      </c>
      <c r="J1728">
        <v>782918888</v>
      </c>
      <c r="K1728">
        <v>1257576790</v>
      </c>
      <c r="L1728">
        <v>42</v>
      </c>
      <c r="M1728">
        <v>42</v>
      </c>
      <c r="N1728">
        <v>39</v>
      </c>
      <c r="O1728">
        <v>3.2387938362566921</v>
      </c>
      <c r="P1728">
        <v>14.666048248920569</v>
      </c>
      <c r="Q1728">
        <v>0.58152709045384532</v>
      </c>
      <c r="R1728">
        <v>0.79676105948520493</v>
      </c>
      <c r="S1728">
        <v>32.558139534883722</v>
      </c>
      <c r="T1728">
        <f t="shared" si="105"/>
        <v>-3.9961858093583711</v>
      </c>
      <c r="U1728">
        <f t="shared" si="106"/>
        <v>6.2935205935498146</v>
      </c>
      <c r="V1728">
        <f t="shared" si="107"/>
        <v>40.069334166701317</v>
      </c>
    </row>
    <row r="1729" spans="1:22" x14ac:dyDescent="0.3">
      <c r="A1729">
        <v>2023</v>
      </c>
      <c r="B1729">
        <v>1</v>
      </c>
      <c r="C1729">
        <v>11380690</v>
      </c>
      <c r="D1729" t="s">
        <v>188</v>
      </c>
      <c r="E1729" t="s">
        <v>203</v>
      </c>
      <c r="F1729" s="3">
        <v>131709</v>
      </c>
      <c r="H1729" s="11" t="str">
        <f t="shared" si="104"/>
        <v>고가</v>
      </c>
      <c r="I1729">
        <v>7673295745</v>
      </c>
      <c r="J1729">
        <v>6450514696</v>
      </c>
      <c r="K1729">
        <v>8725858386</v>
      </c>
      <c r="L1729">
        <v>179</v>
      </c>
      <c r="M1729">
        <v>180</v>
      </c>
      <c r="N1729">
        <v>183</v>
      </c>
      <c r="O1729">
        <v>3.6163540662802429</v>
      </c>
      <c r="P1729">
        <v>16.544478145269292</v>
      </c>
      <c r="Q1729">
        <v>0.20174571027750429</v>
      </c>
      <c r="R1729">
        <v>0.60353383322498722</v>
      </c>
      <c r="S1729">
        <v>15.52471812662619</v>
      </c>
      <c r="T1729">
        <f t="shared" si="105"/>
        <v>-0.93454311750541996</v>
      </c>
      <c r="U1729">
        <f t="shared" si="106"/>
        <v>8.1125829040280166</v>
      </c>
      <c r="V1729">
        <f t="shared" si="107"/>
        <v>42.820903204783775</v>
      </c>
    </row>
    <row r="1730" spans="1:22" x14ac:dyDescent="0.3">
      <c r="A1730">
        <v>2023</v>
      </c>
      <c r="B1730">
        <v>1</v>
      </c>
      <c r="C1730">
        <v>11410520</v>
      </c>
      <c r="D1730" t="s">
        <v>205</v>
      </c>
      <c r="E1730" t="s">
        <v>204</v>
      </c>
      <c r="F1730" s="3">
        <v>126679</v>
      </c>
      <c r="H1730" s="11" t="str">
        <f t="shared" si="104"/>
        <v>고가</v>
      </c>
      <c r="I1730">
        <v>6564602244</v>
      </c>
      <c r="J1730">
        <v>4622859186</v>
      </c>
      <c r="K1730">
        <v>6628621192</v>
      </c>
      <c r="L1730">
        <v>77</v>
      </c>
      <c r="M1730">
        <v>74</v>
      </c>
      <c r="N1730">
        <v>77</v>
      </c>
      <c r="O1730">
        <v>7.4777433598485237</v>
      </c>
      <c r="P1730">
        <v>35.755582794789923</v>
      </c>
      <c r="Q1730">
        <v>2.482280995006712E-2</v>
      </c>
      <c r="R1730">
        <v>0.51351804236048981</v>
      </c>
      <c r="S1730">
        <v>79.381443298969074</v>
      </c>
      <c r="T1730">
        <f t="shared" si="105"/>
        <v>-12.412359069078574</v>
      </c>
      <c r="U1730">
        <f t="shared" si="106"/>
        <v>14.256787285143487</v>
      </c>
      <c r="V1730">
        <f t="shared" si="107"/>
        <v>52.114813831893372</v>
      </c>
    </row>
    <row r="1731" spans="1:22" x14ac:dyDescent="0.3">
      <c r="A1731">
        <v>2023</v>
      </c>
      <c r="B1731">
        <v>1</v>
      </c>
      <c r="C1731">
        <v>11410555</v>
      </c>
      <c r="D1731" t="s">
        <v>205</v>
      </c>
      <c r="E1731" t="s">
        <v>206</v>
      </c>
      <c r="F1731" s="3">
        <v>92080</v>
      </c>
      <c r="H1731" s="11" t="str">
        <f t="shared" ref="H1731:H1794" si="108">IF(F1731 &lt; $G$2, "최저가",
 IF(F1731 &lt; $G$3, "저가",
 IF(F1731 &lt; $G$4, "중가",
 IF(F1731 &lt; $G$5, "고가",
 "최고가"))))</f>
        <v>저가</v>
      </c>
      <c r="I1731">
        <v>1443175097</v>
      </c>
      <c r="J1731">
        <v>1050891823</v>
      </c>
      <c r="K1731">
        <v>1383277456</v>
      </c>
      <c r="L1731">
        <v>43</v>
      </c>
      <c r="M1731">
        <v>39</v>
      </c>
      <c r="N1731">
        <v>38</v>
      </c>
      <c r="O1731">
        <v>4.0498855534003679</v>
      </c>
      <c r="P1731">
        <v>18.7013750895374</v>
      </c>
      <c r="Q1731">
        <v>0.24262422964918251</v>
      </c>
      <c r="R1731">
        <v>0.62433222757530094</v>
      </c>
      <c r="S1731">
        <v>93.478260869565219</v>
      </c>
      <c r="T1731">
        <f t="shared" ref="T1731:T1794" si="109">1-((S1731-4.761905)/(561.111-4.761905))*100</f>
        <v>-14.946167013997787</v>
      </c>
      <c r="U1731">
        <f t="shared" ref="U1731:U1794" si="110">(P1731*0.5 + R1731*0.2 +T1731*0.3)</f>
        <v>4.9917038860844247</v>
      </c>
      <c r="V1731">
        <f t="shared" ref="V1731:V1794" si="111" xml:space="preserve"> (U1731 - MIN($U$2:$U$4657)) / (MAX($U$2:$U$4657) - MIN($U$2:$U$4657)) * 100</f>
        <v>38.100166576956376</v>
      </c>
    </row>
    <row r="1732" spans="1:22" x14ac:dyDescent="0.3">
      <c r="A1732">
        <v>2023</v>
      </c>
      <c r="B1732">
        <v>1</v>
      </c>
      <c r="C1732">
        <v>11410565</v>
      </c>
      <c r="D1732" t="s">
        <v>205</v>
      </c>
      <c r="E1732" t="s">
        <v>207</v>
      </c>
      <c r="F1732" s="3">
        <v>128797</v>
      </c>
      <c r="H1732" s="11" t="str">
        <f t="shared" si="108"/>
        <v>고가</v>
      </c>
      <c r="I1732">
        <v>12492837987</v>
      </c>
      <c r="J1732">
        <v>9233269537</v>
      </c>
      <c r="K1732">
        <v>12727002006</v>
      </c>
      <c r="L1732">
        <v>209</v>
      </c>
      <c r="M1732">
        <v>212</v>
      </c>
      <c r="N1732">
        <v>216</v>
      </c>
      <c r="O1732">
        <v>5.1566370537794359</v>
      </c>
      <c r="P1732">
        <v>24.207662406957361</v>
      </c>
      <c r="Q1732">
        <v>0.34188282128560588</v>
      </c>
      <c r="R1732">
        <v>0.67483355108804466</v>
      </c>
      <c r="S1732">
        <v>186.6071428571428</v>
      </c>
      <c r="T1732">
        <f t="shared" si="109"/>
        <v>-31.685455857017757</v>
      </c>
      <c r="U1732">
        <f t="shared" si="110"/>
        <v>2.7331611565909633</v>
      </c>
      <c r="V1732">
        <f t="shared" si="111"/>
        <v>34.683826075664406</v>
      </c>
    </row>
    <row r="1733" spans="1:22" x14ac:dyDescent="0.3">
      <c r="A1733">
        <v>2023</v>
      </c>
      <c r="B1733">
        <v>1</v>
      </c>
      <c r="C1733">
        <v>11410585</v>
      </c>
      <c r="D1733" t="s">
        <v>205</v>
      </c>
      <c r="E1733" t="s">
        <v>208</v>
      </c>
      <c r="F1733" s="3">
        <v>165289</v>
      </c>
      <c r="H1733" s="11" t="str">
        <f t="shared" si="108"/>
        <v>최고가</v>
      </c>
      <c r="I1733">
        <v>31196279350</v>
      </c>
      <c r="J1733">
        <v>20747608799</v>
      </c>
      <c r="K1733">
        <v>36173886668</v>
      </c>
      <c r="L1733">
        <v>419</v>
      </c>
      <c r="M1733">
        <v>424</v>
      </c>
      <c r="N1733">
        <v>422</v>
      </c>
      <c r="O1733">
        <v>5.0049796502535937</v>
      </c>
      <c r="P1733">
        <v>23.453139609977939</v>
      </c>
      <c r="Q1733">
        <v>0.36172814147921117</v>
      </c>
      <c r="R1733">
        <v>0.68493056051350865</v>
      </c>
      <c r="S1733">
        <v>159.31558935361221</v>
      </c>
      <c r="T1733">
        <f t="shared" si="109"/>
        <v>-26.779983061464709</v>
      </c>
      <c r="U1733">
        <f t="shared" si="110"/>
        <v>3.8295609986522603</v>
      </c>
      <c r="V1733">
        <f t="shared" si="111"/>
        <v>36.342273860216267</v>
      </c>
    </row>
    <row r="1734" spans="1:22" x14ac:dyDescent="0.3">
      <c r="A1734">
        <v>2023</v>
      </c>
      <c r="B1734">
        <v>1</v>
      </c>
      <c r="C1734">
        <v>11410615</v>
      </c>
      <c r="D1734" t="s">
        <v>205</v>
      </c>
      <c r="E1734" t="s">
        <v>209</v>
      </c>
      <c r="F1734" s="3">
        <v>119783</v>
      </c>
      <c r="H1734" s="11" t="str">
        <f t="shared" si="108"/>
        <v>고가</v>
      </c>
      <c r="I1734">
        <v>11066234498</v>
      </c>
      <c r="J1734">
        <v>7800064592</v>
      </c>
      <c r="K1734">
        <v>12121500709</v>
      </c>
      <c r="L1734">
        <v>137</v>
      </c>
      <c r="M1734">
        <v>144</v>
      </c>
      <c r="N1734">
        <v>139</v>
      </c>
      <c r="O1734">
        <v>7.4927562798255369</v>
      </c>
      <c r="P1734">
        <v>35.830274765696259</v>
      </c>
      <c r="Q1734">
        <v>0.38150284550874403</v>
      </c>
      <c r="R1734">
        <v>0.69499164146478976</v>
      </c>
      <c r="S1734">
        <v>44.918032786885249</v>
      </c>
      <c r="T1734">
        <f t="shared" si="109"/>
        <v>-6.2177933149842275</v>
      </c>
      <c r="U1734">
        <f t="shared" si="110"/>
        <v>16.188797716645819</v>
      </c>
      <c r="V1734">
        <f t="shared" si="111"/>
        <v>55.037231636908871</v>
      </c>
    </row>
    <row r="1735" spans="1:22" x14ac:dyDescent="0.3">
      <c r="A1735">
        <v>2023</v>
      </c>
      <c r="B1735">
        <v>1</v>
      </c>
      <c r="C1735">
        <v>11410620</v>
      </c>
      <c r="D1735" t="s">
        <v>205</v>
      </c>
      <c r="E1735" t="s">
        <v>210</v>
      </c>
      <c r="F1735" s="3">
        <v>87658</v>
      </c>
      <c r="H1735" s="11" t="str">
        <f t="shared" si="108"/>
        <v>저가</v>
      </c>
      <c r="I1735">
        <v>4780906559</v>
      </c>
      <c r="J1735">
        <v>3092980118</v>
      </c>
      <c r="K1735">
        <v>4674897990</v>
      </c>
      <c r="L1735">
        <v>83</v>
      </c>
      <c r="M1735">
        <v>83</v>
      </c>
      <c r="N1735">
        <v>80</v>
      </c>
      <c r="O1735">
        <v>7.3012647439637242</v>
      </c>
      <c r="P1735">
        <v>34.877570012237129</v>
      </c>
      <c r="Q1735">
        <v>0.58587789150476521</v>
      </c>
      <c r="R1735">
        <v>0.79897468359360369</v>
      </c>
      <c r="S1735">
        <v>67.479674796747972</v>
      </c>
      <c r="T1735">
        <f t="shared" si="109"/>
        <v>-10.273096399437474</v>
      </c>
      <c r="U1735">
        <f t="shared" si="110"/>
        <v>14.516651023006045</v>
      </c>
      <c r="V1735">
        <f t="shared" si="111"/>
        <v>52.507891634178769</v>
      </c>
    </row>
    <row r="1736" spans="1:22" x14ac:dyDescent="0.3">
      <c r="A1736">
        <v>2023</v>
      </c>
      <c r="B1736">
        <v>1</v>
      </c>
      <c r="C1736">
        <v>11410640</v>
      </c>
      <c r="D1736" t="s">
        <v>205</v>
      </c>
      <c r="E1736" t="s">
        <v>211</v>
      </c>
      <c r="F1736" s="3">
        <v>100751</v>
      </c>
      <c r="H1736" s="11" t="str">
        <f t="shared" si="108"/>
        <v>중가</v>
      </c>
      <c r="I1736">
        <v>4704924166</v>
      </c>
      <c r="J1736">
        <v>3422419514</v>
      </c>
      <c r="K1736">
        <v>4872631969</v>
      </c>
      <c r="L1736">
        <v>105</v>
      </c>
      <c r="M1736">
        <v>113</v>
      </c>
      <c r="N1736">
        <v>106</v>
      </c>
      <c r="O1736">
        <v>4.9416439848904048</v>
      </c>
      <c r="P1736">
        <v>23.13803330941251</v>
      </c>
      <c r="Q1736">
        <v>0.43985416482171208</v>
      </c>
      <c r="R1736">
        <v>0.72467994154478266</v>
      </c>
      <c r="S1736">
        <v>129.62962962962959</v>
      </c>
      <c r="T1736">
        <f t="shared" si="109"/>
        <v>-21.444131886226863</v>
      </c>
      <c r="U1736">
        <f t="shared" si="110"/>
        <v>5.2807130771471531</v>
      </c>
      <c r="V1736">
        <f t="shared" si="111"/>
        <v>38.537330679180243</v>
      </c>
    </row>
    <row r="1737" spans="1:22" x14ac:dyDescent="0.3">
      <c r="A1737">
        <v>2023</v>
      </c>
      <c r="B1737">
        <v>1</v>
      </c>
      <c r="C1737">
        <v>11410655</v>
      </c>
      <c r="D1737" t="s">
        <v>205</v>
      </c>
      <c r="E1737" t="s">
        <v>212</v>
      </c>
      <c r="F1737" s="3">
        <v>121510</v>
      </c>
      <c r="H1737" s="11" t="str">
        <f t="shared" si="108"/>
        <v>고가</v>
      </c>
      <c r="I1737">
        <v>2259436080</v>
      </c>
      <c r="J1737">
        <v>1523666616</v>
      </c>
      <c r="K1737">
        <v>2558431143</v>
      </c>
      <c r="L1737">
        <v>42</v>
      </c>
      <c r="M1737">
        <v>44</v>
      </c>
      <c r="N1737">
        <v>45</v>
      </c>
      <c r="O1737">
        <v>4.9192199218040713</v>
      </c>
      <c r="P1737">
        <v>23.02646957163126</v>
      </c>
      <c r="Q1737">
        <v>0.41470035594715687</v>
      </c>
      <c r="R1737">
        <v>0.71188205051480857</v>
      </c>
      <c r="S1737">
        <v>40</v>
      </c>
      <c r="T1737">
        <f t="shared" si="109"/>
        <v>-5.3338100693773933</v>
      </c>
      <c r="U1737">
        <f t="shared" si="110"/>
        <v>10.055468175105375</v>
      </c>
      <c r="V1737">
        <f t="shared" si="111"/>
        <v>45.759770623260223</v>
      </c>
    </row>
    <row r="1738" spans="1:22" x14ac:dyDescent="0.3">
      <c r="A1738">
        <v>2023</v>
      </c>
      <c r="B1738">
        <v>1</v>
      </c>
      <c r="C1738">
        <v>11410660</v>
      </c>
      <c r="D1738" t="s">
        <v>205</v>
      </c>
      <c r="E1738" t="s">
        <v>213</v>
      </c>
      <c r="F1738" s="3">
        <v>105857</v>
      </c>
      <c r="H1738" s="11" t="str">
        <f t="shared" si="108"/>
        <v>중가</v>
      </c>
      <c r="I1738">
        <v>2936394872</v>
      </c>
      <c r="J1738">
        <v>2253401667</v>
      </c>
      <c r="K1738">
        <v>3332155355</v>
      </c>
      <c r="L1738">
        <v>70</v>
      </c>
      <c r="M1738">
        <v>75</v>
      </c>
      <c r="N1738">
        <v>71</v>
      </c>
      <c r="O1738">
        <v>4.4030571821134554</v>
      </c>
      <c r="P1738">
        <v>20.45846731790968</v>
      </c>
      <c r="Q1738">
        <v>0.32410019070071089</v>
      </c>
      <c r="R1738">
        <v>0.66578600804648247</v>
      </c>
      <c r="S1738">
        <v>44.303797468354418</v>
      </c>
      <c r="T1738">
        <f t="shared" si="109"/>
        <v>-6.1073886564611763</v>
      </c>
      <c r="U1738">
        <f t="shared" si="110"/>
        <v>8.5301742636257849</v>
      </c>
      <c r="V1738">
        <f t="shared" si="111"/>
        <v>43.452564610234973</v>
      </c>
    </row>
    <row r="1739" spans="1:22" x14ac:dyDescent="0.3">
      <c r="A1739">
        <v>2023</v>
      </c>
      <c r="B1739">
        <v>1</v>
      </c>
      <c r="C1739">
        <v>11410685</v>
      </c>
      <c r="D1739" t="s">
        <v>205</v>
      </c>
      <c r="E1739" t="s">
        <v>214</v>
      </c>
      <c r="F1739" s="3">
        <v>90205</v>
      </c>
      <c r="H1739" s="11" t="str">
        <f t="shared" si="108"/>
        <v>저가</v>
      </c>
      <c r="I1739">
        <v>4570420405</v>
      </c>
      <c r="J1739">
        <v>3285870086</v>
      </c>
      <c r="K1739">
        <v>4965922001</v>
      </c>
      <c r="L1739">
        <v>95</v>
      </c>
      <c r="M1739">
        <v>94</v>
      </c>
      <c r="N1739">
        <v>91</v>
      </c>
      <c r="O1739">
        <v>5.9259696707726492</v>
      </c>
      <c r="P1739">
        <v>28.035230230788031</v>
      </c>
      <c r="Q1739">
        <v>0.37592996547946911</v>
      </c>
      <c r="R1739">
        <v>0.69215624139899989</v>
      </c>
      <c r="S1739">
        <v>46.116504854368927</v>
      </c>
      <c r="T1739">
        <f t="shared" si="109"/>
        <v>-6.4332105913408428</v>
      </c>
      <c r="U1739">
        <f t="shared" si="110"/>
        <v>12.226083186271563</v>
      </c>
      <c r="V1739">
        <f t="shared" si="111"/>
        <v>49.043108980565741</v>
      </c>
    </row>
    <row r="1740" spans="1:22" x14ac:dyDescent="0.3">
      <c r="A1740">
        <v>2023</v>
      </c>
      <c r="B1740">
        <v>1</v>
      </c>
      <c r="C1740">
        <v>11410690</v>
      </c>
      <c r="D1740" t="s">
        <v>205</v>
      </c>
      <c r="E1740" t="s">
        <v>215</v>
      </c>
      <c r="F1740" s="3">
        <v>123986</v>
      </c>
      <c r="H1740" s="11" t="str">
        <f t="shared" si="108"/>
        <v>고가</v>
      </c>
      <c r="I1740">
        <v>2453488660</v>
      </c>
      <c r="J1740">
        <v>1100540695</v>
      </c>
      <c r="K1740">
        <v>2040204900</v>
      </c>
      <c r="L1740">
        <v>70</v>
      </c>
      <c r="M1740">
        <v>70</v>
      </c>
      <c r="N1740">
        <v>71</v>
      </c>
      <c r="O1740">
        <v>3.1410211188718442</v>
      </c>
      <c r="P1740">
        <v>14.17961143492801</v>
      </c>
      <c r="Q1740">
        <v>1.6440004174493521</v>
      </c>
      <c r="R1740">
        <v>1.337331989675312</v>
      </c>
      <c r="S1740">
        <v>137.25490196078431</v>
      </c>
      <c r="T1740">
        <f t="shared" si="109"/>
        <v>-22.814723192959324</v>
      </c>
      <c r="U1740">
        <f t="shared" si="110"/>
        <v>0.51285515751126987</v>
      </c>
      <c r="V1740">
        <f t="shared" si="111"/>
        <v>31.325323617037586</v>
      </c>
    </row>
    <row r="1741" spans="1:22" x14ac:dyDescent="0.3">
      <c r="A1741">
        <v>2023</v>
      </c>
      <c r="B1741">
        <v>1</v>
      </c>
      <c r="C1741">
        <v>11410700</v>
      </c>
      <c r="D1741" t="s">
        <v>205</v>
      </c>
      <c r="E1741" t="s">
        <v>216</v>
      </c>
      <c r="F1741" s="3">
        <v>121769</v>
      </c>
      <c r="H1741" s="11" t="str">
        <f t="shared" si="108"/>
        <v>고가</v>
      </c>
      <c r="I1741">
        <v>4115113100</v>
      </c>
      <c r="J1741">
        <v>3230286438</v>
      </c>
      <c r="K1741">
        <v>4628967018</v>
      </c>
      <c r="L1741">
        <v>123</v>
      </c>
      <c r="M1741">
        <v>124</v>
      </c>
      <c r="N1741">
        <v>128</v>
      </c>
      <c r="O1741">
        <v>3.0527934098389071</v>
      </c>
      <c r="P1741">
        <v>13.74066275030758</v>
      </c>
      <c r="Q1741">
        <v>0.40245254250731549</v>
      </c>
      <c r="R1741">
        <v>0.70565054169877783</v>
      </c>
      <c r="S1741">
        <v>159.74025974025969</v>
      </c>
      <c r="T1741">
        <f t="shared" si="109"/>
        <v>-26.856314701160727</v>
      </c>
      <c r="U1741">
        <f t="shared" si="110"/>
        <v>-1.045432926854672</v>
      </c>
      <c r="V1741">
        <f t="shared" si="111"/>
        <v>28.968209613489815</v>
      </c>
    </row>
    <row r="1742" spans="1:22" x14ac:dyDescent="0.3">
      <c r="A1742">
        <v>2023</v>
      </c>
      <c r="B1742">
        <v>1</v>
      </c>
      <c r="C1742">
        <v>11410720</v>
      </c>
      <c r="D1742" t="s">
        <v>205</v>
      </c>
      <c r="E1742" t="s">
        <v>217</v>
      </c>
      <c r="F1742" s="3">
        <v>87215</v>
      </c>
      <c r="H1742" s="11" t="str">
        <f t="shared" si="108"/>
        <v>저가</v>
      </c>
      <c r="I1742">
        <v>6680200132</v>
      </c>
      <c r="J1742">
        <v>5215593889</v>
      </c>
      <c r="K1742">
        <v>6743855077</v>
      </c>
      <c r="L1742">
        <v>116</v>
      </c>
      <c r="M1742">
        <v>108</v>
      </c>
      <c r="N1742">
        <v>115</v>
      </c>
      <c r="O1742">
        <v>7.3366498082533962</v>
      </c>
      <c r="P1742">
        <v>35.053617056815398</v>
      </c>
      <c r="Q1742">
        <v>0.34226568555594838</v>
      </c>
      <c r="R1742">
        <v>0.67502834684385049</v>
      </c>
      <c r="S1742">
        <v>138.0952380952381</v>
      </c>
      <c r="T1742">
        <f t="shared" si="109"/>
        <v>-22.965767949211472</v>
      </c>
      <c r="U1742">
        <f t="shared" si="110"/>
        <v>10.772083813013026</v>
      </c>
      <c r="V1742">
        <f t="shared" si="111"/>
        <v>46.843745256847157</v>
      </c>
    </row>
    <row r="1743" spans="1:22" x14ac:dyDescent="0.3">
      <c r="A1743">
        <v>2023</v>
      </c>
      <c r="B1743">
        <v>1</v>
      </c>
      <c r="C1743">
        <v>11440555</v>
      </c>
      <c r="D1743" t="s">
        <v>219</v>
      </c>
      <c r="E1743" t="s">
        <v>218</v>
      </c>
      <c r="F1743" s="3">
        <v>163786</v>
      </c>
      <c r="H1743" s="11" t="str">
        <f t="shared" si="108"/>
        <v>최고가</v>
      </c>
      <c r="I1743">
        <v>2842807834</v>
      </c>
      <c r="J1743">
        <v>2293968262</v>
      </c>
      <c r="K1743">
        <v>2994481852</v>
      </c>
      <c r="L1743">
        <v>103</v>
      </c>
      <c r="M1743">
        <v>110</v>
      </c>
      <c r="N1743">
        <v>102</v>
      </c>
      <c r="O1743">
        <v>1.872367062864716</v>
      </c>
      <c r="P1743">
        <v>7.8678298503601596</v>
      </c>
      <c r="Q1743">
        <v>0.27630165486570268</v>
      </c>
      <c r="R1743">
        <v>0.64146681026377439</v>
      </c>
      <c r="S1743">
        <v>135.5263157894737</v>
      </c>
      <c r="T1743">
        <f t="shared" si="109"/>
        <v>-22.504021479440652</v>
      </c>
      <c r="U1743">
        <f t="shared" si="110"/>
        <v>-2.6889981565993608</v>
      </c>
      <c r="V1743">
        <f t="shared" si="111"/>
        <v>26.482102803302816</v>
      </c>
    </row>
    <row r="1744" spans="1:22" x14ac:dyDescent="0.3">
      <c r="A1744">
        <v>2023</v>
      </c>
      <c r="B1744">
        <v>1</v>
      </c>
      <c r="C1744">
        <v>11440565</v>
      </c>
      <c r="D1744" t="s">
        <v>219</v>
      </c>
      <c r="E1744" t="s">
        <v>220</v>
      </c>
      <c r="F1744" s="3">
        <v>137962</v>
      </c>
      <c r="H1744" s="11" t="str">
        <f t="shared" si="108"/>
        <v>고가</v>
      </c>
      <c r="I1744">
        <v>12621812294</v>
      </c>
      <c r="J1744">
        <v>7984800335</v>
      </c>
      <c r="K1744">
        <v>13839707010</v>
      </c>
      <c r="L1744">
        <v>227</v>
      </c>
      <c r="M1744">
        <v>222</v>
      </c>
      <c r="N1744">
        <v>229</v>
      </c>
      <c r="O1744">
        <v>4.4781008401988691</v>
      </c>
      <c r="P1744">
        <v>20.8318229832302</v>
      </c>
      <c r="Q1744">
        <v>0.7079630025589112</v>
      </c>
      <c r="R1744">
        <v>0.86108980720948458</v>
      </c>
      <c r="S1744">
        <v>224.75247524752481</v>
      </c>
      <c r="T1744">
        <f t="shared" si="109"/>
        <v>-38.541822252362039</v>
      </c>
      <c r="U1744">
        <f t="shared" si="110"/>
        <v>-0.97441722265161523</v>
      </c>
      <c r="V1744">
        <f t="shared" si="111"/>
        <v>29.075630129970847</v>
      </c>
    </row>
    <row r="1745" spans="1:22" x14ac:dyDescent="0.3">
      <c r="A1745">
        <v>2023</v>
      </c>
      <c r="B1745">
        <v>1</v>
      </c>
      <c r="C1745">
        <v>11440585</v>
      </c>
      <c r="D1745" t="s">
        <v>219</v>
      </c>
      <c r="E1745" t="s">
        <v>221</v>
      </c>
      <c r="F1745" s="3">
        <v>129164</v>
      </c>
      <c r="H1745" s="11" t="str">
        <f t="shared" si="108"/>
        <v>고가</v>
      </c>
      <c r="I1745">
        <v>18939007218</v>
      </c>
      <c r="J1745">
        <v>12181835723</v>
      </c>
      <c r="K1745">
        <v>20117474888</v>
      </c>
      <c r="L1745">
        <v>166</v>
      </c>
      <c r="M1745">
        <v>165</v>
      </c>
      <c r="N1745">
        <v>169</v>
      </c>
      <c r="O1745">
        <v>9.8144310013893481</v>
      </c>
      <c r="P1745">
        <v>47.381023122615417</v>
      </c>
      <c r="Q1745">
        <v>0.45471566806155</v>
      </c>
      <c r="R1745">
        <v>0.73224125760445291</v>
      </c>
      <c r="S1745">
        <v>267.74193548387098</v>
      </c>
      <c r="T1745">
        <f t="shared" si="109"/>
        <v>-46.26888797830631</v>
      </c>
      <c r="U1745">
        <f t="shared" si="110"/>
        <v>9.9562934193367063</v>
      </c>
      <c r="V1745">
        <f t="shared" si="111"/>
        <v>45.609755867987374</v>
      </c>
    </row>
    <row r="1746" spans="1:22" x14ac:dyDescent="0.3">
      <c r="A1746">
        <v>2023</v>
      </c>
      <c r="B1746">
        <v>1</v>
      </c>
      <c r="C1746">
        <v>11440590</v>
      </c>
      <c r="D1746" t="s">
        <v>219</v>
      </c>
      <c r="E1746" t="s">
        <v>222</v>
      </c>
      <c r="F1746" s="3">
        <v>163977</v>
      </c>
      <c r="H1746" s="11" t="str">
        <f t="shared" si="108"/>
        <v>최고가</v>
      </c>
      <c r="I1746">
        <v>19906432140</v>
      </c>
      <c r="J1746">
        <v>15836480565</v>
      </c>
      <c r="K1746">
        <v>21989345842</v>
      </c>
      <c r="L1746">
        <v>199</v>
      </c>
      <c r="M1746">
        <v>206</v>
      </c>
      <c r="N1746">
        <v>201</v>
      </c>
      <c r="O1746">
        <v>6.7782082115552642</v>
      </c>
      <c r="P1746">
        <v>32.27526990267512</v>
      </c>
      <c r="Q1746">
        <v>0.30761286265626792</v>
      </c>
      <c r="R1746">
        <v>0.65739749604257436</v>
      </c>
      <c r="S1746">
        <v>236.9047619047619</v>
      </c>
      <c r="T1746">
        <f t="shared" si="109"/>
        <v>-40.72611387185988</v>
      </c>
      <c r="U1746">
        <f t="shared" si="110"/>
        <v>4.0512802889881101</v>
      </c>
      <c r="V1746">
        <f t="shared" si="111"/>
        <v>36.677653209741329</v>
      </c>
    </row>
    <row r="1747" spans="1:22" x14ac:dyDescent="0.3">
      <c r="A1747">
        <v>2023</v>
      </c>
      <c r="B1747">
        <v>1</v>
      </c>
      <c r="C1747">
        <v>11440600</v>
      </c>
      <c r="D1747" t="s">
        <v>219</v>
      </c>
      <c r="E1747" t="s">
        <v>223</v>
      </c>
      <c r="F1747" s="3">
        <v>167553</v>
      </c>
      <c r="H1747" s="11" t="str">
        <f t="shared" si="108"/>
        <v>최고가</v>
      </c>
      <c r="I1747">
        <v>5345276476</v>
      </c>
      <c r="J1747">
        <v>3650554094</v>
      </c>
      <c r="K1747">
        <v>5536538590</v>
      </c>
      <c r="L1747">
        <v>123</v>
      </c>
      <c r="M1747">
        <v>125</v>
      </c>
      <c r="N1747">
        <v>125</v>
      </c>
      <c r="O1747">
        <v>2.8818431796508341</v>
      </c>
      <c r="P1747">
        <v>12.890154678647219</v>
      </c>
      <c r="Q1747">
        <v>0.5188912124637044</v>
      </c>
      <c r="R1747">
        <v>0.76489283845028044</v>
      </c>
      <c r="S1747">
        <v>141.37931034482759</v>
      </c>
      <c r="T1747">
        <f t="shared" si="109"/>
        <v>-23.556057801231361</v>
      </c>
      <c r="U1747">
        <f t="shared" si="110"/>
        <v>-0.46876143335574305</v>
      </c>
      <c r="V1747">
        <f t="shared" si="111"/>
        <v>29.840500473190644</v>
      </c>
    </row>
    <row r="1748" spans="1:22" x14ac:dyDescent="0.3">
      <c r="A1748">
        <v>2023</v>
      </c>
      <c r="B1748">
        <v>1</v>
      </c>
      <c r="C1748">
        <v>11440610</v>
      </c>
      <c r="D1748" t="s">
        <v>219</v>
      </c>
      <c r="E1748" t="s">
        <v>224</v>
      </c>
      <c r="F1748" s="3">
        <v>195899</v>
      </c>
      <c r="H1748" s="11" t="str">
        <f t="shared" si="108"/>
        <v>최고가</v>
      </c>
      <c r="I1748">
        <v>3411356130</v>
      </c>
      <c r="J1748">
        <v>2764750363</v>
      </c>
      <c r="K1748">
        <v>3422333838</v>
      </c>
      <c r="L1748">
        <v>67</v>
      </c>
      <c r="M1748">
        <v>72</v>
      </c>
      <c r="N1748">
        <v>68</v>
      </c>
      <c r="O1748">
        <v>2.8878692667779688</v>
      </c>
      <c r="P1748">
        <v>12.92013554346687</v>
      </c>
      <c r="Q1748">
        <v>0.33984667027241477</v>
      </c>
      <c r="R1748">
        <v>0.67379758715441751</v>
      </c>
      <c r="S1748">
        <v>152.27272727272731</v>
      </c>
      <c r="T1748">
        <f t="shared" si="109"/>
        <v>-25.514076071738245</v>
      </c>
      <c r="U1748">
        <f t="shared" si="110"/>
        <v>-1.0593955323571542</v>
      </c>
      <c r="V1748">
        <f t="shared" si="111"/>
        <v>28.947089351269938</v>
      </c>
    </row>
    <row r="1749" spans="1:22" x14ac:dyDescent="0.3">
      <c r="A1749">
        <v>2023</v>
      </c>
      <c r="B1749">
        <v>1</v>
      </c>
      <c r="C1749">
        <v>11440630</v>
      </c>
      <c r="D1749" t="s">
        <v>219</v>
      </c>
      <c r="E1749" t="s">
        <v>225</v>
      </c>
      <c r="F1749" s="3">
        <v>163170</v>
      </c>
      <c r="H1749" s="11" t="str">
        <f t="shared" si="108"/>
        <v>최고가</v>
      </c>
      <c r="I1749">
        <v>2656640581</v>
      </c>
      <c r="J1749">
        <v>1934883975</v>
      </c>
      <c r="K1749">
        <v>2712006753</v>
      </c>
      <c r="L1749">
        <v>82</v>
      </c>
      <c r="M1749">
        <v>73</v>
      </c>
      <c r="N1749">
        <v>79</v>
      </c>
      <c r="O1749">
        <v>2.2061555341636638</v>
      </c>
      <c r="P1749">
        <v>9.5284873923511952</v>
      </c>
      <c r="Q1749">
        <v>0.27838276090947522</v>
      </c>
      <c r="R1749">
        <v>0.64252564666119028</v>
      </c>
      <c r="S1749">
        <v>105.1282051282051</v>
      </c>
      <c r="T1749">
        <f t="shared" si="109"/>
        <v>-17.04016597316566</v>
      </c>
      <c r="U1749">
        <f t="shared" si="110"/>
        <v>-0.21930096644186214</v>
      </c>
      <c r="V1749">
        <f t="shared" si="111"/>
        <v>30.217841971077757</v>
      </c>
    </row>
    <row r="1750" spans="1:22" x14ac:dyDescent="0.3">
      <c r="A1750">
        <v>2023</v>
      </c>
      <c r="B1750">
        <v>1</v>
      </c>
      <c r="C1750">
        <v>11440655</v>
      </c>
      <c r="D1750" t="s">
        <v>219</v>
      </c>
      <c r="E1750" t="s">
        <v>226</v>
      </c>
      <c r="F1750" s="3">
        <v>190352</v>
      </c>
      <c r="H1750" s="11" t="str">
        <f t="shared" si="108"/>
        <v>최고가</v>
      </c>
      <c r="I1750">
        <v>4595955715</v>
      </c>
      <c r="J1750">
        <v>3143799760</v>
      </c>
      <c r="K1750">
        <v>4771672248</v>
      </c>
      <c r="L1750">
        <v>143</v>
      </c>
      <c r="M1750">
        <v>155</v>
      </c>
      <c r="N1750">
        <v>148</v>
      </c>
      <c r="O1750">
        <v>1.8760302815920831</v>
      </c>
      <c r="P1750">
        <v>7.8860550208817521</v>
      </c>
      <c r="Q1750">
        <v>0.74416783338643677</v>
      </c>
      <c r="R1750">
        <v>0.87951029700488981</v>
      </c>
      <c r="S1750">
        <v>98.620689655172413</v>
      </c>
      <c r="T1750">
        <f t="shared" si="109"/>
        <v>-15.870483927932408</v>
      </c>
      <c r="U1750">
        <f t="shared" si="110"/>
        <v>-0.6422156085378683</v>
      </c>
      <c r="V1750">
        <f t="shared" si="111"/>
        <v>29.578128406435116</v>
      </c>
    </row>
    <row r="1751" spans="1:22" x14ac:dyDescent="0.3">
      <c r="A1751">
        <v>2023</v>
      </c>
      <c r="B1751">
        <v>1</v>
      </c>
      <c r="C1751">
        <v>11440660</v>
      </c>
      <c r="D1751" t="s">
        <v>219</v>
      </c>
      <c r="E1751" t="s">
        <v>227</v>
      </c>
      <c r="F1751" s="3">
        <v>190553</v>
      </c>
      <c r="H1751" s="11" t="str">
        <f t="shared" si="108"/>
        <v>최고가</v>
      </c>
      <c r="I1751">
        <v>61899053270</v>
      </c>
      <c r="J1751">
        <v>37811311133</v>
      </c>
      <c r="K1751">
        <v>66752074772</v>
      </c>
      <c r="L1751">
        <v>822</v>
      </c>
      <c r="M1751">
        <v>783</v>
      </c>
      <c r="N1751">
        <v>816</v>
      </c>
      <c r="O1751">
        <v>4.390903464791772</v>
      </c>
      <c r="P1751">
        <v>20.39800039328842</v>
      </c>
      <c r="Q1751">
        <v>0.79872292562852032</v>
      </c>
      <c r="R1751">
        <v>0.90726713212780574</v>
      </c>
      <c r="S1751">
        <v>498.18181818181819</v>
      </c>
      <c r="T1751">
        <f t="shared" si="109"/>
        <v>-87.68890371463948</v>
      </c>
      <c r="U1751">
        <f t="shared" si="110"/>
        <v>-15.926217491322072</v>
      </c>
      <c r="V1751">
        <f t="shared" si="111"/>
        <v>6.4590817875167277</v>
      </c>
    </row>
    <row r="1752" spans="1:22" x14ac:dyDescent="0.3">
      <c r="A1752">
        <v>2023</v>
      </c>
      <c r="B1752">
        <v>1</v>
      </c>
      <c r="C1752">
        <v>11440680</v>
      </c>
      <c r="D1752" t="s">
        <v>219</v>
      </c>
      <c r="E1752" t="s">
        <v>228</v>
      </c>
      <c r="F1752" s="3">
        <v>179518</v>
      </c>
      <c r="H1752" s="11" t="str">
        <f t="shared" si="108"/>
        <v>최고가</v>
      </c>
      <c r="I1752">
        <v>13669372467</v>
      </c>
      <c r="J1752">
        <v>9862186053</v>
      </c>
      <c r="K1752">
        <v>15226061391</v>
      </c>
      <c r="L1752">
        <v>179</v>
      </c>
      <c r="M1752">
        <v>179</v>
      </c>
      <c r="N1752">
        <v>178</v>
      </c>
      <c r="O1752">
        <v>4.7265584827054896</v>
      </c>
      <c r="P1752">
        <v>22.06794433963378</v>
      </c>
      <c r="Q1752">
        <v>0.47899201440871458</v>
      </c>
      <c r="R1752">
        <v>0.74459270850027337</v>
      </c>
      <c r="S1752">
        <v>104.06976744186051</v>
      </c>
      <c r="T1752">
        <f t="shared" si="109"/>
        <v>-16.849918932978674</v>
      </c>
      <c r="U1752">
        <f t="shared" si="110"/>
        <v>6.1279150316233411</v>
      </c>
      <c r="V1752">
        <f t="shared" si="111"/>
        <v>39.818834151332773</v>
      </c>
    </row>
    <row r="1753" spans="1:22" x14ac:dyDescent="0.3">
      <c r="A1753">
        <v>2023</v>
      </c>
      <c r="B1753">
        <v>1</v>
      </c>
      <c r="C1753">
        <v>11440690</v>
      </c>
      <c r="D1753" t="s">
        <v>219</v>
      </c>
      <c r="E1753" t="s">
        <v>229</v>
      </c>
      <c r="F1753" s="3">
        <v>148075</v>
      </c>
      <c r="H1753" s="11" t="str">
        <f t="shared" si="108"/>
        <v>최고가</v>
      </c>
      <c r="I1753">
        <v>9314589774</v>
      </c>
      <c r="J1753">
        <v>6573874616</v>
      </c>
      <c r="K1753">
        <v>9050984124</v>
      </c>
      <c r="L1753">
        <v>158</v>
      </c>
      <c r="M1753">
        <v>152</v>
      </c>
      <c r="N1753">
        <v>161</v>
      </c>
      <c r="O1753">
        <v>4.4236666730780598</v>
      </c>
      <c r="P1753">
        <v>20.56100323376614</v>
      </c>
      <c r="Q1753">
        <v>0.40511958237202861</v>
      </c>
      <c r="R1753">
        <v>0.7070074926771136</v>
      </c>
      <c r="S1753">
        <v>139.82300884955751</v>
      </c>
      <c r="T1753">
        <f t="shared" si="109"/>
        <v>-23.276323097021933</v>
      </c>
      <c r="U1753">
        <f t="shared" si="110"/>
        <v>3.4390061863119135</v>
      </c>
      <c r="V1753">
        <f t="shared" si="111"/>
        <v>35.751508759362025</v>
      </c>
    </row>
    <row r="1754" spans="1:22" x14ac:dyDescent="0.3">
      <c r="A1754">
        <v>2023</v>
      </c>
      <c r="B1754">
        <v>1</v>
      </c>
      <c r="C1754">
        <v>11440700</v>
      </c>
      <c r="D1754" t="s">
        <v>219</v>
      </c>
      <c r="E1754" t="s">
        <v>230</v>
      </c>
      <c r="F1754" s="3">
        <v>137910</v>
      </c>
      <c r="H1754" s="11" t="str">
        <f t="shared" si="108"/>
        <v>고가</v>
      </c>
      <c r="I1754">
        <v>3178163271</v>
      </c>
      <c r="J1754">
        <v>2780258472</v>
      </c>
      <c r="K1754">
        <v>3714681195</v>
      </c>
      <c r="L1754">
        <v>109</v>
      </c>
      <c r="M1754">
        <v>109</v>
      </c>
      <c r="N1754">
        <v>108</v>
      </c>
      <c r="O1754">
        <v>2.3491537316474398</v>
      </c>
      <c r="P1754">
        <v>10.23992908540437</v>
      </c>
      <c r="Q1754">
        <v>0.31676406379816618</v>
      </c>
      <c r="R1754">
        <v>0.66205349369253097</v>
      </c>
      <c r="S1754">
        <v>162.68656716417911</v>
      </c>
      <c r="T1754">
        <f t="shared" si="109"/>
        <v>-27.385893602321595</v>
      </c>
      <c r="U1754">
        <f t="shared" si="110"/>
        <v>-2.9633928392557864</v>
      </c>
      <c r="V1754">
        <f t="shared" si="111"/>
        <v>26.067045051480449</v>
      </c>
    </row>
    <row r="1755" spans="1:22" x14ac:dyDescent="0.3">
      <c r="A1755">
        <v>2023</v>
      </c>
      <c r="B1755">
        <v>1</v>
      </c>
      <c r="C1755">
        <v>11440710</v>
      </c>
      <c r="D1755" t="s">
        <v>219</v>
      </c>
      <c r="E1755" t="s">
        <v>231</v>
      </c>
      <c r="F1755" s="3">
        <v>172207</v>
      </c>
      <c r="H1755" s="11" t="str">
        <f t="shared" si="108"/>
        <v>최고가</v>
      </c>
      <c r="I1755">
        <v>10117303649</v>
      </c>
      <c r="J1755">
        <v>9955462368</v>
      </c>
      <c r="K1755">
        <v>13126042263</v>
      </c>
      <c r="L1755">
        <v>173</v>
      </c>
      <c r="M1755">
        <v>163</v>
      </c>
      <c r="N1755">
        <v>175</v>
      </c>
      <c r="O1755">
        <v>3.7733350613995529</v>
      </c>
      <c r="P1755">
        <v>17.325486765727781</v>
      </c>
      <c r="Q1755">
        <v>0.18780737748653811</v>
      </c>
      <c r="R1755">
        <v>0.59644221282316634</v>
      </c>
      <c r="S1755">
        <v>270.3125</v>
      </c>
      <c r="T1755">
        <f t="shared" si="109"/>
        <v>-46.730929624321575</v>
      </c>
      <c r="U1755">
        <f t="shared" si="110"/>
        <v>-5.237247061867949</v>
      </c>
      <c r="V1755">
        <f t="shared" si="111"/>
        <v>22.627543919489042</v>
      </c>
    </row>
    <row r="1756" spans="1:22" x14ac:dyDescent="0.3">
      <c r="A1756">
        <v>2023</v>
      </c>
      <c r="B1756">
        <v>1</v>
      </c>
      <c r="C1756">
        <v>11440720</v>
      </c>
      <c r="D1756" t="s">
        <v>219</v>
      </c>
      <c r="E1756" t="s">
        <v>232</v>
      </c>
      <c r="F1756" s="3">
        <v>141763</v>
      </c>
      <c r="H1756" s="11" t="str">
        <f t="shared" si="108"/>
        <v>고가</v>
      </c>
      <c r="I1756">
        <v>5741380390</v>
      </c>
      <c r="J1756">
        <v>4159667800</v>
      </c>
      <c r="K1756">
        <v>5832012096</v>
      </c>
      <c r="L1756">
        <v>87</v>
      </c>
      <c r="M1756">
        <v>85</v>
      </c>
      <c r="N1756">
        <v>87</v>
      </c>
      <c r="O1756">
        <v>5.1723947751589323</v>
      </c>
      <c r="P1756">
        <v>24.286059898493299</v>
      </c>
      <c r="Q1756">
        <v>0.51318181562479581</v>
      </c>
      <c r="R1756">
        <v>0.76198798062315654</v>
      </c>
      <c r="S1756">
        <v>108.75</v>
      </c>
      <c r="T1756">
        <f t="shared" si="109"/>
        <v>-17.691159190256254</v>
      </c>
      <c r="U1756">
        <f t="shared" si="110"/>
        <v>6.9880797882944048</v>
      </c>
      <c r="V1756">
        <f t="shared" si="111"/>
        <v>41.119945552779832</v>
      </c>
    </row>
    <row r="1757" spans="1:22" x14ac:dyDescent="0.3">
      <c r="A1757">
        <v>2023</v>
      </c>
      <c r="B1757">
        <v>1</v>
      </c>
      <c r="C1757">
        <v>11440730</v>
      </c>
      <c r="D1757" t="s">
        <v>219</v>
      </c>
      <c r="E1757" t="s">
        <v>233</v>
      </c>
      <c r="F1757" s="3">
        <v>183415</v>
      </c>
      <c r="H1757" s="11" t="str">
        <f t="shared" si="108"/>
        <v>최고가</v>
      </c>
      <c r="I1757">
        <v>4709271375</v>
      </c>
      <c r="J1757">
        <v>3877049275</v>
      </c>
      <c r="K1757">
        <v>5505591732</v>
      </c>
      <c r="L1757">
        <v>101</v>
      </c>
      <c r="M1757">
        <v>108</v>
      </c>
      <c r="N1757">
        <v>103</v>
      </c>
      <c r="O1757">
        <v>2.8245871843406571</v>
      </c>
      <c r="P1757">
        <v>12.60529582757297</v>
      </c>
      <c r="Q1757">
        <v>0.1115624030855269</v>
      </c>
      <c r="R1757">
        <v>0.5576498820539536</v>
      </c>
      <c r="S1757">
        <v>48.792270531400973</v>
      </c>
      <c r="T1757">
        <f t="shared" si="109"/>
        <v>-6.9141614369662943</v>
      </c>
      <c r="U1757">
        <f t="shared" si="110"/>
        <v>4.3399294591073874</v>
      </c>
      <c r="V1757">
        <f t="shared" si="111"/>
        <v>37.114272733324114</v>
      </c>
    </row>
    <row r="1758" spans="1:22" x14ac:dyDescent="0.3">
      <c r="A1758">
        <v>2023</v>
      </c>
      <c r="B1758">
        <v>1</v>
      </c>
      <c r="C1758">
        <v>11440740</v>
      </c>
      <c r="D1758" t="s">
        <v>219</v>
      </c>
      <c r="E1758" t="s">
        <v>234</v>
      </c>
      <c r="F1758" s="3">
        <v>134175</v>
      </c>
      <c r="H1758" s="11" t="str">
        <f t="shared" si="108"/>
        <v>고가</v>
      </c>
      <c r="I1758">
        <v>19201647659</v>
      </c>
      <c r="J1758">
        <v>14167173448</v>
      </c>
      <c r="K1758">
        <v>20747250485</v>
      </c>
      <c r="L1758">
        <v>320</v>
      </c>
      <c r="M1758">
        <v>319</v>
      </c>
      <c r="N1758">
        <v>322</v>
      </c>
      <c r="O1758">
        <v>4.969061874780035</v>
      </c>
      <c r="P1758">
        <v>23.274442231666491</v>
      </c>
      <c r="Q1758">
        <v>0.33893672274322822</v>
      </c>
      <c r="R1758">
        <v>0.67333461912521764</v>
      </c>
      <c r="S1758">
        <v>38.095238095238088</v>
      </c>
      <c r="T1758">
        <f t="shared" si="109"/>
        <v>-4.9914419552058558</v>
      </c>
      <c r="U1758">
        <f t="shared" si="110"/>
        <v>10.274455453096532</v>
      </c>
      <c r="V1758">
        <f t="shared" si="111"/>
        <v>46.091017447727737</v>
      </c>
    </row>
    <row r="1759" spans="1:22" x14ac:dyDescent="0.3">
      <c r="A1759">
        <v>2023</v>
      </c>
      <c r="B1759">
        <v>1</v>
      </c>
      <c r="C1759">
        <v>11470510</v>
      </c>
      <c r="D1759" t="s">
        <v>236</v>
      </c>
      <c r="E1759" t="s">
        <v>235</v>
      </c>
      <c r="F1759" s="3">
        <v>142569</v>
      </c>
      <c r="H1759" s="11" t="str">
        <f t="shared" si="108"/>
        <v>고가</v>
      </c>
      <c r="I1759">
        <v>14219099414</v>
      </c>
      <c r="J1759">
        <v>10553477843</v>
      </c>
      <c r="K1759">
        <v>15484283255</v>
      </c>
      <c r="L1759">
        <v>228</v>
      </c>
      <c r="M1759">
        <v>225</v>
      </c>
      <c r="N1759">
        <v>225</v>
      </c>
      <c r="O1759">
        <v>4.8603733485801479</v>
      </c>
      <c r="P1759">
        <v>22.733697310011969</v>
      </c>
      <c r="Q1759">
        <v>0.5077591156885134</v>
      </c>
      <c r="R1759">
        <v>0.75922898999796373</v>
      </c>
      <c r="S1759">
        <v>161.7021276595745</v>
      </c>
      <c r="T1759">
        <f t="shared" si="109"/>
        <v>-27.208947236550188</v>
      </c>
      <c r="U1759">
        <f t="shared" si="110"/>
        <v>3.356010282040522</v>
      </c>
      <c r="V1759">
        <f t="shared" si="111"/>
        <v>35.625966627481567</v>
      </c>
    </row>
    <row r="1760" spans="1:22" x14ac:dyDescent="0.3">
      <c r="A1760">
        <v>2023</v>
      </c>
      <c r="B1760">
        <v>1</v>
      </c>
      <c r="C1760">
        <v>11470520</v>
      </c>
      <c r="D1760" t="s">
        <v>236</v>
      </c>
      <c r="E1760" t="s">
        <v>237</v>
      </c>
      <c r="F1760" s="3">
        <v>114852</v>
      </c>
      <c r="H1760" s="11" t="str">
        <f t="shared" si="108"/>
        <v>고가</v>
      </c>
      <c r="I1760">
        <v>5820672452</v>
      </c>
      <c r="J1760">
        <v>3951128908</v>
      </c>
      <c r="K1760">
        <v>5822112522</v>
      </c>
      <c r="L1760">
        <v>84</v>
      </c>
      <c r="M1760">
        <v>84</v>
      </c>
      <c r="N1760">
        <v>85</v>
      </c>
      <c r="O1760">
        <v>6.7036727137404526</v>
      </c>
      <c r="P1760">
        <v>31.90444242588859</v>
      </c>
      <c r="Q1760">
        <v>0.42815739865503782</v>
      </c>
      <c r="R1760">
        <v>0.71872879754306418</v>
      </c>
      <c r="S1760">
        <v>81.553398058252426</v>
      </c>
      <c r="T1760">
        <f t="shared" si="109"/>
        <v>-12.802753297954485</v>
      </c>
      <c r="U1760">
        <f t="shared" si="110"/>
        <v>12.255140983066561</v>
      </c>
      <c r="V1760">
        <f t="shared" si="111"/>
        <v>49.087062688756752</v>
      </c>
    </row>
    <row r="1761" spans="1:22" x14ac:dyDescent="0.3">
      <c r="A1761">
        <v>2023</v>
      </c>
      <c r="B1761">
        <v>1</v>
      </c>
      <c r="C1761">
        <v>11470530</v>
      </c>
      <c r="D1761" t="s">
        <v>236</v>
      </c>
      <c r="E1761" t="s">
        <v>238</v>
      </c>
      <c r="F1761" s="3">
        <v>91147</v>
      </c>
      <c r="H1761" s="11" t="str">
        <f t="shared" si="108"/>
        <v>저가</v>
      </c>
      <c r="I1761">
        <v>3361121136</v>
      </c>
      <c r="J1761">
        <v>2785490184</v>
      </c>
      <c r="K1761">
        <v>3019070946</v>
      </c>
      <c r="L1761">
        <v>81</v>
      </c>
      <c r="M1761">
        <v>86</v>
      </c>
      <c r="N1761">
        <v>82</v>
      </c>
      <c r="O1761">
        <v>5.0584126821589379</v>
      </c>
      <c r="P1761">
        <v>23.718978532094528</v>
      </c>
      <c r="Q1761">
        <v>0.49432221441998092</v>
      </c>
      <c r="R1761">
        <v>0.75239249064024016</v>
      </c>
      <c r="S1761">
        <v>152.83018867924531</v>
      </c>
      <c r="T1761">
        <f t="shared" si="109"/>
        <v>-25.614276002236558</v>
      </c>
      <c r="U1761">
        <f t="shared" si="110"/>
        <v>4.3256849635043455</v>
      </c>
      <c r="V1761">
        <f t="shared" si="111"/>
        <v>37.092726075555071</v>
      </c>
    </row>
    <row r="1762" spans="1:22" x14ac:dyDescent="0.3">
      <c r="A1762">
        <v>2023</v>
      </c>
      <c r="B1762">
        <v>1</v>
      </c>
      <c r="C1762">
        <v>11470540</v>
      </c>
      <c r="D1762" t="s">
        <v>236</v>
      </c>
      <c r="E1762" t="s">
        <v>239</v>
      </c>
      <c r="F1762" s="3">
        <v>97843</v>
      </c>
      <c r="H1762" s="11" t="str">
        <f t="shared" si="108"/>
        <v>중가</v>
      </c>
      <c r="I1762">
        <v>3653157101</v>
      </c>
      <c r="J1762">
        <v>2760362395</v>
      </c>
      <c r="K1762">
        <v>3809500039</v>
      </c>
      <c r="L1762">
        <v>117</v>
      </c>
      <c r="M1762">
        <v>114</v>
      </c>
      <c r="N1762">
        <v>116</v>
      </c>
      <c r="O1762">
        <v>3.5457671945886058</v>
      </c>
      <c r="P1762">
        <v>16.193295792013931</v>
      </c>
      <c r="Q1762">
        <v>0.18940954671279681</v>
      </c>
      <c r="R1762">
        <v>0.59725737315421179</v>
      </c>
      <c r="S1762">
        <v>205.26315789473679</v>
      </c>
      <c r="T1762">
        <f t="shared" si="109"/>
        <v>-35.038748817365608</v>
      </c>
      <c r="U1762">
        <f t="shared" si="110"/>
        <v>-2.2955252745718742</v>
      </c>
      <c r="V1762">
        <f t="shared" si="111"/>
        <v>27.07728186521592</v>
      </c>
    </row>
    <row r="1763" spans="1:22" x14ac:dyDescent="0.3">
      <c r="A1763">
        <v>2023</v>
      </c>
      <c r="B1763">
        <v>1</v>
      </c>
      <c r="C1763">
        <v>11470550</v>
      </c>
      <c r="D1763" t="s">
        <v>236</v>
      </c>
      <c r="E1763" t="s">
        <v>240</v>
      </c>
      <c r="F1763" s="3">
        <v>166900</v>
      </c>
      <c r="H1763" s="11" t="str">
        <f t="shared" si="108"/>
        <v>최고가</v>
      </c>
      <c r="I1763">
        <v>2059362429</v>
      </c>
      <c r="J1763">
        <v>1452316551</v>
      </c>
      <c r="K1763">
        <v>1959847209</v>
      </c>
      <c r="L1763">
        <v>53</v>
      </c>
      <c r="M1763">
        <v>58</v>
      </c>
      <c r="N1763">
        <v>54</v>
      </c>
      <c r="O1763">
        <v>2.5867715123355599</v>
      </c>
      <c r="P1763">
        <v>11.42212018408221</v>
      </c>
      <c r="Q1763">
        <v>0.71257599404718208</v>
      </c>
      <c r="R1763">
        <v>0.86343682998776483</v>
      </c>
      <c r="S1763">
        <v>29.281767955801101</v>
      </c>
      <c r="T1763">
        <f t="shared" si="109"/>
        <v>-3.4072801009591105</v>
      </c>
      <c r="U1763">
        <f t="shared" si="110"/>
        <v>4.8615634277509248</v>
      </c>
      <c r="V1763">
        <f t="shared" si="111"/>
        <v>37.903312157132696</v>
      </c>
    </row>
    <row r="1764" spans="1:22" x14ac:dyDescent="0.3">
      <c r="A1764">
        <v>2023</v>
      </c>
      <c r="B1764">
        <v>1</v>
      </c>
      <c r="C1764">
        <v>11470560</v>
      </c>
      <c r="D1764" t="s">
        <v>236</v>
      </c>
      <c r="E1764" t="s">
        <v>241</v>
      </c>
      <c r="F1764" s="3">
        <v>107380</v>
      </c>
      <c r="H1764" s="11" t="str">
        <f t="shared" si="108"/>
        <v>중가</v>
      </c>
      <c r="I1764">
        <v>4771563919</v>
      </c>
      <c r="J1764">
        <v>4119508573</v>
      </c>
      <c r="K1764">
        <v>4778378240</v>
      </c>
      <c r="L1764">
        <v>158</v>
      </c>
      <c r="M1764">
        <v>158</v>
      </c>
      <c r="N1764">
        <v>157</v>
      </c>
      <c r="O1764">
        <v>3.1249116987687038</v>
      </c>
      <c r="P1764">
        <v>14.099464179130729</v>
      </c>
      <c r="Q1764">
        <v>0.1378241112838679</v>
      </c>
      <c r="R1764">
        <v>0.57101145609864346</v>
      </c>
      <c r="S1764">
        <v>243.07692307692309</v>
      </c>
      <c r="T1764">
        <f t="shared" si="109"/>
        <v>-41.835518241819564</v>
      </c>
      <c r="U1764">
        <f t="shared" si="110"/>
        <v>-5.3867210917607746</v>
      </c>
      <c r="V1764">
        <f t="shared" si="111"/>
        <v>22.401444950651417</v>
      </c>
    </row>
    <row r="1765" spans="1:22" x14ac:dyDescent="0.3">
      <c r="A1765">
        <v>2023</v>
      </c>
      <c r="B1765">
        <v>1</v>
      </c>
      <c r="C1765">
        <v>11470570</v>
      </c>
      <c r="D1765" t="s">
        <v>236</v>
      </c>
      <c r="E1765" t="s">
        <v>242</v>
      </c>
      <c r="F1765" s="3">
        <v>99271</v>
      </c>
      <c r="H1765" s="11" t="str">
        <f t="shared" si="108"/>
        <v>중가</v>
      </c>
      <c r="I1765">
        <v>1971658962</v>
      </c>
      <c r="J1765">
        <v>1389401727</v>
      </c>
      <c r="K1765">
        <v>2096386273</v>
      </c>
      <c r="L1765">
        <v>40</v>
      </c>
      <c r="M1765">
        <v>40</v>
      </c>
      <c r="N1765">
        <v>41</v>
      </c>
      <c r="O1765">
        <v>5.517049742623727</v>
      </c>
      <c r="P1765">
        <v>26.000780208867571</v>
      </c>
      <c r="Q1765">
        <v>0.49308029181685342</v>
      </c>
      <c r="R1765">
        <v>0.75176061853602905</v>
      </c>
      <c r="S1765">
        <v>65.573770491803273</v>
      </c>
      <c r="T1765">
        <f t="shared" si="109"/>
        <v>-9.9305229465329266</v>
      </c>
      <c r="U1765">
        <f t="shared" si="110"/>
        <v>10.171585344181114</v>
      </c>
      <c r="V1765">
        <f t="shared" si="111"/>
        <v>45.935412988768086</v>
      </c>
    </row>
    <row r="1766" spans="1:22" x14ac:dyDescent="0.3">
      <c r="A1766">
        <v>2023</v>
      </c>
      <c r="B1766">
        <v>1</v>
      </c>
      <c r="C1766">
        <v>11470580</v>
      </c>
      <c r="D1766" t="s">
        <v>236</v>
      </c>
      <c r="E1766" t="s">
        <v>243</v>
      </c>
      <c r="F1766" s="3">
        <v>88467</v>
      </c>
      <c r="H1766" s="11" t="str">
        <f t="shared" si="108"/>
        <v>저가</v>
      </c>
      <c r="I1766">
        <v>963015234</v>
      </c>
      <c r="J1766">
        <v>745845419</v>
      </c>
      <c r="K1766">
        <v>1091213861</v>
      </c>
      <c r="L1766">
        <v>51</v>
      </c>
      <c r="M1766">
        <v>52</v>
      </c>
      <c r="N1766">
        <v>52</v>
      </c>
      <c r="O1766">
        <v>2.3715876035456809</v>
      </c>
      <c r="P1766">
        <v>10.35154162378503</v>
      </c>
      <c r="Q1766">
        <v>0.4433823411336123</v>
      </c>
      <c r="R1766">
        <v>0.72647502618581727</v>
      </c>
      <c r="S1766">
        <v>58.620689655172413</v>
      </c>
      <c r="T1766">
        <f t="shared" si="109"/>
        <v>-8.6807535303301631</v>
      </c>
      <c r="U1766">
        <f t="shared" si="110"/>
        <v>2.7168397580306296</v>
      </c>
      <c r="V1766">
        <f t="shared" si="111"/>
        <v>34.659137831244117</v>
      </c>
    </row>
    <row r="1767" spans="1:22" x14ac:dyDescent="0.3">
      <c r="A1767">
        <v>2023</v>
      </c>
      <c r="B1767">
        <v>1</v>
      </c>
      <c r="C1767">
        <v>11470590</v>
      </c>
      <c r="D1767" t="s">
        <v>236</v>
      </c>
      <c r="E1767" t="s">
        <v>244</v>
      </c>
      <c r="F1767" s="3">
        <v>97777</v>
      </c>
      <c r="H1767" s="11" t="str">
        <f t="shared" si="108"/>
        <v>중가</v>
      </c>
      <c r="I1767">
        <v>2929210814</v>
      </c>
      <c r="J1767">
        <v>2415707390</v>
      </c>
      <c r="K1767">
        <v>3027781059</v>
      </c>
      <c r="L1767">
        <v>85</v>
      </c>
      <c r="M1767">
        <v>84</v>
      </c>
      <c r="N1767">
        <v>81</v>
      </c>
      <c r="O1767">
        <v>3.9160883886710072</v>
      </c>
      <c r="P1767">
        <v>18.035710185533478</v>
      </c>
      <c r="Q1767">
        <v>0.27134912850517051</v>
      </c>
      <c r="R1767">
        <v>0.63894703709537448</v>
      </c>
      <c r="S1767">
        <v>163.46153846153851</v>
      </c>
      <c r="T1767">
        <f t="shared" si="109"/>
        <v>-27.525189469668948</v>
      </c>
      <c r="U1767">
        <f t="shared" si="110"/>
        <v>0.88808765928513012</v>
      </c>
      <c r="V1767">
        <f t="shared" si="111"/>
        <v>31.892911724391514</v>
      </c>
    </row>
    <row r="1768" spans="1:22" x14ac:dyDescent="0.3">
      <c r="A1768">
        <v>2023</v>
      </c>
      <c r="B1768">
        <v>1</v>
      </c>
      <c r="C1768">
        <v>11470600</v>
      </c>
      <c r="D1768" t="s">
        <v>236</v>
      </c>
      <c r="E1768" t="s">
        <v>245</v>
      </c>
      <c r="F1768" s="3">
        <v>74969</v>
      </c>
      <c r="H1768" s="11" t="str">
        <f t="shared" si="108"/>
        <v>저가</v>
      </c>
      <c r="I1768">
        <v>3406005251</v>
      </c>
      <c r="J1768">
        <v>2785861743</v>
      </c>
      <c r="K1768">
        <v>3712111504</v>
      </c>
      <c r="L1768">
        <v>74</v>
      </c>
      <c r="M1768">
        <v>75</v>
      </c>
      <c r="N1768">
        <v>74</v>
      </c>
      <c r="O1768">
        <v>6.8216489462291063</v>
      </c>
      <c r="P1768">
        <v>32.491395352979048</v>
      </c>
      <c r="Q1768">
        <v>0.30540955886912441</v>
      </c>
      <c r="R1768">
        <v>0.65627648721586274</v>
      </c>
      <c r="S1768">
        <v>107.2463768115942</v>
      </c>
      <c r="T1768">
        <f t="shared" si="109"/>
        <v>-17.420893056650733</v>
      </c>
      <c r="U1768">
        <f t="shared" si="110"/>
        <v>11.150685056937476</v>
      </c>
      <c r="V1768">
        <f t="shared" si="111"/>
        <v>47.41642902615034</v>
      </c>
    </row>
    <row r="1769" spans="1:22" x14ac:dyDescent="0.3">
      <c r="A1769">
        <v>2023</v>
      </c>
      <c r="B1769">
        <v>1</v>
      </c>
      <c r="C1769">
        <v>11470610</v>
      </c>
      <c r="D1769" t="s">
        <v>236</v>
      </c>
      <c r="E1769" t="s">
        <v>246</v>
      </c>
      <c r="F1769" s="3">
        <v>132659</v>
      </c>
      <c r="H1769" s="11" t="str">
        <f t="shared" si="108"/>
        <v>고가</v>
      </c>
      <c r="I1769">
        <v>1899756335</v>
      </c>
      <c r="J1769">
        <v>1559560558</v>
      </c>
      <c r="K1769">
        <v>1954417634</v>
      </c>
      <c r="L1769">
        <v>44</v>
      </c>
      <c r="M1769">
        <v>46</v>
      </c>
      <c r="N1769">
        <v>45</v>
      </c>
      <c r="O1769">
        <v>3.616312864052369</v>
      </c>
      <c r="P1769">
        <v>16.544273156792009</v>
      </c>
      <c r="Q1769">
        <v>0.42880131301704799</v>
      </c>
      <c r="R1769">
        <v>0.71905641177750224</v>
      </c>
      <c r="S1769">
        <v>107.3170731707317</v>
      </c>
      <c r="T1769">
        <f t="shared" si="109"/>
        <v>-17.433600250708</v>
      </c>
      <c r="U1769">
        <f t="shared" si="110"/>
        <v>3.1858677855391049</v>
      </c>
      <c r="V1769">
        <f t="shared" si="111"/>
        <v>35.368603906733277</v>
      </c>
    </row>
    <row r="1770" spans="1:22" x14ac:dyDescent="0.3">
      <c r="A1770">
        <v>2023</v>
      </c>
      <c r="B1770">
        <v>1</v>
      </c>
      <c r="C1770">
        <v>11470611</v>
      </c>
      <c r="D1770" t="s">
        <v>236</v>
      </c>
      <c r="E1770" t="s">
        <v>247</v>
      </c>
      <c r="F1770" s="3">
        <v>77411</v>
      </c>
      <c r="H1770" s="11" t="str">
        <f t="shared" si="108"/>
        <v>저가</v>
      </c>
      <c r="I1770">
        <v>2242278262</v>
      </c>
      <c r="J1770">
        <v>1837290971</v>
      </c>
      <c r="K1770">
        <v>2262616914</v>
      </c>
      <c r="L1770">
        <v>75</v>
      </c>
      <c r="M1770">
        <v>77</v>
      </c>
      <c r="N1770">
        <v>80</v>
      </c>
      <c r="O1770">
        <v>4.2912424868319503</v>
      </c>
      <c r="P1770">
        <v>19.902169144093019</v>
      </c>
      <c r="Q1770">
        <v>3.2823807960682558E-2</v>
      </c>
      <c r="R1770">
        <v>0.51758883343557327</v>
      </c>
      <c r="S1770">
        <v>63.025210084033617</v>
      </c>
      <c r="T1770">
        <f t="shared" si="109"/>
        <v>-9.4724363906862497</v>
      </c>
      <c r="U1770">
        <f t="shared" si="110"/>
        <v>7.2128714215277485</v>
      </c>
      <c r="V1770">
        <f t="shared" si="111"/>
        <v>41.459972221719092</v>
      </c>
    </row>
    <row r="1771" spans="1:22" x14ac:dyDescent="0.3">
      <c r="A1771">
        <v>2023</v>
      </c>
      <c r="B1771">
        <v>1</v>
      </c>
      <c r="C1771">
        <v>11470620</v>
      </c>
      <c r="D1771" t="s">
        <v>236</v>
      </c>
      <c r="E1771" t="s">
        <v>248</v>
      </c>
      <c r="F1771" s="3">
        <v>107387</v>
      </c>
      <c r="H1771" s="11" t="str">
        <f t="shared" si="108"/>
        <v>중가</v>
      </c>
      <c r="I1771">
        <v>6907334326</v>
      </c>
      <c r="J1771">
        <v>5292812271</v>
      </c>
      <c r="K1771">
        <v>7173465801</v>
      </c>
      <c r="L1771">
        <v>107</v>
      </c>
      <c r="M1771">
        <v>101</v>
      </c>
      <c r="N1771">
        <v>108</v>
      </c>
      <c r="O1771">
        <v>6.6793235278028638</v>
      </c>
      <c r="P1771">
        <v>31.783300856465161</v>
      </c>
      <c r="Q1771">
        <v>0.28489075444104289</v>
      </c>
      <c r="R1771">
        <v>0.64583681883619359</v>
      </c>
      <c r="S1771">
        <v>152.85714285714289</v>
      </c>
      <c r="T1771">
        <f t="shared" si="109"/>
        <v>-25.619120834040878</v>
      </c>
      <c r="U1771">
        <f t="shared" si="110"/>
        <v>8.3350815417875559</v>
      </c>
      <c r="V1771">
        <f t="shared" si="111"/>
        <v>43.157461418951662</v>
      </c>
    </row>
    <row r="1772" spans="1:22" x14ac:dyDescent="0.3">
      <c r="A1772">
        <v>2023</v>
      </c>
      <c r="B1772">
        <v>1</v>
      </c>
      <c r="C1772">
        <v>11470630</v>
      </c>
      <c r="D1772" t="s">
        <v>236</v>
      </c>
      <c r="E1772" t="s">
        <v>249</v>
      </c>
      <c r="F1772" s="3">
        <v>84983</v>
      </c>
      <c r="H1772" s="11" t="str">
        <f t="shared" si="108"/>
        <v>저가</v>
      </c>
      <c r="I1772">
        <v>4810483733</v>
      </c>
      <c r="J1772">
        <v>3761836924</v>
      </c>
      <c r="K1772">
        <v>5156414233</v>
      </c>
      <c r="L1772">
        <v>73</v>
      </c>
      <c r="M1772">
        <v>76</v>
      </c>
      <c r="N1772">
        <v>72</v>
      </c>
      <c r="O1772">
        <v>8.6157149650003415</v>
      </c>
      <c r="P1772">
        <v>41.417195735802743</v>
      </c>
      <c r="Q1772">
        <v>0.16692791306123081</v>
      </c>
      <c r="R1772">
        <v>0.58581904589795331</v>
      </c>
      <c r="S1772">
        <v>140.38461538461539</v>
      </c>
      <c r="T1772">
        <f t="shared" si="109"/>
        <v>-23.377268086436874</v>
      </c>
      <c r="U1772">
        <f t="shared" si="110"/>
        <v>13.812581251149901</v>
      </c>
      <c r="V1772">
        <f t="shared" si="111"/>
        <v>51.442894259580939</v>
      </c>
    </row>
    <row r="1773" spans="1:22" x14ac:dyDescent="0.3">
      <c r="A1773">
        <v>2023</v>
      </c>
      <c r="B1773">
        <v>1</v>
      </c>
      <c r="C1773">
        <v>11470640</v>
      </c>
      <c r="D1773" t="s">
        <v>236</v>
      </c>
      <c r="E1773" t="s">
        <v>250</v>
      </c>
      <c r="F1773" s="3">
        <v>119701</v>
      </c>
      <c r="H1773" s="11" t="str">
        <f t="shared" si="108"/>
        <v>고가</v>
      </c>
      <c r="I1773">
        <v>1880512063</v>
      </c>
      <c r="J1773">
        <v>1323701877</v>
      </c>
      <c r="K1773">
        <v>1657938588</v>
      </c>
      <c r="L1773">
        <v>53</v>
      </c>
      <c r="M1773">
        <v>50</v>
      </c>
      <c r="N1773">
        <v>53</v>
      </c>
      <c r="O1773">
        <v>3.2935174290055391</v>
      </c>
      <c r="P1773">
        <v>14.93830794282062</v>
      </c>
      <c r="Q1773">
        <v>0.8483340067062547</v>
      </c>
      <c r="R1773">
        <v>0.9325085264899261</v>
      </c>
      <c r="S1773">
        <v>19.485294117647062</v>
      </c>
      <c r="T1773">
        <f t="shared" si="109"/>
        <v>-1.6464299573718297</v>
      </c>
      <c r="U1773">
        <f t="shared" si="110"/>
        <v>7.1617266894967457</v>
      </c>
      <c r="V1773">
        <f t="shared" si="111"/>
        <v>41.382609142781718</v>
      </c>
    </row>
    <row r="1774" spans="1:22" x14ac:dyDescent="0.3">
      <c r="A1774">
        <v>2023</v>
      </c>
      <c r="B1774">
        <v>1</v>
      </c>
      <c r="C1774">
        <v>11470650</v>
      </c>
      <c r="D1774" t="s">
        <v>236</v>
      </c>
      <c r="E1774" t="s">
        <v>251</v>
      </c>
      <c r="F1774" s="3">
        <v>123772</v>
      </c>
      <c r="H1774" s="11" t="str">
        <f t="shared" si="108"/>
        <v>고가</v>
      </c>
      <c r="I1774">
        <v>13870330011</v>
      </c>
      <c r="J1774">
        <v>11178423609</v>
      </c>
      <c r="K1774">
        <v>14676718108</v>
      </c>
      <c r="L1774">
        <v>261</v>
      </c>
      <c r="M1774">
        <v>237</v>
      </c>
      <c r="N1774">
        <v>257</v>
      </c>
      <c r="O1774">
        <v>4.7706918870601651</v>
      </c>
      <c r="P1774">
        <v>22.28751594589723</v>
      </c>
      <c r="Q1774">
        <v>0.36817319578821839</v>
      </c>
      <c r="R1774">
        <v>0.68820971013018473</v>
      </c>
      <c r="S1774">
        <v>258.41584158415839</v>
      </c>
      <c r="T1774">
        <f t="shared" si="109"/>
        <v>-44.592585458264892</v>
      </c>
      <c r="U1774">
        <f t="shared" si="110"/>
        <v>-2.096375722504817</v>
      </c>
      <c r="V1774">
        <f t="shared" si="111"/>
        <v>27.378521541426711</v>
      </c>
    </row>
    <row r="1775" spans="1:22" x14ac:dyDescent="0.3">
      <c r="A1775">
        <v>2023</v>
      </c>
      <c r="B1775">
        <v>1</v>
      </c>
      <c r="C1775">
        <v>11470680</v>
      </c>
      <c r="D1775" t="s">
        <v>236</v>
      </c>
      <c r="E1775" t="s">
        <v>252</v>
      </c>
      <c r="F1775" s="3">
        <v>131718</v>
      </c>
      <c r="H1775" s="11" t="str">
        <f t="shared" si="108"/>
        <v>고가</v>
      </c>
      <c r="I1775">
        <v>2536096701</v>
      </c>
      <c r="J1775">
        <v>1827836121</v>
      </c>
      <c r="K1775">
        <v>2603574927</v>
      </c>
      <c r="L1775">
        <v>55</v>
      </c>
      <c r="M1775">
        <v>55</v>
      </c>
      <c r="N1775">
        <v>54</v>
      </c>
      <c r="O1775">
        <v>3.88969440682965</v>
      </c>
      <c r="P1775">
        <v>17.90439538955669</v>
      </c>
      <c r="Q1775">
        <v>0.52601157945931631</v>
      </c>
      <c r="R1775">
        <v>0.76851557731093245</v>
      </c>
      <c r="S1775">
        <v>45.454545454545453</v>
      </c>
      <c r="T1775">
        <f t="shared" si="109"/>
        <v>-6.3142278508686083</v>
      </c>
      <c r="U1775">
        <f t="shared" si="110"/>
        <v>7.2116324549799486</v>
      </c>
      <c r="V1775">
        <f t="shared" si="111"/>
        <v>41.458098123194539</v>
      </c>
    </row>
    <row r="1776" spans="1:22" x14ac:dyDescent="0.3">
      <c r="A1776">
        <v>2023</v>
      </c>
      <c r="B1776">
        <v>1</v>
      </c>
      <c r="C1776">
        <v>11500510</v>
      </c>
      <c r="D1776" t="s">
        <v>254</v>
      </c>
      <c r="E1776" t="s">
        <v>253</v>
      </c>
      <c r="F1776" s="3">
        <v>103508</v>
      </c>
      <c r="H1776" s="11" t="str">
        <f t="shared" si="108"/>
        <v>중가</v>
      </c>
      <c r="I1776">
        <v>6010478239</v>
      </c>
      <c r="J1776">
        <v>4884852367</v>
      </c>
      <c r="K1776">
        <v>6192200347</v>
      </c>
      <c r="L1776">
        <v>85</v>
      </c>
      <c r="M1776">
        <v>93</v>
      </c>
      <c r="N1776">
        <v>87</v>
      </c>
      <c r="O1776">
        <v>7.5905575408146282</v>
      </c>
      <c r="P1776">
        <v>36.316853589241987</v>
      </c>
      <c r="Q1776">
        <v>0.33014524592284372</v>
      </c>
      <c r="R1776">
        <v>0.66886164396265135</v>
      </c>
      <c r="S1776">
        <v>48.850574712643677</v>
      </c>
      <c r="T1776">
        <f t="shared" si="109"/>
        <v>-6.9246412205709937</v>
      </c>
      <c r="U1776">
        <f t="shared" si="110"/>
        <v>16.214806757242226</v>
      </c>
      <c r="V1776">
        <f t="shared" si="111"/>
        <v>55.076573703644605</v>
      </c>
    </row>
    <row r="1777" spans="1:22" x14ac:dyDescent="0.3">
      <c r="A1777">
        <v>2023</v>
      </c>
      <c r="B1777">
        <v>1</v>
      </c>
      <c r="C1777">
        <v>11500520</v>
      </c>
      <c r="D1777" t="s">
        <v>254</v>
      </c>
      <c r="E1777" t="s">
        <v>255</v>
      </c>
      <c r="F1777" s="3">
        <v>124975</v>
      </c>
      <c r="H1777" s="11" t="str">
        <f t="shared" si="108"/>
        <v>고가</v>
      </c>
      <c r="I1777">
        <v>8784034020</v>
      </c>
      <c r="J1777">
        <v>6556880037</v>
      </c>
      <c r="K1777">
        <v>9073656330</v>
      </c>
      <c r="L1777">
        <v>144</v>
      </c>
      <c r="M1777">
        <v>141</v>
      </c>
      <c r="N1777">
        <v>144</v>
      </c>
      <c r="O1777">
        <v>5.4233278877997826</v>
      </c>
      <c r="P1777">
        <v>25.534497163029911</v>
      </c>
      <c r="Q1777">
        <v>0.59689435156887249</v>
      </c>
      <c r="R1777">
        <v>0.80457969777414495</v>
      </c>
      <c r="S1777">
        <v>225</v>
      </c>
      <c r="T1777">
        <f t="shared" si="109"/>
        <v>-38.58631315828778</v>
      </c>
      <c r="U1777">
        <f t="shared" si="110"/>
        <v>1.3522705735834517</v>
      </c>
      <c r="V1777">
        <f t="shared" si="111"/>
        <v>32.595048934113805</v>
      </c>
    </row>
    <row r="1778" spans="1:22" x14ac:dyDescent="0.3">
      <c r="A1778">
        <v>2023</v>
      </c>
      <c r="B1778">
        <v>1</v>
      </c>
      <c r="C1778">
        <v>11500530</v>
      </c>
      <c r="D1778" t="s">
        <v>254</v>
      </c>
      <c r="E1778" t="s">
        <v>256</v>
      </c>
      <c r="F1778" s="3">
        <v>129526</v>
      </c>
      <c r="H1778" s="11" t="str">
        <f t="shared" si="108"/>
        <v>고가</v>
      </c>
      <c r="I1778">
        <v>1540176235</v>
      </c>
      <c r="J1778">
        <v>1098455014</v>
      </c>
      <c r="K1778">
        <v>1649990173</v>
      </c>
      <c r="L1778">
        <v>39</v>
      </c>
      <c r="M1778">
        <v>41</v>
      </c>
      <c r="N1778">
        <v>41</v>
      </c>
      <c r="O1778">
        <v>3.387710947208654</v>
      </c>
      <c r="P1778">
        <v>15.40693759860816</v>
      </c>
      <c r="Q1778">
        <v>0.53398064966181669</v>
      </c>
      <c r="R1778">
        <v>0.77257012398298652</v>
      </c>
      <c r="S1778">
        <v>42.391304347826093</v>
      </c>
      <c r="T1778">
        <f t="shared" si="109"/>
        <v>-5.763630908364485</v>
      </c>
      <c r="U1778">
        <f t="shared" si="110"/>
        <v>6.1288935515913323</v>
      </c>
      <c r="V1778">
        <f t="shared" si="111"/>
        <v>39.820314290430566</v>
      </c>
    </row>
    <row r="1779" spans="1:22" x14ac:dyDescent="0.3">
      <c r="A1779">
        <v>2023</v>
      </c>
      <c r="B1779">
        <v>1</v>
      </c>
      <c r="C1779">
        <v>11500535</v>
      </c>
      <c r="D1779" t="s">
        <v>254</v>
      </c>
      <c r="E1779" t="s">
        <v>257</v>
      </c>
      <c r="F1779" s="3">
        <v>133912</v>
      </c>
      <c r="H1779" s="11" t="str">
        <f t="shared" si="108"/>
        <v>고가</v>
      </c>
      <c r="I1779">
        <v>10827503749</v>
      </c>
      <c r="J1779">
        <v>8020529848</v>
      </c>
      <c r="K1779">
        <v>11891977709</v>
      </c>
      <c r="L1779">
        <v>172</v>
      </c>
      <c r="M1779">
        <v>174</v>
      </c>
      <c r="N1779">
        <v>179</v>
      </c>
      <c r="O1779">
        <v>5.2232148468862194</v>
      </c>
      <c r="P1779">
        <v>24.538898874836669</v>
      </c>
      <c r="Q1779">
        <v>0.30322230938476519</v>
      </c>
      <c r="R1779">
        <v>0.65516364658421944</v>
      </c>
      <c r="S1779">
        <v>217.7215189873418</v>
      </c>
      <c r="T1779">
        <f t="shared" si="109"/>
        <v>-37.278055253660796</v>
      </c>
      <c r="U1779">
        <f t="shared" si="110"/>
        <v>1.2170655906369401</v>
      </c>
      <c r="V1779">
        <f t="shared" si="111"/>
        <v>32.390533760154597</v>
      </c>
    </row>
    <row r="1780" spans="1:22" x14ac:dyDescent="0.3">
      <c r="A1780">
        <v>2023</v>
      </c>
      <c r="B1780">
        <v>1</v>
      </c>
      <c r="C1780">
        <v>11500540</v>
      </c>
      <c r="D1780" t="s">
        <v>254</v>
      </c>
      <c r="E1780" t="s">
        <v>258</v>
      </c>
      <c r="F1780" s="3">
        <v>95861</v>
      </c>
      <c r="H1780" s="11" t="str">
        <f t="shared" si="108"/>
        <v>중가</v>
      </c>
      <c r="I1780">
        <v>13224835071</v>
      </c>
      <c r="J1780">
        <v>9144313401</v>
      </c>
      <c r="K1780">
        <v>13103629959</v>
      </c>
      <c r="L1780">
        <v>274</v>
      </c>
      <c r="M1780">
        <v>251</v>
      </c>
      <c r="N1780">
        <v>265</v>
      </c>
      <c r="O1780">
        <v>5.5944221815391622</v>
      </c>
      <c r="P1780">
        <v>26.38572197670976</v>
      </c>
      <c r="Q1780">
        <v>0.53774604318157493</v>
      </c>
      <c r="R1780">
        <v>0.77448590127902794</v>
      </c>
      <c r="S1780">
        <v>244.64285714285711</v>
      </c>
      <c r="T1780">
        <f t="shared" si="109"/>
        <v>-42.116984335681735</v>
      </c>
      <c r="U1780">
        <f t="shared" si="110"/>
        <v>0.71266286790616462</v>
      </c>
      <c r="V1780">
        <f t="shared" si="111"/>
        <v>31.627558843574832</v>
      </c>
    </row>
    <row r="1781" spans="1:22" x14ac:dyDescent="0.3">
      <c r="A1781">
        <v>2023</v>
      </c>
      <c r="B1781">
        <v>1</v>
      </c>
      <c r="C1781">
        <v>11500550</v>
      </c>
      <c r="D1781" t="s">
        <v>254</v>
      </c>
      <c r="E1781" t="s">
        <v>259</v>
      </c>
      <c r="F1781" s="3">
        <v>107530</v>
      </c>
      <c r="H1781" s="11" t="str">
        <f t="shared" si="108"/>
        <v>중가</v>
      </c>
      <c r="I1781">
        <v>791850754</v>
      </c>
      <c r="J1781">
        <v>629392314</v>
      </c>
      <c r="K1781">
        <v>810190442</v>
      </c>
      <c r="L1781">
        <v>37</v>
      </c>
      <c r="M1781">
        <v>33</v>
      </c>
      <c r="N1781">
        <v>38</v>
      </c>
      <c r="O1781">
        <v>2.211410947821252</v>
      </c>
      <c r="P1781">
        <v>9.5546340183649505</v>
      </c>
      <c r="Q1781">
        <v>7.6008173178930813E-2</v>
      </c>
      <c r="R1781">
        <v>0.53956040851662612</v>
      </c>
      <c r="S1781">
        <v>82.222222222222214</v>
      </c>
      <c r="T1781">
        <f t="shared" si="109"/>
        <v>-12.922969933513096</v>
      </c>
      <c r="U1781">
        <f t="shared" si="110"/>
        <v>1.0083381108318723</v>
      </c>
      <c r="V1781">
        <f t="shared" si="111"/>
        <v>32.074806218816207</v>
      </c>
    </row>
    <row r="1782" spans="1:22" x14ac:dyDescent="0.3">
      <c r="A1782">
        <v>2023</v>
      </c>
      <c r="B1782">
        <v>1</v>
      </c>
      <c r="C1782">
        <v>11500560</v>
      </c>
      <c r="D1782" t="s">
        <v>254</v>
      </c>
      <c r="E1782" t="s">
        <v>260</v>
      </c>
      <c r="F1782" s="3">
        <v>140940</v>
      </c>
      <c r="H1782" s="11" t="str">
        <f t="shared" si="108"/>
        <v>고가</v>
      </c>
      <c r="I1782">
        <v>5210203161</v>
      </c>
      <c r="J1782">
        <v>4376362065</v>
      </c>
      <c r="K1782">
        <v>5831944010</v>
      </c>
      <c r="L1782">
        <v>118</v>
      </c>
      <c r="M1782">
        <v>118</v>
      </c>
      <c r="N1782">
        <v>117</v>
      </c>
      <c r="O1782">
        <v>3.480934682707471</v>
      </c>
      <c r="P1782">
        <v>15.870742411417391</v>
      </c>
      <c r="Q1782">
        <v>0.40401813326658559</v>
      </c>
      <c r="R1782">
        <v>0.70644709143939965</v>
      </c>
      <c r="S1782">
        <v>222.64150943396231</v>
      </c>
      <c r="T1782">
        <f t="shared" si="109"/>
        <v>-38.162390375410297</v>
      </c>
      <c r="U1782">
        <f t="shared" si="110"/>
        <v>-3.3720564886265123</v>
      </c>
      <c r="V1782">
        <f t="shared" si="111"/>
        <v>25.44888797235177</v>
      </c>
    </row>
    <row r="1783" spans="1:22" x14ac:dyDescent="0.3">
      <c r="A1783">
        <v>2023</v>
      </c>
      <c r="B1783">
        <v>1</v>
      </c>
      <c r="C1783">
        <v>11500570</v>
      </c>
      <c r="D1783" t="s">
        <v>254</v>
      </c>
      <c r="E1783" t="s">
        <v>261</v>
      </c>
      <c r="F1783" s="3">
        <v>95474</v>
      </c>
      <c r="H1783" s="11" t="str">
        <f t="shared" si="108"/>
        <v>중가</v>
      </c>
      <c r="I1783">
        <v>4938137730</v>
      </c>
      <c r="J1783">
        <v>4029555234</v>
      </c>
      <c r="K1783">
        <v>5011920494</v>
      </c>
      <c r="L1783">
        <v>146</v>
      </c>
      <c r="M1783">
        <v>139</v>
      </c>
      <c r="N1783">
        <v>145</v>
      </c>
      <c r="O1783">
        <v>3.9362503769942672</v>
      </c>
      <c r="P1783">
        <v>18.136019695446329</v>
      </c>
      <c r="Q1783">
        <v>0.25751225600398359</v>
      </c>
      <c r="R1783">
        <v>0.63190703820896466</v>
      </c>
      <c r="S1783">
        <v>178.04878048780489</v>
      </c>
      <c r="T1783">
        <f t="shared" si="109"/>
        <v>-30.147147905004658</v>
      </c>
      <c r="U1783">
        <f t="shared" si="110"/>
        <v>0.15024688386355933</v>
      </c>
      <c r="V1783">
        <f t="shared" si="111"/>
        <v>30.776831301532866</v>
      </c>
    </row>
    <row r="1784" spans="1:22" x14ac:dyDescent="0.3">
      <c r="A1784">
        <v>2023</v>
      </c>
      <c r="B1784">
        <v>1</v>
      </c>
      <c r="C1784">
        <v>11500590</v>
      </c>
      <c r="D1784" t="s">
        <v>254</v>
      </c>
      <c r="E1784" t="s">
        <v>262</v>
      </c>
      <c r="F1784" s="3">
        <v>110049</v>
      </c>
      <c r="H1784" s="11" t="str">
        <f t="shared" si="108"/>
        <v>중가</v>
      </c>
      <c r="I1784">
        <v>5869759545</v>
      </c>
      <c r="J1784">
        <v>4909185901</v>
      </c>
      <c r="K1784">
        <v>6145741830</v>
      </c>
      <c r="L1784">
        <v>125</v>
      </c>
      <c r="M1784">
        <v>133</v>
      </c>
      <c r="N1784">
        <v>128</v>
      </c>
      <c r="O1784">
        <v>4.7411280793101254</v>
      </c>
      <c r="P1784">
        <v>22.140430697209581</v>
      </c>
      <c r="Q1784">
        <v>0.21397575793290369</v>
      </c>
      <c r="R1784">
        <v>0.60975630306904804</v>
      </c>
      <c r="S1784">
        <v>127.5510204081633</v>
      </c>
      <c r="T1784">
        <f t="shared" si="109"/>
        <v>-21.070515888619049</v>
      </c>
      <c r="U1784">
        <f t="shared" si="110"/>
        <v>4.8710118426328846</v>
      </c>
      <c r="V1784">
        <f t="shared" si="111"/>
        <v>37.917604117170796</v>
      </c>
    </row>
    <row r="1785" spans="1:22" x14ac:dyDescent="0.3">
      <c r="A1785">
        <v>2023</v>
      </c>
      <c r="B1785">
        <v>1</v>
      </c>
      <c r="C1785">
        <v>11500591</v>
      </c>
      <c r="D1785" t="s">
        <v>254</v>
      </c>
      <c r="E1785" t="s">
        <v>263</v>
      </c>
      <c r="F1785" s="3">
        <v>144691</v>
      </c>
      <c r="H1785" s="11" t="str">
        <f t="shared" si="108"/>
        <v>최고가</v>
      </c>
      <c r="I1785">
        <v>9840854139</v>
      </c>
      <c r="J1785">
        <v>6801971405</v>
      </c>
      <c r="K1785">
        <v>9725498655</v>
      </c>
      <c r="L1785">
        <v>227</v>
      </c>
      <c r="M1785">
        <v>223</v>
      </c>
      <c r="N1785">
        <v>226</v>
      </c>
      <c r="O1785">
        <v>3.3290698682800368</v>
      </c>
      <c r="P1785">
        <v>15.115187707983321</v>
      </c>
      <c r="Q1785">
        <v>0.40799265841665211</v>
      </c>
      <c r="R1785">
        <v>0.70846927185828212</v>
      </c>
      <c r="S1785">
        <v>204.5045045045045</v>
      </c>
      <c r="T1785">
        <f t="shared" si="109"/>
        <v>-34.902385983840681</v>
      </c>
      <c r="U1785">
        <f t="shared" si="110"/>
        <v>-2.7714280867888874</v>
      </c>
      <c r="V1785">
        <f t="shared" si="111"/>
        <v>26.357416781051509</v>
      </c>
    </row>
    <row r="1786" spans="1:22" x14ac:dyDescent="0.3">
      <c r="A1786">
        <v>2023</v>
      </c>
      <c r="B1786">
        <v>1</v>
      </c>
      <c r="C1786">
        <v>11500593</v>
      </c>
      <c r="D1786" t="s">
        <v>254</v>
      </c>
      <c r="E1786" t="s">
        <v>264</v>
      </c>
      <c r="F1786" s="3">
        <v>131627</v>
      </c>
      <c r="H1786" s="11" t="str">
        <f t="shared" si="108"/>
        <v>고가</v>
      </c>
      <c r="I1786">
        <v>4464624979</v>
      </c>
      <c r="J1786">
        <v>3487046422</v>
      </c>
      <c r="K1786">
        <v>4799508969</v>
      </c>
      <c r="L1786">
        <v>105</v>
      </c>
      <c r="M1786">
        <v>105</v>
      </c>
      <c r="N1786">
        <v>104</v>
      </c>
      <c r="O1786">
        <v>3.589287059075021</v>
      </c>
      <c r="P1786">
        <v>16.40981492733501</v>
      </c>
      <c r="Q1786">
        <v>0.31482067605235908</v>
      </c>
      <c r="R1786">
        <v>0.66106472635618585</v>
      </c>
      <c r="S1786">
        <v>198.11320754716979</v>
      </c>
      <c r="T1786">
        <f t="shared" si="109"/>
        <v>-33.753593433484383</v>
      </c>
      <c r="U1786">
        <f t="shared" si="110"/>
        <v>-1.7889576211065741</v>
      </c>
      <c r="V1786">
        <f t="shared" si="111"/>
        <v>27.843531521943056</v>
      </c>
    </row>
    <row r="1787" spans="1:22" x14ac:dyDescent="0.3">
      <c r="A1787">
        <v>2023</v>
      </c>
      <c r="B1787">
        <v>1</v>
      </c>
      <c r="C1787">
        <v>11500603</v>
      </c>
      <c r="D1787" t="s">
        <v>254</v>
      </c>
      <c r="E1787" t="s">
        <v>265</v>
      </c>
      <c r="F1787" s="3">
        <v>187046</v>
      </c>
      <c r="H1787" s="11" t="str">
        <f t="shared" si="108"/>
        <v>최고가</v>
      </c>
      <c r="I1787">
        <v>41459984274</v>
      </c>
      <c r="J1787">
        <v>33634540972</v>
      </c>
      <c r="K1787">
        <v>42924226035</v>
      </c>
      <c r="L1787">
        <v>610</v>
      </c>
      <c r="M1787">
        <v>572</v>
      </c>
      <c r="N1787">
        <v>596</v>
      </c>
      <c r="O1787">
        <v>4.0374612147948286</v>
      </c>
      <c r="P1787">
        <v>18.63956177546682</v>
      </c>
      <c r="Q1787">
        <v>0.27274365467442602</v>
      </c>
      <c r="R1787">
        <v>0.63965655166796209</v>
      </c>
      <c r="S1787">
        <v>129.78723404255319</v>
      </c>
      <c r="T1787">
        <f t="shared" si="109"/>
        <v>-21.47246021718669</v>
      </c>
      <c r="U1787">
        <f t="shared" si="110"/>
        <v>3.0059741329109952</v>
      </c>
      <c r="V1787">
        <f t="shared" si="111"/>
        <v>35.096491290322163</v>
      </c>
    </row>
    <row r="1788" spans="1:22" x14ac:dyDescent="0.3">
      <c r="A1788">
        <v>2023</v>
      </c>
      <c r="B1788">
        <v>1</v>
      </c>
      <c r="C1788">
        <v>11500604</v>
      </c>
      <c r="D1788" t="s">
        <v>254</v>
      </c>
      <c r="E1788" t="s">
        <v>266</v>
      </c>
      <c r="F1788" s="4" t="s">
        <v>429</v>
      </c>
      <c r="H1788" s="11" t="str">
        <f t="shared" si="108"/>
        <v>최고가</v>
      </c>
      <c r="I1788">
        <v>1170571340</v>
      </c>
      <c r="J1788">
        <v>727538006</v>
      </c>
      <c r="K1788">
        <v>1169512627</v>
      </c>
      <c r="L1788">
        <v>27</v>
      </c>
      <c r="M1788">
        <v>27</v>
      </c>
      <c r="N1788">
        <v>27</v>
      </c>
      <c r="O1788">
        <v>4.436366088645479</v>
      </c>
      <c r="P1788">
        <v>20.624185105083761</v>
      </c>
      <c r="Q1788">
        <v>0.39041748837517087</v>
      </c>
      <c r="R1788">
        <v>0.69952728171492595</v>
      </c>
      <c r="S1788">
        <v>27</v>
      </c>
      <c r="T1788">
        <f t="shared" si="109"/>
        <v>-2.9971476901566634</v>
      </c>
      <c r="U1788">
        <f t="shared" si="110"/>
        <v>9.5528537018378668</v>
      </c>
      <c r="V1788">
        <f t="shared" si="111"/>
        <v>44.999500667267668</v>
      </c>
    </row>
    <row r="1789" spans="1:22" x14ac:dyDescent="0.3">
      <c r="A1789">
        <v>2023</v>
      </c>
      <c r="B1789">
        <v>1</v>
      </c>
      <c r="C1789">
        <v>11500611</v>
      </c>
      <c r="D1789" t="s">
        <v>254</v>
      </c>
      <c r="E1789" t="s">
        <v>267</v>
      </c>
      <c r="F1789" s="3">
        <v>127329</v>
      </c>
      <c r="H1789" s="11" t="str">
        <f t="shared" si="108"/>
        <v>고가</v>
      </c>
      <c r="I1789">
        <v>6001465210</v>
      </c>
      <c r="J1789">
        <v>4770766267</v>
      </c>
      <c r="K1789">
        <v>6736658518</v>
      </c>
      <c r="L1789">
        <v>217</v>
      </c>
      <c r="M1789">
        <v>201</v>
      </c>
      <c r="N1789">
        <v>213</v>
      </c>
      <c r="O1789">
        <v>2.4133911804214212</v>
      </c>
      <c r="P1789">
        <v>10.559521920260661</v>
      </c>
      <c r="Q1789">
        <v>0.27323998516064801</v>
      </c>
      <c r="R1789">
        <v>0.63990907737924507</v>
      </c>
      <c r="S1789">
        <v>73.80952380952381</v>
      </c>
      <c r="T1789">
        <f t="shared" si="109"/>
        <v>-11.410844095922149</v>
      </c>
      <c r="U1789">
        <f t="shared" si="110"/>
        <v>1.9844895468295345</v>
      </c>
      <c r="V1789">
        <f t="shared" si="111"/>
        <v>33.551362603003405</v>
      </c>
    </row>
    <row r="1790" spans="1:22" x14ac:dyDescent="0.3">
      <c r="A1790">
        <v>2023</v>
      </c>
      <c r="B1790">
        <v>1</v>
      </c>
      <c r="C1790">
        <v>11500615</v>
      </c>
      <c r="D1790" t="s">
        <v>254</v>
      </c>
      <c r="E1790" t="s">
        <v>268</v>
      </c>
      <c r="F1790" s="3">
        <v>124290</v>
      </c>
      <c r="H1790" s="11" t="str">
        <f t="shared" si="108"/>
        <v>고가</v>
      </c>
      <c r="I1790">
        <v>3888725077</v>
      </c>
      <c r="J1790">
        <v>2996421097</v>
      </c>
      <c r="K1790">
        <v>4297462251</v>
      </c>
      <c r="L1790">
        <v>102</v>
      </c>
      <c r="M1790">
        <v>101</v>
      </c>
      <c r="N1790">
        <v>105</v>
      </c>
      <c r="O1790">
        <v>3.408225892568701</v>
      </c>
      <c r="P1790">
        <v>15.509003133116041</v>
      </c>
      <c r="Q1790">
        <v>0.26770127930386822</v>
      </c>
      <c r="R1790">
        <v>0.63709106463391274</v>
      </c>
      <c r="S1790">
        <v>75</v>
      </c>
      <c r="T1790">
        <f t="shared" si="109"/>
        <v>-11.624824167279359</v>
      </c>
      <c r="U1790">
        <f t="shared" si="110"/>
        <v>4.3944725293009954</v>
      </c>
      <c r="V1790">
        <f t="shared" si="111"/>
        <v>37.196776242039675</v>
      </c>
    </row>
    <row r="1791" spans="1:22" x14ac:dyDescent="0.3">
      <c r="A1791">
        <v>2023</v>
      </c>
      <c r="B1791">
        <v>1</v>
      </c>
      <c r="C1791">
        <v>11500620</v>
      </c>
      <c r="D1791" t="s">
        <v>254</v>
      </c>
      <c r="E1791" t="s">
        <v>269</v>
      </c>
      <c r="F1791" s="3">
        <v>104020</v>
      </c>
      <c r="H1791" s="11" t="str">
        <f t="shared" si="108"/>
        <v>중가</v>
      </c>
      <c r="I1791">
        <v>7703793253</v>
      </c>
      <c r="J1791">
        <v>6907988310</v>
      </c>
      <c r="K1791">
        <v>7576497594</v>
      </c>
      <c r="L1791">
        <v>135</v>
      </c>
      <c r="M1791">
        <v>145</v>
      </c>
      <c r="N1791">
        <v>137</v>
      </c>
      <c r="O1791">
        <v>6.095530262065779</v>
      </c>
      <c r="P1791">
        <v>28.878824599579769</v>
      </c>
      <c r="Q1791">
        <v>0.16336382451116219</v>
      </c>
      <c r="R1791">
        <v>0.58400568963400024</v>
      </c>
      <c r="S1791">
        <v>12.41950321987121</v>
      </c>
      <c r="T1791">
        <f t="shared" si="109"/>
        <v>-0.37640166735082214</v>
      </c>
      <c r="U1791">
        <f t="shared" si="110"/>
        <v>14.443292937511437</v>
      </c>
      <c r="V1791">
        <f t="shared" si="111"/>
        <v>52.396927960434738</v>
      </c>
    </row>
    <row r="1792" spans="1:22" x14ac:dyDescent="0.3">
      <c r="A1792">
        <v>2023</v>
      </c>
      <c r="B1792">
        <v>1</v>
      </c>
      <c r="C1792">
        <v>11500630</v>
      </c>
      <c r="D1792" t="s">
        <v>254</v>
      </c>
      <c r="E1792" t="s">
        <v>270</v>
      </c>
      <c r="F1792" s="3">
        <v>117915</v>
      </c>
      <c r="H1792" s="11" t="str">
        <f t="shared" si="108"/>
        <v>고가</v>
      </c>
      <c r="I1792">
        <v>8254873466</v>
      </c>
      <c r="J1792">
        <v>6623125954</v>
      </c>
      <c r="K1792">
        <v>8352117929</v>
      </c>
      <c r="L1792">
        <v>183</v>
      </c>
      <c r="M1792">
        <v>176</v>
      </c>
      <c r="N1792">
        <v>181</v>
      </c>
      <c r="O1792">
        <v>4.2505758078901836</v>
      </c>
      <c r="P1792">
        <v>19.699845118851631</v>
      </c>
      <c r="Q1792">
        <v>0.29039851172366821</v>
      </c>
      <c r="R1792">
        <v>0.64863908539845128</v>
      </c>
      <c r="S1792">
        <v>123.6486486486486</v>
      </c>
      <c r="T1792">
        <f t="shared" si="109"/>
        <v>-20.369090867065864</v>
      </c>
      <c r="U1792">
        <f t="shared" si="110"/>
        <v>3.868923116385746</v>
      </c>
      <c r="V1792">
        <f t="shared" si="111"/>
        <v>36.401814198007301</v>
      </c>
    </row>
    <row r="1793" spans="1:22" x14ac:dyDescent="0.3">
      <c r="A1793">
        <v>2023</v>
      </c>
      <c r="B1793">
        <v>1</v>
      </c>
      <c r="C1793">
        <v>11500640</v>
      </c>
      <c r="D1793" t="s">
        <v>254</v>
      </c>
      <c r="E1793" t="s">
        <v>271</v>
      </c>
      <c r="F1793" s="3">
        <v>97374</v>
      </c>
      <c r="H1793" s="11" t="str">
        <f t="shared" si="108"/>
        <v>중가</v>
      </c>
      <c r="I1793">
        <v>6091054830</v>
      </c>
      <c r="J1793">
        <v>4948511529</v>
      </c>
      <c r="K1793">
        <v>6014513822</v>
      </c>
      <c r="L1793">
        <v>135</v>
      </c>
      <c r="M1793">
        <v>130</v>
      </c>
      <c r="N1793">
        <v>132</v>
      </c>
      <c r="O1793">
        <v>5.1484111280751037</v>
      </c>
      <c r="P1793">
        <v>24.16673695046212</v>
      </c>
      <c r="Q1793">
        <v>0.431700573693864</v>
      </c>
      <c r="R1793">
        <v>0.72053151331756815</v>
      </c>
      <c r="S1793">
        <v>21.060842433697349</v>
      </c>
      <c r="T1793">
        <f t="shared" si="109"/>
        <v>-1.9296241478917748</v>
      </c>
      <c r="U1793">
        <f t="shared" si="110"/>
        <v>11.64858753352704</v>
      </c>
      <c r="V1793">
        <f t="shared" si="111"/>
        <v>48.169571472495825</v>
      </c>
    </row>
    <row r="1794" spans="1:22" x14ac:dyDescent="0.3">
      <c r="A1794">
        <v>2023</v>
      </c>
      <c r="B1794">
        <v>1</v>
      </c>
      <c r="C1794">
        <v>11500641</v>
      </c>
      <c r="D1794" t="s">
        <v>254</v>
      </c>
      <c r="E1794" t="s">
        <v>272</v>
      </c>
      <c r="F1794" s="3">
        <v>176799</v>
      </c>
      <c r="H1794" s="11" t="str">
        <f t="shared" si="108"/>
        <v>최고가</v>
      </c>
      <c r="I1794">
        <v>1362491538</v>
      </c>
      <c r="J1794">
        <v>1265046407</v>
      </c>
      <c r="K1794">
        <v>1624549021</v>
      </c>
      <c r="L1794">
        <v>45</v>
      </c>
      <c r="M1794">
        <v>47</v>
      </c>
      <c r="N1794">
        <v>47</v>
      </c>
      <c r="O1794">
        <v>1.902825602541325</v>
      </c>
      <c r="P1794">
        <v>8.0193665509392904</v>
      </c>
      <c r="Q1794">
        <v>6.0513452768535467E-2</v>
      </c>
      <c r="R1794">
        <v>0.53167692079748607</v>
      </c>
      <c r="S1794">
        <v>17.647058823529409</v>
      </c>
      <c r="T1794">
        <f t="shared" si="109"/>
        <v>-1.3160195530702552</v>
      </c>
      <c r="U1794">
        <f t="shared" si="110"/>
        <v>3.7212127937080663</v>
      </c>
      <c r="V1794">
        <f t="shared" si="111"/>
        <v>36.17838306640509</v>
      </c>
    </row>
    <row r="1795" spans="1:22" x14ac:dyDescent="0.3">
      <c r="A1795">
        <v>2023</v>
      </c>
      <c r="B1795">
        <v>1</v>
      </c>
      <c r="C1795">
        <v>11530510</v>
      </c>
      <c r="D1795" t="s">
        <v>274</v>
      </c>
      <c r="E1795" t="s">
        <v>273</v>
      </c>
      <c r="F1795" s="3">
        <v>159821</v>
      </c>
      <c r="H1795" s="11" t="str">
        <f t="shared" ref="H1795:H1858" si="112">IF(F1795 &lt; $G$2, "최저가",
 IF(F1795 &lt; $G$3, "저가",
 IF(F1795 &lt; $G$4, "중가",
 IF(F1795 &lt; $G$5, "고가",
 "최고가"))))</f>
        <v>최고가</v>
      </c>
      <c r="I1795">
        <v>5296075518</v>
      </c>
      <c r="J1795">
        <v>4019887391</v>
      </c>
      <c r="K1795">
        <v>5579425235</v>
      </c>
      <c r="L1795">
        <v>139</v>
      </c>
      <c r="M1795">
        <v>145</v>
      </c>
      <c r="N1795">
        <v>137</v>
      </c>
      <c r="O1795">
        <v>2.6488844616737519</v>
      </c>
      <c r="P1795">
        <v>11.73114325301078</v>
      </c>
      <c r="Q1795">
        <v>0.47078858956026909</v>
      </c>
      <c r="R1795">
        <v>0.74041892560295686</v>
      </c>
      <c r="S1795">
        <v>94.557823129251702</v>
      </c>
      <c r="T1795">
        <f t="shared" ref="T1795:T1858" si="113">1-((S1795-4.761905)/(561.111-4.761905))*100</f>
        <v>-15.140211053862089</v>
      </c>
      <c r="U1795">
        <f t="shared" ref="U1795:U1858" si="114">(P1795*0.5 + R1795*0.2 +T1795*0.3)</f>
        <v>1.4715920954673551</v>
      </c>
      <c r="V1795">
        <f t="shared" ref="V1795:V1858" si="115" xml:space="preserve"> (U1795 - MIN($U$2:$U$4657)) / (MAX($U$2:$U$4657) - MIN($U$2:$U$4657)) * 100</f>
        <v>32.775538301246208</v>
      </c>
    </row>
    <row r="1796" spans="1:22" x14ac:dyDescent="0.3">
      <c r="A1796">
        <v>2023</v>
      </c>
      <c r="B1796">
        <v>1</v>
      </c>
      <c r="C1796">
        <v>11530520</v>
      </c>
      <c r="D1796" t="s">
        <v>274</v>
      </c>
      <c r="E1796" t="s">
        <v>275</v>
      </c>
      <c r="F1796" s="3">
        <v>113772</v>
      </c>
      <c r="H1796" s="11" t="str">
        <f t="shared" si="112"/>
        <v>중가</v>
      </c>
      <c r="I1796">
        <v>1292337535</v>
      </c>
      <c r="J1796">
        <v>926504929</v>
      </c>
      <c r="K1796">
        <v>1444936078</v>
      </c>
      <c r="L1796">
        <v>25</v>
      </c>
      <c r="M1796">
        <v>27</v>
      </c>
      <c r="N1796">
        <v>27</v>
      </c>
      <c r="O1796">
        <v>5.0484498626883392</v>
      </c>
      <c r="P1796">
        <v>23.669411717432059</v>
      </c>
      <c r="Q1796">
        <v>0.31368423944995549</v>
      </c>
      <c r="R1796">
        <v>0.66048652399039054</v>
      </c>
      <c r="S1796">
        <v>24.509803921568629</v>
      </c>
      <c r="T1796">
        <f t="shared" si="113"/>
        <v>-2.5495517291294645</v>
      </c>
      <c r="U1796">
        <f t="shared" si="114"/>
        <v>11.201937644775269</v>
      </c>
      <c r="V1796">
        <f t="shared" si="115"/>
        <v>47.493955251065088</v>
      </c>
    </row>
    <row r="1797" spans="1:22" x14ac:dyDescent="0.3">
      <c r="A1797">
        <v>2023</v>
      </c>
      <c r="B1797">
        <v>1</v>
      </c>
      <c r="C1797">
        <v>11530530</v>
      </c>
      <c r="D1797" t="s">
        <v>274</v>
      </c>
      <c r="E1797" t="s">
        <v>276</v>
      </c>
      <c r="F1797" s="3">
        <v>123620</v>
      </c>
      <c r="H1797" s="11" t="str">
        <f t="shared" si="112"/>
        <v>고가</v>
      </c>
      <c r="I1797">
        <v>9635416221</v>
      </c>
      <c r="J1797">
        <v>7027570581</v>
      </c>
      <c r="K1797">
        <v>9133637823</v>
      </c>
      <c r="L1797">
        <v>259</v>
      </c>
      <c r="M1797">
        <v>272</v>
      </c>
      <c r="N1797">
        <v>263</v>
      </c>
      <c r="O1797">
        <v>3.343793635663074</v>
      </c>
      <c r="P1797">
        <v>15.188441092847119</v>
      </c>
      <c r="Q1797">
        <v>0.38147965745774409</v>
      </c>
      <c r="R1797">
        <v>0.69497984372269128</v>
      </c>
      <c r="S1797">
        <v>147.15909090909091</v>
      </c>
      <c r="T1797">
        <f t="shared" si="113"/>
        <v>-24.594934401590226</v>
      </c>
      <c r="U1797">
        <f t="shared" si="114"/>
        <v>0.35473619469103035</v>
      </c>
      <c r="V1797">
        <f t="shared" si="115"/>
        <v>31.086148059430929</v>
      </c>
    </row>
    <row r="1798" spans="1:22" x14ac:dyDescent="0.3">
      <c r="A1798">
        <v>2023</v>
      </c>
      <c r="B1798">
        <v>1</v>
      </c>
      <c r="C1798">
        <v>11530540</v>
      </c>
      <c r="D1798" t="s">
        <v>274</v>
      </c>
      <c r="E1798" t="s">
        <v>277</v>
      </c>
      <c r="F1798" s="3">
        <v>190076</v>
      </c>
      <c r="H1798" s="11" t="str">
        <f t="shared" si="112"/>
        <v>최고가</v>
      </c>
      <c r="I1798">
        <v>37162342503</v>
      </c>
      <c r="J1798">
        <v>26006653174</v>
      </c>
      <c r="K1798">
        <v>40202776067</v>
      </c>
      <c r="L1798">
        <v>402</v>
      </c>
      <c r="M1798">
        <v>382</v>
      </c>
      <c r="N1798">
        <v>390</v>
      </c>
      <c r="O1798">
        <v>5.403899146023706</v>
      </c>
      <c r="P1798">
        <v>25.437835686268048</v>
      </c>
      <c r="Q1798">
        <v>0.43073389705519982</v>
      </c>
      <c r="R1798">
        <v>0.72003968234498883</v>
      </c>
      <c r="S1798">
        <v>394.11764705882348</v>
      </c>
      <c r="T1798">
        <f t="shared" si="113"/>
        <v>-68.984070354032553</v>
      </c>
      <c r="U1798">
        <f t="shared" si="114"/>
        <v>-7.8322953266067419</v>
      </c>
      <c r="V1798">
        <f t="shared" si="115"/>
        <v>18.702194899582324</v>
      </c>
    </row>
    <row r="1799" spans="1:22" x14ac:dyDescent="0.3">
      <c r="A1799">
        <v>2023</v>
      </c>
      <c r="B1799">
        <v>1</v>
      </c>
      <c r="C1799">
        <v>11530550</v>
      </c>
      <c r="D1799" t="s">
        <v>274</v>
      </c>
      <c r="E1799" t="s">
        <v>278</v>
      </c>
      <c r="F1799" s="3">
        <v>122336</v>
      </c>
      <c r="H1799" s="11" t="str">
        <f t="shared" si="112"/>
        <v>고가</v>
      </c>
      <c r="I1799">
        <v>7171690676</v>
      </c>
      <c r="J1799">
        <v>5172642175</v>
      </c>
      <c r="K1799">
        <v>7140392963</v>
      </c>
      <c r="L1799">
        <v>174</v>
      </c>
      <c r="M1799">
        <v>161</v>
      </c>
      <c r="N1799">
        <v>175</v>
      </c>
      <c r="O1799">
        <v>3.7434799859457901</v>
      </c>
      <c r="P1799">
        <v>17.176952407947049</v>
      </c>
      <c r="Q1799">
        <v>0.64460729955672991</v>
      </c>
      <c r="R1799">
        <v>0.82885534970871566</v>
      </c>
      <c r="S1799">
        <v>378.26086956521738</v>
      </c>
      <c r="T1799">
        <f t="shared" si="113"/>
        <v>-66.133921475187691</v>
      </c>
      <c r="U1799">
        <f t="shared" si="114"/>
        <v>-11.085929168641039</v>
      </c>
      <c r="V1799">
        <f t="shared" si="115"/>
        <v>13.780649282684058</v>
      </c>
    </row>
    <row r="1800" spans="1:22" x14ac:dyDescent="0.3">
      <c r="A1800">
        <v>2023</v>
      </c>
      <c r="B1800">
        <v>1</v>
      </c>
      <c r="C1800">
        <v>11530560</v>
      </c>
      <c r="D1800" t="s">
        <v>274</v>
      </c>
      <c r="E1800" t="s">
        <v>279</v>
      </c>
      <c r="F1800" s="3">
        <v>135322</v>
      </c>
      <c r="H1800" s="11" t="str">
        <f t="shared" si="112"/>
        <v>고가</v>
      </c>
      <c r="I1800">
        <v>18588791587</v>
      </c>
      <c r="J1800">
        <v>11885106757</v>
      </c>
      <c r="K1800">
        <v>19828776328</v>
      </c>
      <c r="L1800">
        <v>275</v>
      </c>
      <c r="M1800">
        <v>279</v>
      </c>
      <c r="N1800">
        <v>275</v>
      </c>
      <c r="O1800">
        <v>5.5501861215725032</v>
      </c>
      <c r="P1800">
        <v>26.165639640355469</v>
      </c>
      <c r="Q1800">
        <v>0.63418373718525611</v>
      </c>
      <c r="R1800">
        <v>0.8235519932254276</v>
      </c>
      <c r="S1800">
        <v>266.99029126213588</v>
      </c>
      <c r="T1800">
        <f t="shared" si="113"/>
        <v>-46.133784995576541</v>
      </c>
      <c r="U1800">
        <f t="shared" si="114"/>
        <v>-0.592605279850142</v>
      </c>
      <c r="V1800">
        <f t="shared" si="115"/>
        <v>29.653170500155568</v>
      </c>
    </row>
    <row r="1801" spans="1:22" x14ac:dyDescent="0.3">
      <c r="A1801">
        <v>2023</v>
      </c>
      <c r="B1801">
        <v>1</v>
      </c>
      <c r="C1801">
        <v>11530595</v>
      </c>
      <c r="D1801" t="s">
        <v>274</v>
      </c>
      <c r="E1801" t="s">
        <v>280</v>
      </c>
      <c r="F1801" s="3">
        <v>146408</v>
      </c>
      <c r="H1801" s="11" t="str">
        <f t="shared" si="112"/>
        <v>최고가</v>
      </c>
      <c r="I1801">
        <v>1182885259</v>
      </c>
      <c r="J1801">
        <v>911350734</v>
      </c>
      <c r="K1801">
        <v>986847735</v>
      </c>
      <c r="L1801">
        <v>77</v>
      </c>
      <c r="M1801">
        <v>75</v>
      </c>
      <c r="N1801">
        <v>79</v>
      </c>
      <c r="O1801">
        <v>1.165855100569734</v>
      </c>
      <c r="P1801">
        <v>4.352806056619726</v>
      </c>
      <c r="Q1801">
        <v>3.1320933791007401E-2</v>
      </c>
      <c r="R1801">
        <v>0.51682419298087379</v>
      </c>
      <c r="S1801">
        <v>192.5</v>
      </c>
      <c r="T1801">
        <f t="shared" si="113"/>
        <v>-32.74465721023595</v>
      </c>
      <c r="U1801">
        <f t="shared" si="114"/>
        <v>-7.5436292961647471</v>
      </c>
      <c r="V1801">
        <f t="shared" si="115"/>
        <v>19.138839926602621</v>
      </c>
    </row>
    <row r="1802" spans="1:22" x14ac:dyDescent="0.3">
      <c r="A1802">
        <v>2023</v>
      </c>
      <c r="B1802">
        <v>1</v>
      </c>
      <c r="C1802">
        <v>11530720</v>
      </c>
      <c r="D1802" t="s">
        <v>274</v>
      </c>
      <c r="E1802" t="s">
        <v>281</v>
      </c>
      <c r="F1802" s="3">
        <v>119678</v>
      </c>
      <c r="H1802" s="11" t="str">
        <f t="shared" si="112"/>
        <v>고가</v>
      </c>
      <c r="I1802">
        <v>6198875024</v>
      </c>
      <c r="J1802">
        <v>4787728799</v>
      </c>
      <c r="K1802">
        <v>7111820224</v>
      </c>
      <c r="L1802">
        <v>130</v>
      </c>
      <c r="M1802">
        <v>128</v>
      </c>
      <c r="N1802">
        <v>123</v>
      </c>
      <c r="O1802">
        <v>4.4270323544816774</v>
      </c>
      <c r="P1802">
        <v>20.577748102709961</v>
      </c>
      <c r="Q1802">
        <v>0.46687988163967847</v>
      </c>
      <c r="R1802">
        <v>0.73843023203033786</v>
      </c>
      <c r="S1802">
        <v>112.06896551724139</v>
      </c>
      <c r="T1802">
        <f t="shared" si="113"/>
        <v>-18.287720871953855</v>
      </c>
      <c r="U1802">
        <f t="shared" si="114"/>
        <v>4.9502438361748906</v>
      </c>
      <c r="V1802">
        <f t="shared" si="115"/>
        <v>38.03745284307751</v>
      </c>
    </row>
    <row r="1803" spans="1:22" x14ac:dyDescent="0.3">
      <c r="A1803">
        <v>2023</v>
      </c>
      <c r="B1803">
        <v>1</v>
      </c>
      <c r="C1803">
        <v>11530730</v>
      </c>
      <c r="D1803" t="s">
        <v>274</v>
      </c>
      <c r="E1803" t="s">
        <v>282</v>
      </c>
      <c r="F1803" s="3">
        <v>95423</v>
      </c>
      <c r="H1803" s="11" t="str">
        <f t="shared" si="112"/>
        <v>중가</v>
      </c>
      <c r="I1803">
        <v>4061034818</v>
      </c>
      <c r="J1803">
        <v>3706594523</v>
      </c>
      <c r="K1803">
        <v>4171561907</v>
      </c>
      <c r="L1803">
        <v>102</v>
      </c>
      <c r="M1803">
        <v>106</v>
      </c>
      <c r="N1803">
        <v>105</v>
      </c>
      <c r="O1803">
        <v>4.6359737220513173</v>
      </c>
      <c r="P1803">
        <v>21.61726890023229</v>
      </c>
      <c r="Q1803">
        <v>3.2611798849301869E-2</v>
      </c>
      <c r="R1803">
        <v>0.51748096629233697</v>
      </c>
      <c r="S1803">
        <v>100</v>
      </c>
      <c r="T1803">
        <f t="shared" si="113"/>
        <v>-16.118405665780763</v>
      </c>
      <c r="U1803">
        <f t="shared" si="114"/>
        <v>6.076608943640383</v>
      </c>
      <c r="V1803">
        <f t="shared" si="115"/>
        <v>39.741227000469465</v>
      </c>
    </row>
    <row r="1804" spans="1:22" x14ac:dyDescent="0.3">
      <c r="A1804">
        <v>2023</v>
      </c>
      <c r="B1804">
        <v>1</v>
      </c>
      <c r="C1804">
        <v>11530740</v>
      </c>
      <c r="D1804" t="s">
        <v>274</v>
      </c>
      <c r="E1804" t="s">
        <v>283</v>
      </c>
      <c r="F1804" s="3">
        <v>98507</v>
      </c>
      <c r="H1804" s="11" t="str">
        <f t="shared" si="112"/>
        <v>중가</v>
      </c>
      <c r="I1804">
        <v>4181429428</v>
      </c>
      <c r="J1804">
        <v>3411339496</v>
      </c>
      <c r="K1804">
        <v>5172746172</v>
      </c>
      <c r="L1804">
        <v>137</v>
      </c>
      <c r="M1804">
        <v>135</v>
      </c>
      <c r="N1804">
        <v>137</v>
      </c>
      <c r="O1804">
        <v>3.4426637121255221</v>
      </c>
      <c r="P1804">
        <v>15.68033746516833</v>
      </c>
      <c r="Q1804">
        <v>0.35399824890369108</v>
      </c>
      <c r="R1804">
        <v>0.68099770392911352</v>
      </c>
      <c r="S1804">
        <v>104.5801526717557</v>
      </c>
      <c r="T1804">
        <f t="shared" si="113"/>
        <v>-16.941657238025289</v>
      </c>
      <c r="U1804">
        <f t="shared" si="114"/>
        <v>2.893871101962401</v>
      </c>
      <c r="V1804">
        <f t="shared" si="115"/>
        <v>34.926920832368872</v>
      </c>
    </row>
    <row r="1805" spans="1:22" x14ac:dyDescent="0.3">
      <c r="A1805">
        <v>2023</v>
      </c>
      <c r="B1805">
        <v>1</v>
      </c>
      <c r="C1805">
        <v>11530750</v>
      </c>
      <c r="D1805" t="s">
        <v>274</v>
      </c>
      <c r="E1805" t="s">
        <v>284</v>
      </c>
      <c r="F1805" s="3">
        <v>169669</v>
      </c>
      <c r="H1805" s="11" t="str">
        <f t="shared" si="112"/>
        <v>최고가</v>
      </c>
      <c r="I1805">
        <v>5516846592</v>
      </c>
      <c r="J1805">
        <v>3676334132</v>
      </c>
      <c r="K1805">
        <v>5819951614</v>
      </c>
      <c r="L1805">
        <v>59</v>
      </c>
      <c r="M1805">
        <v>60</v>
      </c>
      <c r="N1805">
        <v>61</v>
      </c>
      <c r="O1805">
        <v>6.1234177159762684</v>
      </c>
      <c r="P1805">
        <v>29.0175696870993</v>
      </c>
      <c r="Q1805">
        <v>0.36871468950581232</v>
      </c>
      <c r="R1805">
        <v>0.68848521423478148</v>
      </c>
      <c r="S1805">
        <v>73.75</v>
      </c>
      <c r="T1805">
        <f t="shared" si="113"/>
        <v>-11.400145092354288</v>
      </c>
      <c r="U1805">
        <f t="shared" si="114"/>
        <v>11.22643835869032</v>
      </c>
      <c r="V1805">
        <f t="shared" si="115"/>
        <v>47.531015776936705</v>
      </c>
    </row>
    <row r="1806" spans="1:22" x14ac:dyDescent="0.3">
      <c r="A1806">
        <v>2023</v>
      </c>
      <c r="B1806">
        <v>1</v>
      </c>
      <c r="C1806">
        <v>11530760</v>
      </c>
      <c r="D1806" t="s">
        <v>274</v>
      </c>
      <c r="E1806" t="s">
        <v>285</v>
      </c>
      <c r="F1806" s="3">
        <v>91362</v>
      </c>
      <c r="H1806" s="11" t="str">
        <f t="shared" si="112"/>
        <v>저가</v>
      </c>
      <c r="I1806">
        <v>2494385580</v>
      </c>
      <c r="J1806">
        <v>1831748210</v>
      </c>
      <c r="K1806">
        <v>2591961776</v>
      </c>
      <c r="L1806">
        <v>82</v>
      </c>
      <c r="M1806">
        <v>77</v>
      </c>
      <c r="N1806">
        <v>79</v>
      </c>
      <c r="O1806">
        <v>3.6994880367796261</v>
      </c>
      <c r="P1806">
        <v>16.95808456663012</v>
      </c>
      <c r="Q1806">
        <v>0.31914573237115379</v>
      </c>
      <c r="R1806">
        <v>0.66326525192042474</v>
      </c>
      <c r="S1806">
        <v>101.2345679012346</v>
      </c>
      <c r="T1806">
        <f t="shared" si="113"/>
        <v>-16.340310924966023</v>
      </c>
      <c r="U1806">
        <f t="shared" si="114"/>
        <v>3.7096020562093388</v>
      </c>
      <c r="V1806">
        <f t="shared" si="115"/>
        <v>36.160820311337943</v>
      </c>
    </row>
    <row r="1807" spans="1:22" x14ac:dyDescent="0.3">
      <c r="A1807">
        <v>2023</v>
      </c>
      <c r="B1807">
        <v>1</v>
      </c>
      <c r="C1807">
        <v>11530770</v>
      </c>
      <c r="D1807" t="s">
        <v>274</v>
      </c>
      <c r="E1807" t="s">
        <v>286</v>
      </c>
      <c r="F1807" s="3">
        <v>132769</v>
      </c>
      <c r="H1807" s="11" t="str">
        <f t="shared" si="112"/>
        <v>고가</v>
      </c>
      <c r="I1807">
        <v>3479720143</v>
      </c>
      <c r="J1807">
        <v>2659846247</v>
      </c>
      <c r="K1807">
        <v>3497492236</v>
      </c>
      <c r="L1807">
        <v>94</v>
      </c>
      <c r="M1807">
        <v>99</v>
      </c>
      <c r="N1807">
        <v>96</v>
      </c>
      <c r="O1807">
        <v>3.097970442700146</v>
      </c>
      <c r="P1807">
        <v>13.965426595666999</v>
      </c>
      <c r="Q1807">
        <v>0.5745274147795506</v>
      </c>
      <c r="R1807">
        <v>0.7931997266082822</v>
      </c>
      <c r="S1807">
        <v>159.32203389830511</v>
      </c>
      <c r="T1807">
        <f t="shared" si="113"/>
        <v>-26.781141424936639</v>
      </c>
      <c r="U1807">
        <f t="shared" si="114"/>
        <v>-0.89298918432583552</v>
      </c>
      <c r="V1807">
        <f t="shared" si="115"/>
        <v>29.198800660083208</v>
      </c>
    </row>
    <row r="1808" spans="1:22" x14ac:dyDescent="0.3">
      <c r="A1808">
        <v>2023</v>
      </c>
      <c r="B1808">
        <v>1</v>
      </c>
      <c r="C1808">
        <v>11530780</v>
      </c>
      <c r="D1808" t="s">
        <v>274</v>
      </c>
      <c r="E1808" t="s">
        <v>287</v>
      </c>
      <c r="F1808" s="3">
        <v>141586</v>
      </c>
      <c r="H1808" s="11" t="str">
        <f t="shared" si="112"/>
        <v>고가</v>
      </c>
      <c r="I1808">
        <v>2532152130</v>
      </c>
      <c r="J1808">
        <v>2155942313</v>
      </c>
      <c r="K1808">
        <v>2531472921</v>
      </c>
      <c r="L1808">
        <v>85</v>
      </c>
      <c r="M1808">
        <v>87</v>
      </c>
      <c r="N1808">
        <v>86</v>
      </c>
      <c r="O1808">
        <v>2.3378037265787048</v>
      </c>
      <c r="P1808">
        <v>10.18346077346513</v>
      </c>
      <c r="Q1808">
        <v>0.22413404481476959</v>
      </c>
      <c r="R1808">
        <v>0.61492469125286875</v>
      </c>
      <c r="S1808">
        <v>26.5625</v>
      </c>
      <c r="T1808">
        <f t="shared" si="113"/>
        <v>-2.918510013932889</v>
      </c>
      <c r="U1808">
        <f t="shared" si="114"/>
        <v>4.3391623208032719</v>
      </c>
      <c r="V1808">
        <f t="shared" si="115"/>
        <v>37.113112336567298</v>
      </c>
    </row>
    <row r="1809" spans="1:22" x14ac:dyDescent="0.3">
      <c r="A1809">
        <v>2023</v>
      </c>
      <c r="B1809">
        <v>1</v>
      </c>
      <c r="C1809">
        <v>11530790</v>
      </c>
      <c r="D1809" t="s">
        <v>274</v>
      </c>
      <c r="E1809" t="s">
        <v>288</v>
      </c>
      <c r="F1809" s="3">
        <v>80810</v>
      </c>
      <c r="H1809" s="11" t="str">
        <f t="shared" si="112"/>
        <v>저가</v>
      </c>
      <c r="I1809">
        <v>2744855793</v>
      </c>
      <c r="J1809">
        <v>1663031635</v>
      </c>
      <c r="K1809">
        <v>2164263015</v>
      </c>
      <c r="L1809">
        <v>58</v>
      </c>
      <c r="M1809">
        <v>59</v>
      </c>
      <c r="N1809">
        <v>58</v>
      </c>
      <c r="O1809">
        <v>6.5070466910462601</v>
      </c>
      <c r="P1809">
        <v>30.92619267907104</v>
      </c>
      <c r="Q1809">
        <v>0.43000878753578248</v>
      </c>
      <c r="R1809">
        <v>0.71967075719887763</v>
      </c>
      <c r="S1809">
        <v>21.722846441947571</v>
      </c>
      <c r="T1809">
        <f t="shared" si="113"/>
        <v>-2.0486149064280532</v>
      </c>
      <c r="U1809">
        <f t="shared" si="114"/>
        <v>14.992446019046881</v>
      </c>
      <c r="V1809">
        <f t="shared" si="115"/>
        <v>53.227593632312285</v>
      </c>
    </row>
    <row r="1810" spans="1:22" x14ac:dyDescent="0.3">
      <c r="A1810">
        <v>2023</v>
      </c>
      <c r="B1810">
        <v>1</v>
      </c>
      <c r="C1810">
        <v>11545510</v>
      </c>
      <c r="D1810" t="s">
        <v>290</v>
      </c>
      <c r="E1810" t="s">
        <v>289</v>
      </c>
      <c r="F1810" s="3">
        <v>121402</v>
      </c>
      <c r="H1810" s="11" t="str">
        <f t="shared" si="112"/>
        <v>고가</v>
      </c>
      <c r="I1810">
        <v>39078968279</v>
      </c>
      <c r="J1810">
        <v>28467357158</v>
      </c>
      <c r="K1810">
        <v>40565142534</v>
      </c>
      <c r="L1810">
        <v>603</v>
      </c>
      <c r="M1810">
        <v>592</v>
      </c>
      <c r="N1810">
        <v>593</v>
      </c>
      <c r="O1810">
        <v>5.9314029165490254</v>
      </c>
      <c r="P1810">
        <v>28.062261603504162</v>
      </c>
      <c r="Q1810">
        <v>0.43601879697188012</v>
      </c>
      <c r="R1810">
        <v>0.72272856233033422</v>
      </c>
      <c r="S1810">
        <v>239.28571428571431</v>
      </c>
      <c r="T1810">
        <f t="shared" si="113"/>
        <v>-41.154074014574299</v>
      </c>
      <c r="U1810">
        <f t="shared" si="114"/>
        <v>1.8294543098458593</v>
      </c>
      <c r="V1810">
        <f t="shared" si="115"/>
        <v>33.316851582991163</v>
      </c>
    </row>
    <row r="1811" spans="1:22" x14ac:dyDescent="0.3">
      <c r="A1811">
        <v>2023</v>
      </c>
      <c r="B1811">
        <v>1</v>
      </c>
      <c r="C1811">
        <v>11545610</v>
      </c>
      <c r="D1811" t="s">
        <v>290</v>
      </c>
      <c r="E1811" t="s">
        <v>291</v>
      </c>
      <c r="F1811" s="3">
        <v>88209</v>
      </c>
      <c r="H1811" s="11" t="str">
        <f t="shared" si="112"/>
        <v>저가</v>
      </c>
      <c r="I1811">
        <v>11108243277</v>
      </c>
      <c r="J1811">
        <v>7910262221</v>
      </c>
      <c r="K1811">
        <v>11865299765</v>
      </c>
      <c r="L1811">
        <v>251</v>
      </c>
      <c r="M1811">
        <v>238</v>
      </c>
      <c r="N1811">
        <v>245</v>
      </c>
      <c r="O1811">
        <v>5.5746326352132094</v>
      </c>
      <c r="P1811">
        <v>26.28726543256705</v>
      </c>
      <c r="Q1811">
        <v>0.27108735135317841</v>
      </c>
      <c r="R1811">
        <v>0.63881384869905489</v>
      </c>
      <c r="S1811">
        <v>120.09569377990429</v>
      </c>
      <c r="T1811">
        <f t="shared" si="113"/>
        <v>-19.730471176537872</v>
      </c>
      <c r="U1811">
        <f t="shared" si="114"/>
        <v>7.3522541330619742</v>
      </c>
      <c r="V1811">
        <f t="shared" si="115"/>
        <v>41.670806755144582</v>
      </c>
    </row>
    <row r="1812" spans="1:22" x14ac:dyDescent="0.3">
      <c r="A1812">
        <v>2023</v>
      </c>
      <c r="B1812">
        <v>1</v>
      </c>
      <c r="C1812">
        <v>11545620</v>
      </c>
      <c r="D1812" t="s">
        <v>290</v>
      </c>
      <c r="E1812" t="s">
        <v>292</v>
      </c>
      <c r="F1812" s="3">
        <v>66880</v>
      </c>
      <c r="H1812" s="11" t="str">
        <f t="shared" si="112"/>
        <v>저가</v>
      </c>
      <c r="I1812">
        <v>3522230635</v>
      </c>
      <c r="J1812">
        <v>2619536360</v>
      </c>
      <c r="K1812">
        <v>3836962413</v>
      </c>
      <c r="L1812">
        <v>96</v>
      </c>
      <c r="M1812">
        <v>96</v>
      </c>
      <c r="N1812">
        <v>93</v>
      </c>
      <c r="O1812">
        <v>6.095478211044103</v>
      </c>
      <c r="P1812">
        <v>28.878565636406542</v>
      </c>
      <c r="Q1812">
        <v>0.34984866825822569</v>
      </c>
      <c r="R1812">
        <v>0.6788864578277537</v>
      </c>
      <c r="S1812">
        <v>160</v>
      </c>
      <c r="T1812">
        <f t="shared" si="113"/>
        <v>-26.90300126218413</v>
      </c>
      <c r="U1812">
        <f t="shared" si="114"/>
        <v>6.5041597311135835</v>
      </c>
      <c r="V1812">
        <f t="shared" si="115"/>
        <v>40.387953339772132</v>
      </c>
    </row>
    <row r="1813" spans="1:22" x14ac:dyDescent="0.3">
      <c r="A1813">
        <v>2023</v>
      </c>
      <c r="B1813">
        <v>1</v>
      </c>
      <c r="C1813">
        <v>11545630</v>
      </c>
      <c r="D1813" t="s">
        <v>290</v>
      </c>
      <c r="E1813" t="s">
        <v>293</v>
      </c>
      <c r="F1813" s="3">
        <v>88449</v>
      </c>
      <c r="H1813" s="11" t="str">
        <f t="shared" si="112"/>
        <v>저가</v>
      </c>
      <c r="I1813">
        <v>5897723473</v>
      </c>
      <c r="J1813">
        <v>4474793394</v>
      </c>
      <c r="K1813">
        <v>6403555303</v>
      </c>
      <c r="L1813">
        <v>146</v>
      </c>
      <c r="M1813">
        <v>163</v>
      </c>
      <c r="N1813">
        <v>149</v>
      </c>
      <c r="O1813">
        <v>5.0745333787361027</v>
      </c>
      <c r="P1813">
        <v>23.799181890373621</v>
      </c>
      <c r="Q1813">
        <v>0.37346057725050802</v>
      </c>
      <c r="R1813">
        <v>0.69089985268973708</v>
      </c>
      <c r="S1813">
        <v>158.695652173913</v>
      </c>
      <c r="T1813">
        <f t="shared" si="113"/>
        <v>-26.668553531827527</v>
      </c>
      <c r="U1813">
        <f t="shared" si="114"/>
        <v>4.0372048561765013</v>
      </c>
      <c r="V1813">
        <f t="shared" si="115"/>
        <v>36.656362281498275</v>
      </c>
    </row>
    <row r="1814" spans="1:22" x14ac:dyDescent="0.3">
      <c r="A1814">
        <v>2023</v>
      </c>
      <c r="B1814">
        <v>1</v>
      </c>
      <c r="C1814">
        <v>11545640</v>
      </c>
      <c r="D1814" t="s">
        <v>290</v>
      </c>
      <c r="E1814" t="s">
        <v>294</v>
      </c>
      <c r="F1814" s="3">
        <v>65107</v>
      </c>
      <c r="H1814" s="11" t="str">
        <f t="shared" si="112"/>
        <v>저가</v>
      </c>
      <c r="I1814">
        <v>3494402679</v>
      </c>
      <c r="J1814">
        <v>2663995323</v>
      </c>
      <c r="K1814">
        <v>3920913333</v>
      </c>
      <c r="L1814">
        <v>87</v>
      </c>
      <c r="M1814">
        <v>88</v>
      </c>
      <c r="N1814">
        <v>86</v>
      </c>
      <c r="O1814">
        <v>6.8546218847406344</v>
      </c>
      <c r="P1814">
        <v>32.65544163896277</v>
      </c>
      <c r="Q1814">
        <v>0.20010730777097541</v>
      </c>
      <c r="R1814">
        <v>0.60270023792948479</v>
      </c>
      <c r="S1814">
        <v>147.4576271186441</v>
      </c>
      <c r="T1814">
        <f t="shared" si="113"/>
        <v>-24.648594273105463</v>
      </c>
      <c r="U1814">
        <f t="shared" si="114"/>
        <v>9.0536825851356451</v>
      </c>
      <c r="V1814">
        <f t="shared" si="115"/>
        <v>44.244439237259911</v>
      </c>
    </row>
    <row r="1815" spans="1:22" x14ac:dyDescent="0.3">
      <c r="A1815">
        <v>2023</v>
      </c>
      <c r="B1815">
        <v>1</v>
      </c>
      <c r="C1815">
        <v>11545670</v>
      </c>
      <c r="D1815" t="s">
        <v>290</v>
      </c>
      <c r="E1815" t="s">
        <v>295</v>
      </c>
      <c r="F1815" s="3">
        <v>109021</v>
      </c>
      <c r="H1815" s="11" t="str">
        <f t="shared" si="112"/>
        <v>중가</v>
      </c>
      <c r="I1815">
        <v>13343029315</v>
      </c>
      <c r="J1815">
        <v>10146102245</v>
      </c>
      <c r="K1815">
        <v>14269065679</v>
      </c>
      <c r="L1815">
        <v>297</v>
      </c>
      <c r="M1815">
        <v>299</v>
      </c>
      <c r="N1815">
        <v>297</v>
      </c>
      <c r="O1815">
        <v>4.5787330096066734</v>
      </c>
      <c r="P1815">
        <v>21.332486084156528</v>
      </c>
      <c r="Q1815">
        <v>0.31858219688185291</v>
      </c>
      <c r="R1815">
        <v>0.66297853328391265</v>
      </c>
      <c r="S1815">
        <v>173.68421052631581</v>
      </c>
      <c r="T1815">
        <f t="shared" si="113"/>
        <v>-29.362645871890166</v>
      </c>
      <c r="U1815">
        <f t="shared" si="114"/>
        <v>1.9900449871679982</v>
      </c>
      <c r="V1815">
        <f t="shared" si="115"/>
        <v>33.559765931212766</v>
      </c>
    </row>
    <row r="1816" spans="1:22" x14ac:dyDescent="0.3">
      <c r="A1816">
        <v>2023</v>
      </c>
      <c r="B1816">
        <v>1</v>
      </c>
      <c r="C1816">
        <v>11545680</v>
      </c>
      <c r="D1816" t="s">
        <v>290</v>
      </c>
      <c r="E1816" t="s">
        <v>296</v>
      </c>
      <c r="F1816" s="3">
        <v>66203</v>
      </c>
      <c r="H1816" s="11" t="str">
        <f t="shared" si="112"/>
        <v>저가</v>
      </c>
      <c r="I1816">
        <v>136190462</v>
      </c>
      <c r="J1816">
        <v>52286519</v>
      </c>
      <c r="K1816">
        <v>152196962</v>
      </c>
      <c r="L1816">
        <v>7</v>
      </c>
      <c r="M1816">
        <v>7</v>
      </c>
      <c r="N1816">
        <v>7</v>
      </c>
      <c r="O1816">
        <v>3.2653404907320902</v>
      </c>
      <c r="P1816">
        <v>14.798122618648319</v>
      </c>
      <c r="Q1816">
        <v>1.6040897272201271</v>
      </c>
      <c r="R1816">
        <v>1.3170260126746931</v>
      </c>
      <c r="S1816">
        <v>5.5555555555555554</v>
      </c>
      <c r="T1816">
        <f t="shared" si="113"/>
        <v>0.85734666189120778</v>
      </c>
      <c r="U1816">
        <f t="shared" si="114"/>
        <v>7.9196705104264611</v>
      </c>
      <c r="V1816">
        <f t="shared" si="115"/>
        <v>42.529098044378422</v>
      </c>
    </row>
    <row r="1817" spans="1:22" x14ac:dyDescent="0.3">
      <c r="A1817">
        <v>2023</v>
      </c>
      <c r="B1817">
        <v>1</v>
      </c>
      <c r="C1817">
        <v>11545690</v>
      </c>
      <c r="D1817" t="s">
        <v>290</v>
      </c>
      <c r="E1817" t="s">
        <v>297</v>
      </c>
      <c r="F1817" s="3">
        <v>81203</v>
      </c>
      <c r="H1817" s="11" t="str">
        <f t="shared" si="112"/>
        <v>저가</v>
      </c>
      <c r="I1817">
        <v>2418164860</v>
      </c>
      <c r="J1817">
        <v>1816872770</v>
      </c>
      <c r="K1817">
        <v>2635700664</v>
      </c>
      <c r="L1817">
        <v>70</v>
      </c>
      <c r="M1817">
        <v>70</v>
      </c>
      <c r="N1817">
        <v>70</v>
      </c>
      <c r="O1817">
        <v>4.7268659047509578</v>
      </c>
      <c r="P1817">
        <v>22.069473819475888</v>
      </c>
      <c r="Q1817">
        <v>0.16564633471830831</v>
      </c>
      <c r="R1817">
        <v>0.58516699753180357</v>
      </c>
      <c r="S1817">
        <v>65.420560747663544</v>
      </c>
      <c r="T1817">
        <f t="shared" si="113"/>
        <v>-9.9029845276666695</v>
      </c>
      <c r="U1817">
        <f t="shared" si="114"/>
        <v>8.1808749509443039</v>
      </c>
      <c r="V1817">
        <f t="shared" si="115"/>
        <v>42.924203834322256</v>
      </c>
    </row>
    <row r="1818" spans="1:22" x14ac:dyDescent="0.3">
      <c r="A1818">
        <v>2023</v>
      </c>
      <c r="B1818">
        <v>1</v>
      </c>
      <c r="C1818">
        <v>11545700</v>
      </c>
      <c r="D1818" t="s">
        <v>290</v>
      </c>
      <c r="E1818" t="s">
        <v>298</v>
      </c>
      <c r="F1818" s="3">
        <v>102829</v>
      </c>
      <c r="H1818" s="11" t="str">
        <f t="shared" si="112"/>
        <v>중가</v>
      </c>
      <c r="I1818">
        <v>1092279117</v>
      </c>
      <c r="J1818">
        <v>924205952</v>
      </c>
      <c r="K1818">
        <v>1306541456</v>
      </c>
      <c r="L1818">
        <v>42</v>
      </c>
      <c r="M1818">
        <v>39</v>
      </c>
      <c r="N1818">
        <v>41</v>
      </c>
      <c r="O1818">
        <v>2.810128751277162</v>
      </c>
      <c r="P1818">
        <v>12.533362528562289</v>
      </c>
      <c r="Q1818">
        <v>0.45528611787170142</v>
      </c>
      <c r="R1818">
        <v>0.73253149414655261</v>
      </c>
      <c r="S1818">
        <v>48.275862068965523</v>
      </c>
      <c r="T1818">
        <f t="shared" si="113"/>
        <v>-6.8213404964675144</v>
      </c>
      <c r="U1818">
        <f t="shared" si="114"/>
        <v>4.3667854141702005</v>
      </c>
      <c r="V1818">
        <f t="shared" si="115"/>
        <v>37.154895868668802</v>
      </c>
    </row>
    <row r="1819" spans="1:22" x14ac:dyDescent="0.3">
      <c r="A1819">
        <v>2023</v>
      </c>
      <c r="B1819">
        <v>1</v>
      </c>
      <c r="C1819">
        <v>11545710</v>
      </c>
      <c r="D1819" t="s">
        <v>290</v>
      </c>
      <c r="E1819" t="s">
        <v>299</v>
      </c>
      <c r="F1819" s="3">
        <v>93882</v>
      </c>
      <c r="H1819" s="11" t="str">
        <f t="shared" si="112"/>
        <v>저가</v>
      </c>
      <c r="I1819">
        <v>3606139827</v>
      </c>
      <c r="J1819">
        <v>2516424016</v>
      </c>
      <c r="K1819">
        <v>3591840846</v>
      </c>
      <c r="L1819">
        <v>78</v>
      </c>
      <c r="M1819">
        <v>77</v>
      </c>
      <c r="N1819">
        <v>77</v>
      </c>
      <c r="O1819">
        <v>5.471710573393004</v>
      </c>
      <c r="P1819">
        <v>25.775209705975119</v>
      </c>
      <c r="Q1819">
        <v>0.39011024483880152</v>
      </c>
      <c r="R1819">
        <v>0.69937096068546556</v>
      </c>
      <c r="S1819">
        <v>56.115107913669071</v>
      </c>
      <c r="T1819">
        <f t="shared" si="113"/>
        <v>-8.2303921000660694</v>
      </c>
      <c r="U1819">
        <f t="shared" si="114"/>
        <v>10.558361415104832</v>
      </c>
      <c r="V1819">
        <f t="shared" si="115"/>
        <v>46.520462250299502</v>
      </c>
    </row>
    <row r="1820" spans="1:22" x14ac:dyDescent="0.3">
      <c r="A1820">
        <v>2023</v>
      </c>
      <c r="B1820">
        <v>1</v>
      </c>
      <c r="C1820">
        <v>11560515</v>
      </c>
      <c r="D1820" t="s">
        <v>301</v>
      </c>
      <c r="E1820" t="s">
        <v>300</v>
      </c>
      <c r="F1820" s="3">
        <v>109684</v>
      </c>
      <c r="H1820" s="11" t="str">
        <f t="shared" si="112"/>
        <v>중가</v>
      </c>
      <c r="I1820">
        <v>5796101598</v>
      </c>
      <c r="J1820">
        <v>3632386501</v>
      </c>
      <c r="K1820">
        <v>6035280733</v>
      </c>
      <c r="L1820">
        <v>120</v>
      </c>
      <c r="M1820">
        <v>118</v>
      </c>
      <c r="N1820">
        <v>118</v>
      </c>
      <c r="O1820">
        <v>4.8929294508669354</v>
      </c>
      <c r="P1820">
        <v>22.895669760977679</v>
      </c>
      <c r="Q1820">
        <v>0.6960555346475229</v>
      </c>
      <c r="R1820">
        <v>0.85503146123361884</v>
      </c>
      <c r="S1820">
        <v>117.64705882352941</v>
      </c>
      <c r="T1820">
        <f t="shared" si="113"/>
        <v>-19.290345547075869</v>
      </c>
      <c r="U1820">
        <f t="shared" si="114"/>
        <v>5.831737508612802</v>
      </c>
      <c r="V1820">
        <f t="shared" si="115"/>
        <v>39.370827011941536</v>
      </c>
    </row>
    <row r="1821" spans="1:22" x14ac:dyDescent="0.3">
      <c r="A1821">
        <v>2023</v>
      </c>
      <c r="B1821">
        <v>1</v>
      </c>
      <c r="C1821">
        <v>11560535</v>
      </c>
      <c r="D1821" t="s">
        <v>301</v>
      </c>
      <c r="E1821" t="s">
        <v>302</v>
      </c>
      <c r="F1821" s="3">
        <v>119575</v>
      </c>
      <c r="H1821" s="11" t="str">
        <f t="shared" si="112"/>
        <v>고가</v>
      </c>
      <c r="I1821">
        <v>39869480256</v>
      </c>
      <c r="J1821">
        <v>28763219687</v>
      </c>
      <c r="K1821">
        <v>42046516908</v>
      </c>
      <c r="L1821">
        <v>473</v>
      </c>
      <c r="M1821">
        <v>486</v>
      </c>
      <c r="N1821">
        <v>475</v>
      </c>
      <c r="O1821">
        <v>7.8324302211393793</v>
      </c>
      <c r="P1821">
        <v>37.520213577140261</v>
      </c>
      <c r="Q1821">
        <v>0.50863848738784623</v>
      </c>
      <c r="R1821">
        <v>0.75967640149095195</v>
      </c>
      <c r="S1821">
        <v>375.39682539682542</v>
      </c>
      <c r="T1821">
        <f t="shared" si="113"/>
        <v>-65.619128839748612</v>
      </c>
      <c r="U1821">
        <f t="shared" si="114"/>
        <v>-0.77369658305626388</v>
      </c>
      <c r="V1821">
        <f t="shared" si="115"/>
        <v>29.379246281013792</v>
      </c>
    </row>
    <row r="1822" spans="1:22" x14ac:dyDescent="0.3">
      <c r="A1822">
        <v>2023</v>
      </c>
      <c r="B1822">
        <v>1</v>
      </c>
      <c r="C1822">
        <v>11560540</v>
      </c>
      <c r="D1822" t="s">
        <v>301</v>
      </c>
      <c r="E1822" t="s">
        <v>303</v>
      </c>
      <c r="F1822" s="3">
        <v>182586</v>
      </c>
      <c r="H1822" s="11" t="str">
        <f t="shared" si="112"/>
        <v>최고가</v>
      </c>
      <c r="I1822">
        <v>105493000000</v>
      </c>
      <c r="J1822">
        <v>70437352998</v>
      </c>
      <c r="K1822">
        <v>100372000000</v>
      </c>
      <c r="L1822">
        <v>853</v>
      </c>
      <c r="M1822">
        <v>831</v>
      </c>
      <c r="N1822">
        <v>858</v>
      </c>
      <c r="O1822">
        <v>7.5260071728164002</v>
      </c>
      <c r="P1822">
        <v>35.995703925092727</v>
      </c>
      <c r="Q1822">
        <v>0.42980955009566613</v>
      </c>
      <c r="R1822">
        <v>0.71956938809567672</v>
      </c>
      <c r="S1822">
        <v>101.54761904761899</v>
      </c>
      <c r="T1822">
        <f t="shared" si="113"/>
        <v>-16.396579758545126</v>
      </c>
      <c r="U1822">
        <f t="shared" si="114"/>
        <v>13.222791912601959</v>
      </c>
      <c r="V1822">
        <f t="shared" si="115"/>
        <v>50.550760948043617</v>
      </c>
    </row>
    <row r="1823" spans="1:22" x14ac:dyDescent="0.3">
      <c r="A1823">
        <v>2023</v>
      </c>
      <c r="B1823">
        <v>1</v>
      </c>
      <c r="C1823">
        <v>11560550</v>
      </c>
      <c r="D1823" t="s">
        <v>301</v>
      </c>
      <c r="E1823" t="s">
        <v>304</v>
      </c>
      <c r="F1823" s="3">
        <v>93734</v>
      </c>
      <c r="H1823" s="11" t="str">
        <f t="shared" si="112"/>
        <v>저가</v>
      </c>
      <c r="I1823">
        <v>15842723223</v>
      </c>
      <c r="J1823">
        <v>11934990523</v>
      </c>
      <c r="K1823">
        <v>15897086755</v>
      </c>
      <c r="L1823">
        <v>268</v>
      </c>
      <c r="M1823">
        <v>276</v>
      </c>
      <c r="N1823">
        <v>270</v>
      </c>
      <c r="O1823">
        <v>7.0073753496052724</v>
      </c>
      <c r="P1823">
        <v>33.41541753778742</v>
      </c>
      <c r="Q1823">
        <v>0.49936125332606601</v>
      </c>
      <c r="R1823">
        <v>0.75495628012983551</v>
      </c>
      <c r="S1823">
        <v>357.33333333333331</v>
      </c>
      <c r="T1823">
        <f t="shared" si="113"/>
        <v>-62.372337890355205</v>
      </c>
      <c r="U1823">
        <f t="shared" si="114"/>
        <v>-1.8530013421868823</v>
      </c>
      <c r="V1823">
        <f t="shared" si="115"/>
        <v>27.746657039418139</v>
      </c>
    </row>
    <row r="1824" spans="1:22" x14ac:dyDescent="0.3">
      <c r="A1824">
        <v>2023</v>
      </c>
      <c r="B1824">
        <v>1</v>
      </c>
      <c r="C1824">
        <v>11560560</v>
      </c>
      <c r="D1824" t="s">
        <v>301</v>
      </c>
      <c r="E1824" t="s">
        <v>305</v>
      </c>
      <c r="F1824" s="3">
        <v>114584</v>
      </c>
      <c r="H1824" s="11" t="str">
        <f t="shared" si="112"/>
        <v>고가</v>
      </c>
      <c r="I1824">
        <v>15064995170</v>
      </c>
      <c r="J1824">
        <v>11004717243</v>
      </c>
      <c r="K1824">
        <v>16038610100</v>
      </c>
      <c r="L1824">
        <v>174</v>
      </c>
      <c r="M1824">
        <v>170</v>
      </c>
      <c r="N1824">
        <v>174</v>
      </c>
      <c r="O1824">
        <v>8.3956294083616729</v>
      </c>
      <c r="P1824">
        <v>40.322230597872732</v>
      </c>
      <c r="Q1824">
        <v>0.38513668006290269</v>
      </c>
      <c r="R1824">
        <v>0.69684048347822014</v>
      </c>
      <c r="S1824">
        <v>112.258064516129</v>
      </c>
      <c r="T1824">
        <f t="shared" si="113"/>
        <v>-18.321710142465314</v>
      </c>
      <c r="U1824">
        <f t="shared" si="114"/>
        <v>14.803970352892417</v>
      </c>
      <c r="V1824">
        <f t="shared" si="115"/>
        <v>52.942499600933971</v>
      </c>
    </row>
    <row r="1825" spans="1:22" x14ac:dyDescent="0.3">
      <c r="A1825">
        <v>2023</v>
      </c>
      <c r="B1825">
        <v>1</v>
      </c>
      <c r="C1825">
        <v>11560585</v>
      </c>
      <c r="D1825" t="s">
        <v>301</v>
      </c>
      <c r="E1825" t="s">
        <v>306</v>
      </c>
      <c r="F1825" s="3">
        <v>91783</v>
      </c>
      <c r="H1825" s="11" t="str">
        <f t="shared" si="112"/>
        <v>저가</v>
      </c>
      <c r="I1825">
        <v>1785671370</v>
      </c>
      <c r="J1825">
        <v>1329928156</v>
      </c>
      <c r="K1825">
        <v>1992219936</v>
      </c>
      <c r="L1825">
        <v>59</v>
      </c>
      <c r="M1825">
        <v>57</v>
      </c>
      <c r="N1825">
        <v>58</v>
      </c>
      <c r="O1825">
        <v>3.663909734031837</v>
      </c>
      <c r="P1825">
        <v>16.781076126046681</v>
      </c>
      <c r="Q1825">
        <v>0.31770365270768808</v>
      </c>
      <c r="R1825">
        <v>0.66253154282365878</v>
      </c>
      <c r="S1825">
        <v>66.292134831460672</v>
      </c>
      <c r="T1825">
        <f t="shared" si="113"/>
        <v>-10.059644094767632</v>
      </c>
      <c r="U1825">
        <f t="shared" si="114"/>
        <v>5.5051511431577831</v>
      </c>
      <c r="V1825">
        <f t="shared" si="115"/>
        <v>38.87682253157292</v>
      </c>
    </row>
    <row r="1826" spans="1:22" x14ac:dyDescent="0.3">
      <c r="A1826">
        <v>2023</v>
      </c>
      <c r="B1826">
        <v>1</v>
      </c>
      <c r="C1826">
        <v>11560605</v>
      </c>
      <c r="D1826" t="s">
        <v>301</v>
      </c>
      <c r="E1826" t="s">
        <v>307</v>
      </c>
      <c r="F1826" s="3">
        <v>108261</v>
      </c>
      <c r="H1826" s="11" t="str">
        <f t="shared" si="112"/>
        <v>중가</v>
      </c>
      <c r="I1826">
        <v>21904201301</v>
      </c>
      <c r="J1826">
        <v>15602557582</v>
      </c>
      <c r="K1826">
        <v>23514012457</v>
      </c>
      <c r="L1826">
        <v>289</v>
      </c>
      <c r="M1826">
        <v>282</v>
      </c>
      <c r="N1826">
        <v>282</v>
      </c>
      <c r="O1826">
        <v>7.7788435238816058</v>
      </c>
      <c r="P1826">
        <v>37.253610142320568</v>
      </c>
      <c r="Q1826">
        <v>0.51484139627641212</v>
      </c>
      <c r="R1826">
        <v>0.76283235104994795</v>
      </c>
      <c r="S1826">
        <v>193.9597315436242</v>
      </c>
      <c r="T1826">
        <f t="shared" si="113"/>
        <v>-33.007034116524295</v>
      </c>
      <c r="U1826">
        <f t="shared" si="114"/>
        <v>8.8772613064129864</v>
      </c>
      <c r="V1826">
        <f t="shared" si="115"/>
        <v>43.977579039345869</v>
      </c>
    </row>
    <row r="1827" spans="1:22" x14ac:dyDescent="0.3">
      <c r="A1827">
        <v>2023</v>
      </c>
      <c r="B1827">
        <v>1</v>
      </c>
      <c r="C1827">
        <v>11560610</v>
      </c>
      <c r="D1827" t="s">
        <v>301</v>
      </c>
      <c r="E1827" t="s">
        <v>308</v>
      </c>
      <c r="F1827" s="3">
        <v>129588</v>
      </c>
      <c r="H1827" s="11" t="str">
        <f t="shared" si="112"/>
        <v>고가</v>
      </c>
      <c r="I1827">
        <v>5717824731</v>
      </c>
      <c r="J1827">
        <v>4184716387</v>
      </c>
      <c r="K1827">
        <v>5510677521</v>
      </c>
      <c r="L1827">
        <v>132</v>
      </c>
      <c r="M1827">
        <v>132</v>
      </c>
      <c r="N1827">
        <v>135</v>
      </c>
      <c r="O1827">
        <v>3.714065947698113</v>
      </c>
      <c r="P1827">
        <v>17.030612289409309</v>
      </c>
      <c r="Q1827">
        <v>0.54846822741203849</v>
      </c>
      <c r="R1827">
        <v>0.77994119220809233</v>
      </c>
      <c r="S1827">
        <v>150</v>
      </c>
      <c r="T1827">
        <f t="shared" si="113"/>
        <v>-25.105568662783568</v>
      </c>
      <c r="U1827">
        <f t="shared" si="114"/>
        <v>1.1396237843112029</v>
      </c>
      <c r="V1827">
        <f t="shared" si="115"/>
        <v>32.27339292593927</v>
      </c>
    </row>
    <row r="1828" spans="1:22" x14ac:dyDescent="0.3">
      <c r="A1828">
        <v>2023</v>
      </c>
      <c r="B1828">
        <v>1</v>
      </c>
      <c r="C1828">
        <v>11560620</v>
      </c>
      <c r="D1828" t="s">
        <v>301</v>
      </c>
      <c r="E1828" t="s">
        <v>309</v>
      </c>
      <c r="F1828" s="3">
        <v>117896</v>
      </c>
      <c r="H1828" s="11" t="str">
        <f t="shared" si="112"/>
        <v>고가</v>
      </c>
      <c r="I1828">
        <v>11553507176</v>
      </c>
      <c r="J1828">
        <v>9415324140</v>
      </c>
      <c r="K1828">
        <v>11930328995</v>
      </c>
      <c r="L1828">
        <v>150</v>
      </c>
      <c r="M1828">
        <v>158</v>
      </c>
      <c r="N1828">
        <v>149</v>
      </c>
      <c r="O1828">
        <v>7.2590702514959826</v>
      </c>
      <c r="P1828">
        <v>34.667644840542742</v>
      </c>
      <c r="Q1828">
        <v>0.34088419434914963</v>
      </c>
      <c r="R1828">
        <v>0.67432546427001638</v>
      </c>
      <c r="S1828">
        <v>50</v>
      </c>
      <c r="T1828">
        <f t="shared" si="113"/>
        <v>-7.1312426687779542</v>
      </c>
      <c r="U1828">
        <f t="shared" si="114"/>
        <v>15.329314712491989</v>
      </c>
      <c r="V1828">
        <f t="shared" si="115"/>
        <v>53.737151475077539</v>
      </c>
    </row>
    <row r="1829" spans="1:22" x14ac:dyDescent="0.3">
      <c r="A1829">
        <v>2023</v>
      </c>
      <c r="B1829">
        <v>1</v>
      </c>
      <c r="C1829">
        <v>11560630</v>
      </c>
      <c r="D1829" t="s">
        <v>301</v>
      </c>
      <c r="E1829" t="s">
        <v>310</v>
      </c>
      <c r="F1829" s="3">
        <v>79815</v>
      </c>
      <c r="H1829" s="11" t="str">
        <f t="shared" si="112"/>
        <v>저가</v>
      </c>
      <c r="I1829">
        <v>5392706846</v>
      </c>
      <c r="J1829">
        <v>4210523507</v>
      </c>
      <c r="K1829">
        <v>5809982041</v>
      </c>
      <c r="L1829">
        <v>93</v>
      </c>
      <c r="M1829">
        <v>88</v>
      </c>
      <c r="N1829">
        <v>94</v>
      </c>
      <c r="O1829">
        <v>8.0722914960679297</v>
      </c>
      <c r="P1829">
        <v>38.713566462252139</v>
      </c>
      <c r="Q1829">
        <v>0.27003099284679988</v>
      </c>
      <c r="R1829">
        <v>0.63827638890039617</v>
      </c>
      <c r="S1829">
        <v>140.90909090909091</v>
      </c>
      <c r="T1829">
        <f t="shared" si="113"/>
        <v>-23.471539026964876</v>
      </c>
      <c r="U1829">
        <f t="shared" si="114"/>
        <v>12.442976800816686</v>
      </c>
      <c r="V1829">
        <f t="shared" si="115"/>
        <v>49.371188865956405</v>
      </c>
    </row>
    <row r="1830" spans="1:22" x14ac:dyDescent="0.3">
      <c r="A1830">
        <v>2023</v>
      </c>
      <c r="B1830">
        <v>1</v>
      </c>
      <c r="C1830">
        <v>11560650</v>
      </c>
      <c r="D1830" t="s">
        <v>301</v>
      </c>
      <c r="E1830" t="s">
        <v>311</v>
      </c>
      <c r="F1830" s="3">
        <v>97715</v>
      </c>
      <c r="H1830" s="11" t="str">
        <f t="shared" si="112"/>
        <v>중가</v>
      </c>
      <c r="I1830">
        <v>3204456021</v>
      </c>
      <c r="J1830">
        <v>2658492668</v>
      </c>
      <c r="K1830">
        <v>3536949260</v>
      </c>
      <c r="L1830">
        <v>72</v>
      </c>
      <c r="M1830">
        <v>68</v>
      </c>
      <c r="N1830">
        <v>72</v>
      </c>
      <c r="O1830">
        <v>5.0607871673290239</v>
      </c>
      <c r="P1830">
        <v>23.730792021909519</v>
      </c>
      <c r="Q1830">
        <v>0.2536274386294452</v>
      </c>
      <c r="R1830">
        <v>0.62993049979767912</v>
      </c>
      <c r="S1830">
        <v>138.46153846153851</v>
      </c>
      <c r="T1830">
        <f t="shared" si="113"/>
        <v>-23.031607971167542</v>
      </c>
      <c r="U1830">
        <f t="shared" si="114"/>
        <v>5.0818997195640323</v>
      </c>
      <c r="V1830">
        <f t="shared" si="115"/>
        <v>38.236599540982382</v>
      </c>
    </row>
    <row r="1831" spans="1:22" x14ac:dyDescent="0.3">
      <c r="A1831">
        <v>2023</v>
      </c>
      <c r="B1831">
        <v>1</v>
      </c>
      <c r="C1831">
        <v>11560660</v>
      </c>
      <c r="D1831" t="s">
        <v>301</v>
      </c>
      <c r="E1831" t="s">
        <v>312</v>
      </c>
      <c r="F1831" s="3">
        <v>104184</v>
      </c>
      <c r="H1831" s="11" t="str">
        <f t="shared" si="112"/>
        <v>중가</v>
      </c>
      <c r="I1831">
        <v>857519045</v>
      </c>
      <c r="J1831">
        <v>643013024</v>
      </c>
      <c r="K1831">
        <v>967081045</v>
      </c>
      <c r="L1831">
        <v>33</v>
      </c>
      <c r="M1831">
        <v>29</v>
      </c>
      <c r="N1831">
        <v>33</v>
      </c>
      <c r="O1831">
        <v>2.771317584067142</v>
      </c>
      <c r="P1831">
        <v>12.34027000715202</v>
      </c>
      <c r="Q1831">
        <v>0.40239244827488913</v>
      </c>
      <c r="R1831">
        <v>0.70561996662993021</v>
      </c>
      <c r="S1831">
        <v>86.84210526315789</v>
      </c>
      <c r="T1831">
        <f t="shared" si="113"/>
        <v>-13.753362771832654</v>
      </c>
      <c r="U1831">
        <f t="shared" si="114"/>
        <v>2.1852501653522003</v>
      </c>
      <c r="V1831">
        <f t="shared" si="115"/>
        <v>33.855039227389092</v>
      </c>
    </row>
    <row r="1832" spans="1:22" x14ac:dyDescent="0.3">
      <c r="A1832">
        <v>2023</v>
      </c>
      <c r="B1832">
        <v>1</v>
      </c>
      <c r="C1832">
        <v>11560670</v>
      </c>
      <c r="D1832" t="s">
        <v>301</v>
      </c>
      <c r="E1832" t="s">
        <v>313</v>
      </c>
      <c r="F1832" s="3">
        <v>93822</v>
      </c>
      <c r="H1832" s="11" t="str">
        <f t="shared" si="112"/>
        <v>저가</v>
      </c>
      <c r="I1832">
        <v>1782208489</v>
      </c>
      <c r="J1832">
        <v>1453923741</v>
      </c>
      <c r="K1832">
        <v>2036964963</v>
      </c>
      <c r="L1832">
        <v>27</v>
      </c>
      <c r="M1832">
        <v>27</v>
      </c>
      <c r="N1832">
        <v>26</v>
      </c>
      <c r="O1832">
        <v>7.8171338414840887</v>
      </c>
      <c r="P1832">
        <v>37.444111343468549</v>
      </c>
      <c r="Q1832">
        <v>0.17603121111700731</v>
      </c>
      <c r="R1832">
        <v>0.59045067115646654</v>
      </c>
      <c r="S1832">
        <v>57.446808510638299</v>
      </c>
      <c r="T1832">
        <f t="shared" si="113"/>
        <v>-8.4697563066294368</v>
      </c>
      <c r="U1832">
        <f t="shared" si="114"/>
        <v>16.299218913976738</v>
      </c>
      <c r="V1832">
        <f t="shared" si="115"/>
        <v>55.20425810212317</v>
      </c>
    </row>
    <row r="1833" spans="1:22" x14ac:dyDescent="0.3">
      <c r="A1833">
        <v>2023</v>
      </c>
      <c r="B1833">
        <v>1</v>
      </c>
      <c r="C1833">
        <v>11560680</v>
      </c>
      <c r="D1833" t="s">
        <v>301</v>
      </c>
      <c r="E1833" t="s">
        <v>314</v>
      </c>
      <c r="F1833" s="3">
        <v>106903</v>
      </c>
      <c r="H1833" s="11" t="str">
        <f t="shared" si="112"/>
        <v>중가</v>
      </c>
      <c r="I1833">
        <v>7167204483</v>
      </c>
      <c r="J1833">
        <v>5346221685</v>
      </c>
      <c r="K1833">
        <v>6752865374</v>
      </c>
      <c r="L1833">
        <v>94</v>
      </c>
      <c r="M1833">
        <v>102</v>
      </c>
      <c r="N1833">
        <v>96</v>
      </c>
      <c r="O1833">
        <v>7.9248224197146184</v>
      </c>
      <c r="P1833">
        <v>37.979881344538043</v>
      </c>
      <c r="Q1833">
        <v>0.36297734930159381</v>
      </c>
      <c r="R1833">
        <v>0.68556613923100529</v>
      </c>
      <c r="S1833">
        <v>144.61538461538461</v>
      </c>
      <c r="T1833">
        <f t="shared" si="113"/>
        <v>-24.137720340029418</v>
      </c>
      <c r="U1833">
        <f t="shared" si="114"/>
        <v>11.885737798106398</v>
      </c>
      <c r="V1833">
        <f t="shared" si="115"/>
        <v>48.528292183507688</v>
      </c>
    </row>
    <row r="1834" spans="1:22" x14ac:dyDescent="0.3">
      <c r="A1834">
        <v>2023</v>
      </c>
      <c r="B1834">
        <v>1</v>
      </c>
      <c r="C1834">
        <v>11560690</v>
      </c>
      <c r="D1834" t="s">
        <v>301</v>
      </c>
      <c r="E1834" t="s">
        <v>315</v>
      </c>
      <c r="F1834" s="3">
        <v>103467</v>
      </c>
      <c r="H1834" s="11" t="str">
        <f t="shared" si="112"/>
        <v>중가</v>
      </c>
      <c r="I1834">
        <v>1302670134</v>
      </c>
      <c r="J1834">
        <v>1148314408</v>
      </c>
      <c r="K1834">
        <v>1399295747</v>
      </c>
      <c r="L1834">
        <v>37</v>
      </c>
      <c r="M1834">
        <v>40</v>
      </c>
      <c r="N1834">
        <v>37</v>
      </c>
      <c r="O1834">
        <v>3.7808405813682859</v>
      </c>
      <c r="P1834">
        <v>17.362828074413891</v>
      </c>
      <c r="Q1834">
        <v>0.18362084942158111</v>
      </c>
      <c r="R1834">
        <v>0.59431216841373113</v>
      </c>
      <c r="S1834">
        <v>57.8125</v>
      </c>
      <c r="T1834">
        <f t="shared" si="113"/>
        <v>-8.5354868870596441</v>
      </c>
      <c r="U1834">
        <f t="shared" si="114"/>
        <v>6.2396304047717983</v>
      </c>
      <c r="V1834">
        <f t="shared" si="115"/>
        <v>39.987818226294067</v>
      </c>
    </row>
    <row r="1835" spans="1:22" x14ac:dyDescent="0.3">
      <c r="A1835">
        <v>2023</v>
      </c>
      <c r="B1835">
        <v>1</v>
      </c>
      <c r="C1835">
        <v>11560700</v>
      </c>
      <c r="D1835" t="s">
        <v>301</v>
      </c>
      <c r="E1835" t="s">
        <v>316</v>
      </c>
      <c r="F1835" s="3">
        <v>83760</v>
      </c>
      <c r="H1835" s="11" t="str">
        <f t="shared" si="112"/>
        <v>저가</v>
      </c>
      <c r="I1835">
        <v>2576423877</v>
      </c>
      <c r="J1835">
        <v>2091015375</v>
      </c>
      <c r="K1835">
        <v>2755167602</v>
      </c>
      <c r="L1835">
        <v>82</v>
      </c>
      <c r="M1835">
        <v>81</v>
      </c>
      <c r="N1835">
        <v>79</v>
      </c>
      <c r="O1835">
        <v>4.1679671253911676</v>
      </c>
      <c r="P1835">
        <v>19.288852099553878</v>
      </c>
      <c r="Q1835">
        <v>0.63341348410697362</v>
      </c>
      <c r="R1835">
        <v>0.82316009969508708</v>
      </c>
      <c r="S1835">
        <v>167.34693877551021</v>
      </c>
      <c r="T1835">
        <f t="shared" si="113"/>
        <v>-28.223563988274336</v>
      </c>
      <c r="U1835">
        <f t="shared" si="114"/>
        <v>1.3419888732336549</v>
      </c>
      <c r="V1835">
        <f t="shared" si="115"/>
        <v>32.579496521104971</v>
      </c>
    </row>
    <row r="1836" spans="1:22" x14ac:dyDescent="0.3">
      <c r="A1836">
        <v>2023</v>
      </c>
      <c r="B1836">
        <v>1</v>
      </c>
      <c r="C1836">
        <v>11560710</v>
      </c>
      <c r="D1836" t="s">
        <v>301</v>
      </c>
      <c r="E1836" t="s">
        <v>317</v>
      </c>
      <c r="F1836" s="3">
        <v>142839</v>
      </c>
      <c r="H1836" s="11" t="str">
        <f t="shared" si="112"/>
        <v>고가</v>
      </c>
      <c r="I1836">
        <v>2177553228</v>
      </c>
      <c r="J1836">
        <v>1524895054</v>
      </c>
      <c r="K1836">
        <v>2202415026</v>
      </c>
      <c r="L1836">
        <v>83</v>
      </c>
      <c r="M1836">
        <v>79</v>
      </c>
      <c r="N1836">
        <v>83</v>
      </c>
      <c r="O1836">
        <v>2.0408043757300152</v>
      </c>
      <c r="P1836">
        <v>8.7058357074047041</v>
      </c>
      <c r="Q1836">
        <v>0.17237596863501919</v>
      </c>
      <c r="R1836">
        <v>0.58859093710163968</v>
      </c>
      <c r="S1836">
        <v>150.90909090909091</v>
      </c>
      <c r="T1836">
        <f t="shared" si="113"/>
        <v>-25.268971626365435</v>
      </c>
      <c r="U1836">
        <f t="shared" si="114"/>
        <v>-3.1100554467869497</v>
      </c>
      <c r="V1836">
        <f t="shared" si="115"/>
        <v>25.845198725709945</v>
      </c>
    </row>
    <row r="1837" spans="1:22" x14ac:dyDescent="0.3">
      <c r="A1837">
        <v>2023</v>
      </c>
      <c r="B1837">
        <v>1</v>
      </c>
      <c r="C1837">
        <v>11560720</v>
      </c>
      <c r="D1837" t="s">
        <v>301</v>
      </c>
      <c r="E1837" t="s">
        <v>318</v>
      </c>
      <c r="F1837" s="3">
        <v>119377</v>
      </c>
      <c r="H1837" s="11" t="str">
        <f t="shared" si="112"/>
        <v>고가</v>
      </c>
      <c r="I1837">
        <v>5765414312</v>
      </c>
      <c r="J1837">
        <v>4087390570</v>
      </c>
      <c r="K1837">
        <v>6010020311</v>
      </c>
      <c r="L1837">
        <v>119</v>
      </c>
      <c r="M1837">
        <v>116</v>
      </c>
      <c r="N1837">
        <v>118</v>
      </c>
      <c r="O1837">
        <v>4.5094169232958414</v>
      </c>
      <c r="P1837">
        <v>20.987626116209078</v>
      </c>
      <c r="Q1837">
        <v>0.50448227070211205</v>
      </c>
      <c r="R1837">
        <v>0.75756177906910493</v>
      </c>
      <c r="S1837">
        <v>125.26315789473681</v>
      </c>
      <c r="T1837">
        <f t="shared" si="113"/>
        <v>-20.659288022161121</v>
      </c>
      <c r="U1837">
        <f t="shared" si="114"/>
        <v>4.4475390072700245</v>
      </c>
      <c r="V1837">
        <f t="shared" si="115"/>
        <v>37.277046212396698</v>
      </c>
    </row>
    <row r="1838" spans="1:22" x14ac:dyDescent="0.3">
      <c r="A1838">
        <v>2023</v>
      </c>
      <c r="B1838">
        <v>1</v>
      </c>
      <c r="C1838">
        <v>11590510</v>
      </c>
      <c r="D1838" t="s">
        <v>320</v>
      </c>
      <c r="E1838" t="s">
        <v>319</v>
      </c>
      <c r="F1838" s="3">
        <v>144987</v>
      </c>
      <c r="H1838" s="11" t="str">
        <f t="shared" si="112"/>
        <v>최고가</v>
      </c>
      <c r="I1838">
        <v>7827582323</v>
      </c>
      <c r="J1838">
        <v>5471009153</v>
      </c>
      <c r="K1838">
        <v>8595174731</v>
      </c>
      <c r="L1838">
        <v>147</v>
      </c>
      <c r="M1838">
        <v>148</v>
      </c>
      <c r="N1838">
        <v>151</v>
      </c>
      <c r="O1838">
        <v>4.0807382225177324</v>
      </c>
      <c r="P1838">
        <v>18.854872654809562</v>
      </c>
      <c r="Q1838">
        <v>0.4132740165057443</v>
      </c>
      <c r="R1838">
        <v>0.71115634981341636</v>
      </c>
      <c r="S1838">
        <v>93.037974683544306</v>
      </c>
      <c r="T1838">
        <f t="shared" si="113"/>
        <v>-14.867028539615816</v>
      </c>
      <c r="U1838">
        <f t="shared" si="114"/>
        <v>5.1095590354827198</v>
      </c>
      <c r="V1838">
        <f t="shared" si="115"/>
        <v>38.278437864418592</v>
      </c>
    </row>
    <row r="1839" spans="1:22" x14ac:dyDescent="0.3">
      <c r="A1839">
        <v>2023</v>
      </c>
      <c r="B1839">
        <v>1</v>
      </c>
      <c r="C1839">
        <v>11590520</v>
      </c>
      <c r="D1839" t="s">
        <v>320</v>
      </c>
      <c r="E1839" t="s">
        <v>321</v>
      </c>
      <c r="F1839" s="3">
        <v>190061</v>
      </c>
      <c r="H1839" s="11" t="str">
        <f t="shared" si="112"/>
        <v>최고가</v>
      </c>
      <c r="I1839">
        <v>14607061503</v>
      </c>
      <c r="J1839">
        <v>7828613304</v>
      </c>
      <c r="K1839">
        <v>19598891216</v>
      </c>
      <c r="L1839">
        <v>107</v>
      </c>
      <c r="M1839">
        <v>100</v>
      </c>
      <c r="N1839">
        <v>106</v>
      </c>
      <c r="O1839">
        <v>7.9807473206544399</v>
      </c>
      <c r="P1839">
        <v>38.258117762259118</v>
      </c>
      <c r="Q1839">
        <v>0.9661284696659479</v>
      </c>
      <c r="R1839">
        <v>0.99244063094419133</v>
      </c>
      <c r="S1839">
        <v>167.1875</v>
      </c>
      <c r="T1839">
        <f t="shared" si="113"/>
        <v>-28.194905943003281</v>
      </c>
      <c r="U1839">
        <f t="shared" si="114"/>
        <v>10.869075224417413</v>
      </c>
      <c r="V1839">
        <f t="shared" si="115"/>
        <v>46.990457418955593</v>
      </c>
    </row>
    <row r="1840" spans="1:22" x14ac:dyDescent="0.3">
      <c r="A1840">
        <v>2023</v>
      </c>
      <c r="B1840">
        <v>1</v>
      </c>
      <c r="C1840">
        <v>11590530</v>
      </c>
      <c r="D1840" t="s">
        <v>320</v>
      </c>
      <c r="E1840" t="s">
        <v>322</v>
      </c>
      <c r="F1840" s="3">
        <v>151021</v>
      </c>
      <c r="H1840" s="11" t="str">
        <f t="shared" si="112"/>
        <v>최고가</v>
      </c>
      <c r="I1840">
        <v>7042159643</v>
      </c>
      <c r="J1840">
        <v>4996500062</v>
      </c>
      <c r="K1840">
        <v>7696938666</v>
      </c>
      <c r="L1840">
        <v>140</v>
      </c>
      <c r="M1840">
        <v>142</v>
      </c>
      <c r="N1840">
        <v>141</v>
      </c>
      <c r="O1840">
        <v>3.7008201440081439</v>
      </c>
      <c r="P1840">
        <v>16.964712039134401</v>
      </c>
      <c r="Q1840">
        <v>0.58945250844670161</v>
      </c>
      <c r="R1840">
        <v>0.80079339654975878</v>
      </c>
      <c r="S1840">
        <v>92.715231788079464</v>
      </c>
      <c r="T1840">
        <f t="shared" si="113"/>
        <v>-14.809017679462473</v>
      </c>
      <c r="U1840">
        <f t="shared" si="114"/>
        <v>4.1998093950384101</v>
      </c>
      <c r="V1840">
        <f t="shared" si="115"/>
        <v>36.90232285800348</v>
      </c>
    </row>
    <row r="1841" spans="1:22" x14ac:dyDescent="0.3">
      <c r="A1841">
        <v>2023</v>
      </c>
      <c r="B1841">
        <v>1</v>
      </c>
      <c r="C1841">
        <v>11590540</v>
      </c>
      <c r="D1841" t="s">
        <v>320</v>
      </c>
      <c r="E1841" t="s">
        <v>323</v>
      </c>
      <c r="F1841" s="3">
        <v>115038</v>
      </c>
      <c r="H1841" s="11" t="str">
        <f t="shared" si="112"/>
        <v>고가</v>
      </c>
      <c r="I1841">
        <v>2910550244</v>
      </c>
      <c r="J1841">
        <v>2378129249</v>
      </c>
      <c r="K1841">
        <v>3066406777</v>
      </c>
      <c r="L1841">
        <v>94</v>
      </c>
      <c r="M1841">
        <v>97</v>
      </c>
      <c r="N1841">
        <v>97</v>
      </c>
      <c r="O1841">
        <v>2.990635023797461</v>
      </c>
      <c r="P1841">
        <v>13.431413625626851</v>
      </c>
      <c r="Q1841">
        <v>0.19289627727042011</v>
      </c>
      <c r="R1841">
        <v>0.59903137080005064</v>
      </c>
      <c r="S1841">
        <v>95.91836734693878</v>
      </c>
      <c r="T1841">
        <f t="shared" si="113"/>
        <v>-15.384759706841759</v>
      </c>
      <c r="U1841">
        <f t="shared" si="114"/>
        <v>2.2200851749209081</v>
      </c>
      <c r="V1841">
        <f t="shared" si="115"/>
        <v>33.907731723527583</v>
      </c>
    </row>
    <row r="1842" spans="1:22" x14ac:dyDescent="0.3">
      <c r="A1842">
        <v>2023</v>
      </c>
      <c r="B1842">
        <v>1</v>
      </c>
      <c r="C1842">
        <v>11590550</v>
      </c>
      <c r="D1842" t="s">
        <v>320</v>
      </c>
      <c r="E1842" t="s">
        <v>324</v>
      </c>
      <c r="F1842" s="3">
        <v>134669</v>
      </c>
      <c r="H1842" s="11" t="str">
        <f t="shared" si="112"/>
        <v>고가</v>
      </c>
      <c r="I1842">
        <v>3884338366</v>
      </c>
      <c r="J1842">
        <v>2595909826</v>
      </c>
      <c r="K1842">
        <v>4188896510</v>
      </c>
      <c r="L1842">
        <v>68</v>
      </c>
      <c r="M1842">
        <v>73</v>
      </c>
      <c r="N1842">
        <v>68</v>
      </c>
      <c r="O1842">
        <v>4.7130060477014641</v>
      </c>
      <c r="P1842">
        <v>22.000518543547429</v>
      </c>
      <c r="Q1842">
        <v>0.6502986591029607</v>
      </c>
      <c r="R1842">
        <v>0.8317510304244401</v>
      </c>
      <c r="S1842">
        <v>113.3333333333333</v>
      </c>
      <c r="T1842">
        <f t="shared" si="113"/>
        <v>-18.514982464981507</v>
      </c>
      <c r="U1842">
        <f t="shared" si="114"/>
        <v>5.6121147383641494</v>
      </c>
      <c r="V1842">
        <f t="shared" si="115"/>
        <v>39.038618922535719</v>
      </c>
    </row>
    <row r="1843" spans="1:22" x14ac:dyDescent="0.3">
      <c r="A1843">
        <v>2023</v>
      </c>
      <c r="B1843">
        <v>1</v>
      </c>
      <c r="C1843">
        <v>11590560</v>
      </c>
      <c r="D1843" t="s">
        <v>320</v>
      </c>
      <c r="E1843" t="s">
        <v>325</v>
      </c>
      <c r="F1843" s="3">
        <v>85417</v>
      </c>
      <c r="H1843" s="11" t="str">
        <f t="shared" si="112"/>
        <v>저가</v>
      </c>
      <c r="I1843">
        <v>3413107104</v>
      </c>
      <c r="J1843">
        <v>2449199733</v>
      </c>
      <c r="K1843">
        <v>3400650929</v>
      </c>
      <c r="L1843">
        <v>71</v>
      </c>
      <c r="M1843">
        <v>79</v>
      </c>
      <c r="N1843">
        <v>72</v>
      </c>
      <c r="O1843">
        <v>6.2532349197015851</v>
      </c>
      <c r="P1843">
        <v>29.663433570916769</v>
      </c>
      <c r="Q1843">
        <v>0.55852465463256684</v>
      </c>
      <c r="R1843">
        <v>0.78505775568207881</v>
      </c>
      <c r="S1843">
        <v>94.666666666666671</v>
      </c>
      <c r="T1843">
        <f t="shared" si="113"/>
        <v>-15.159774946100463</v>
      </c>
      <c r="U1843">
        <f t="shared" si="114"/>
        <v>10.440795852764662</v>
      </c>
      <c r="V1843">
        <f t="shared" si="115"/>
        <v>46.34262900103883</v>
      </c>
    </row>
    <row r="1844" spans="1:22" x14ac:dyDescent="0.3">
      <c r="A1844">
        <v>2023</v>
      </c>
      <c r="B1844">
        <v>1</v>
      </c>
      <c r="C1844">
        <v>11590605</v>
      </c>
      <c r="D1844" t="s">
        <v>320</v>
      </c>
      <c r="E1844" t="s">
        <v>326</v>
      </c>
      <c r="F1844" s="3">
        <v>113468</v>
      </c>
      <c r="H1844" s="11" t="str">
        <f t="shared" si="112"/>
        <v>중가</v>
      </c>
      <c r="I1844">
        <v>8005598179</v>
      </c>
      <c r="J1844">
        <v>6285792499</v>
      </c>
      <c r="K1844">
        <v>8862253693</v>
      </c>
      <c r="L1844">
        <v>141</v>
      </c>
      <c r="M1844">
        <v>151</v>
      </c>
      <c r="N1844">
        <v>148</v>
      </c>
      <c r="O1844">
        <v>5.559794836884544</v>
      </c>
      <c r="P1844">
        <v>26.213444723286251</v>
      </c>
      <c r="Q1844">
        <v>0.2020532140063569</v>
      </c>
      <c r="R1844">
        <v>0.60369028663658741</v>
      </c>
      <c r="S1844">
        <v>83.928571428571431</v>
      </c>
      <c r="T1844">
        <f t="shared" si="113"/>
        <v>-13.22967470245843</v>
      </c>
      <c r="U1844">
        <f t="shared" si="114"/>
        <v>9.2585580082329137</v>
      </c>
      <c r="V1844">
        <f t="shared" si="115"/>
        <v>44.55434004033372</v>
      </c>
    </row>
    <row r="1845" spans="1:22" x14ac:dyDescent="0.3">
      <c r="A1845">
        <v>2023</v>
      </c>
      <c r="B1845">
        <v>1</v>
      </c>
      <c r="C1845">
        <v>11590620</v>
      </c>
      <c r="D1845" t="s">
        <v>320</v>
      </c>
      <c r="E1845" t="s">
        <v>327</v>
      </c>
      <c r="F1845" s="3">
        <v>153889</v>
      </c>
      <c r="H1845" s="11" t="str">
        <f t="shared" si="112"/>
        <v>최고가</v>
      </c>
      <c r="I1845">
        <v>18657337397</v>
      </c>
      <c r="J1845">
        <v>11909382446</v>
      </c>
      <c r="K1845">
        <v>20293567849</v>
      </c>
      <c r="L1845">
        <v>190</v>
      </c>
      <c r="M1845">
        <v>189</v>
      </c>
      <c r="N1845">
        <v>190</v>
      </c>
      <c r="O1845">
        <v>7.0899957917567908</v>
      </c>
      <c r="P1845">
        <v>33.826469063466597</v>
      </c>
      <c r="Q1845">
        <v>0.77894246054007354</v>
      </c>
      <c r="R1845">
        <v>0.89720312003378744</v>
      </c>
      <c r="S1845">
        <v>240.50632911392401</v>
      </c>
      <c r="T1845">
        <f t="shared" si="113"/>
        <v>-41.373471302927882</v>
      </c>
      <c r="U1845">
        <f t="shared" si="114"/>
        <v>4.6806337648616925</v>
      </c>
      <c r="V1845">
        <f t="shared" si="115"/>
        <v>37.629632440055914</v>
      </c>
    </row>
    <row r="1846" spans="1:22" x14ac:dyDescent="0.3">
      <c r="A1846">
        <v>2023</v>
      </c>
      <c r="B1846">
        <v>1</v>
      </c>
      <c r="C1846">
        <v>11590630</v>
      </c>
      <c r="D1846" t="s">
        <v>320</v>
      </c>
      <c r="E1846" t="s">
        <v>328</v>
      </c>
      <c r="F1846" s="3">
        <v>157381</v>
      </c>
      <c r="H1846" s="11" t="str">
        <f t="shared" si="112"/>
        <v>최고가</v>
      </c>
      <c r="I1846">
        <v>15036211354</v>
      </c>
      <c r="J1846">
        <v>11703459064</v>
      </c>
      <c r="K1846">
        <v>15843775397</v>
      </c>
      <c r="L1846">
        <v>176</v>
      </c>
      <c r="M1846">
        <v>174</v>
      </c>
      <c r="N1846">
        <v>176</v>
      </c>
      <c r="O1846">
        <v>6.0315779369681213</v>
      </c>
      <c r="P1846">
        <v>28.560650306177742</v>
      </c>
      <c r="Q1846">
        <v>0.55097298847611875</v>
      </c>
      <c r="R1846">
        <v>0.78121557809987063</v>
      </c>
      <c r="S1846">
        <v>64</v>
      </c>
      <c r="T1846">
        <f t="shared" si="113"/>
        <v>-9.6476483079387414</v>
      </c>
      <c r="U1846">
        <f t="shared" si="114"/>
        <v>11.542273776327223</v>
      </c>
      <c r="V1846">
        <f t="shared" si="115"/>
        <v>48.00875804628815</v>
      </c>
    </row>
    <row r="1847" spans="1:22" x14ac:dyDescent="0.3">
      <c r="A1847">
        <v>2023</v>
      </c>
      <c r="B1847">
        <v>1</v>
      </c>
      <c r="C1847">
        <v>11590640</v>
      </c>
      <c r="D1847" t="s">
        <v>320</v>
      </c>
      <c r="E1847" t="s">
        <v>329</v>
      </c>
      <c r="F1847" s="3">
        <v>138025</v>
      </c>
      <c r="H1847" s="11" t="str">
        <f t="shared" si="112"/>
        <v>고가</v>
      </c>
      <c r="I1847">
        <v>3542294424</v>
      </c>
      <c r="J1847">
        <v>2664241145</v>
      </c>
      <c r="K1847">
        <v>4045268755</v>
      </c>
      <c r="L1847">
        <v>66</v>
      </c>
      <c r="M1847">
        <v>69</v>
      </c>
      <c r="N1847">
        <v>66</v>
      </c>
      <c r="O1847">
        <v>4.3205641197338354</v>
      </c>
      <c r="P1847">
        <v>20.048049529453589</v>
      </c>
      <c r="Q1847">
        <v>0.34425159100979202</v>
      </c>
      <c r="R1847">
        <v>0.67603874656982721</v>
      </c>
      <c r="S1847">
        <v>71.739130434782609</v>
      </c>
      <c r="T1847">
        <f t="shared" si="113"/>
        <v>-11.038704841387871</v>
      </c>
      <c r="U1847">
        <f t="shared" si="114"/>
        <v>6.8476210616243982</v>
      </c>
      <c r="V1847">
        <f t="shared" si="115"/>
        <v>40.907483406097192</v>
      </c>
    </row>
    <row r="1848" spans="1:22" x14ac:dyDescent="0.3">
      <c r="A1848">
        <v>2023</v>
      </c>
      <c r="B1848">
        <v>1</v>
      </c>
      <c r="C1848">
        <v>11590650</v>
      </c>
      <c r="D1848" t="s">
        <v>320</v>
      </c>
      <c r="E1848" t="s">
        <v>330</v>
      </c>
      <c r="F1848" s="3">
        <v>121959</v>
      </c>
      <c r="H1848" s="11" t="str">
        <f t="shared" si="112"/>
        <v>고가</v>
      </c>
      <c r="I1848">
        <v>1118271371</v>
      </c>
      <c r="J1848">
        <v>856365993</v>
      </c>
      <c r="K1848">
        <v>1169948133</v>
      </c>
      <c r="L1848">
        <v>30</v>
      </c>
      <c r="M1848">
        <v>34</v>
      </c>
      <c r="N1848">
        <v>31</v>
      </c>
      <c r="O1848">
        <v>3.3960149054342179</v>
      </c>
      <c r="P1848">
        <v>15.448251280899211</v>
      </c>
      <c r="Q1848">
        <v>0.39176508845792057</v>
      </c>
      <c r="R1848">
        <v>0.70021292097922283</v>
      </c>
      <c r="S1848">
        <v>78.94736842105263</v>
      </c>
      <c r="T1848">
        <f t="shared" si="113"/>
        <v>-12.33433703546379</v>
      </c>
      <c r="U1848">
        <f t="shared" si="114"/>
        <v>4.1638671140063135</v>
      </c>
      <c r="V1848">
        <f t="shared" si="115"/>
        <v>36.847955469334984</v>
      </c>
    </row>
    <row r="1849" spans="1:22" x14ac:dyDescent="0.3">
      <c r="A1849">
        <v>2023</v>
      </c>
      <c r="B1849">
        <v>1</v>
      </c>
      <c r="C1849">
        <v>11590651</v>
      </c>
      <c r="D1849" t="s">
        <v>320</v>
      </c>
      <c r="E1849" t="s">
        <v>331</v>
      </c>
      <c r="F1849" s="3">
        <v>94627</v>
      </c>
      <c r="H1849" s="11" t="str">
        <f t="shared" si="112"/>
        <v>저가</v>
      </c>
      <c r="I1849">
        <v>410084881</v>
      </c>
      <c r="J1849">
        <v>405720355</v>
      </c>
      <c r="K1849">
        <v>584424914</v>
      </c>
      <c r="L1849">
        <v>25</v>
      </c>
      <c r="M1849">
        <v>27</v>
      </c>
      <c r="N1849">
        <v>27</v>
      </c>
      <c r="O1849">
        <v>1.926088189534817</v>
      </c>
      <c r="P1849">
        <v>8.1351020956291062</v>
      </c>
      <c r="Q1849">
        <v>0.50385123023960676</v>
      </c>
      <c r="R1849">
        <v>0.75724071488693989</v>
      </c>
      <c r="S1849">
        <v>43.859649122807021</v>
      </c>
      <c r="T1849">
        <f t="shared" si="113"/>
        <v>-6.0275559849355043</v>
      </c>
      <c r="U1849">
        <f t="shared" si="114"/>
        <v>2.4107323953112902</v>
      </c>
      <c r="V1849">
        <f t="shared" si="115"/>
        <v>34.19611051396317</v>
      </c>
    </row>
    <row r="1850" spans="1:22" x14ac:dyDescent="0.3">
      <c r="A1850">
        <v>2023</v>
      </c>
      <c r="B1850">
        <v>1</v>
      </c>
      <c r="C1850">
        <v>11590660</v>
      </c>
      <c r="D1850" t="s">
        <v>320</v>
      </c>
      <c r="E1850" t="s">
        <v>332</v>
      </c>
      <c r="F1850" s="3">
        <v>98816</v>
      </c>
      <c r="H1850" s="11" t="str">
        <f t="shared" si="112"/>
        <v>중가</v>
      </c>
      <c r="I1850">
        <v>7794577562</v>
      </c>
      <c r="J1850">
        <v>6608814963</v>
      </c>
      <c r="K1850">
        <v>8257192524</v>
      </c>
      <c r="L1850">
        <v>111</v>
      </c>
      <c r="M1850">
        <v>114</v>
      </c>
      <c r="N1850">
        <v>114</v>
      </c>
      <c r="O1850">
        <v>7.8958670073084738</v>
      </c>
      <c r="P1850">
        <v>37.835822971860871</v>
      </c>
      <c r="Q1850">
        <v>0.21715471094813879</v>
      </c>
      <c r="R1850">
        <v>0.61137370799095403</v>
      </c>
      <c r="S1850">
        <v>71.612903225806448</v>
      </c>
      <c r="T1850">
        <f t="shared" si="113"/>
        <v>-11.016016351353361</v>
      </c>
      <c r="U1850">
        <f t="shared" si="114"/>
        <v>15.735381322122617</v>
      </c>
      <c r="V1850">
        <f t="shared" si="115"/>
        <v>54.351380192820045</v>
      </c>
    </row>
    <row r="1851" spans="1:22" x14ac:dyDescent="0.3">
      <c r="A1851">
        <v>2023</v>
      </c>
      <c r="B1851">
        <v>1</v>
      </c>
      <c r="C1851">
        <v>11590670</v>
      </c>
      <c r="D1851" t="s">
        <v>320</v>
      </c>
      <c r="E1851" t="s">
        <v>333</v>
      </c>
      <c r="F1851" s="3">
        <v>96215</v>
      </c>
      <c r="H1851" s="11" t="str">
        <f t="shared" si="112"/>
        <v>중가</v>
      </c>
      <c r="I1851">
        <v>3257381081</v>
      </c>
      <c r="J1851">
        <v>2402510352</v>
      </c>
      <c r="K1851">
        <v>3493869588</v>
      </c>
      <c r="L1851">
        <v>56</v>
      </c>
      <c r="M1851">
        <v>60</v>
      </c>
      <c r="N1851">
        <v>58</v>
      </c>
      <c r="O1851">
        <v>6.7173078006514837</v>
      </c>
      <c r="P1851">
        <v>31.972279430043919</v>
      </c>
      <c r="Q1851">
        <v>0.34945229031004821</v>
      </c>
      <c r="R1851">
        <v>0.67868478650979314</v>
      </c>
      <c r="S1851">
        <v>90.322580645161295</v>
      </c>
      <c r="T1851">
        <f t="shared" si="113"/>
        <v>-14.378954763135058</v>
      </c>
      <c r="U1851">
        <f t="shared" si="114"/>
        <v>11.8081902433834</v>
      </c>
      <c r="V1851">
        <f t="shared" si="115"/>
        <v>48.410991391046807</v>
      </c>
    </row>
    <row r="1852" spans="1:22" x14ac:dyDescent="0.3">
      <c r="A1852">
        <v>2023</v>
      </c>
      <c r="B1852">
        <v>1</v>
      </c>
      <c r="C1852">
        <v>11590680</v>
      </c>
      <c r="D1852" t="s">
        <v>320</v>
      </c>
      <c r="E1852" t="s">
        <v>334</v>
      </c>
      <c r="F1852" s="3">
        <v>115206</v>
      </c>
      <c r="H1852" s="11" t="str">
        <f t="shared" si="112"/>
        <v>고가</v>
      </c>
      <c r="I1852">
        <v>9092814215</v>
      </c>
      <c r="J1852">
        <v>9789910765</v>
      </c>
      <c r="K1852">
        <v>10301886827</v>
      </c>
      <c r="L1852">
        <v>130</v>
      </c>
      <c r="M1852">
        <v>128</v>
      </c>
      <c r="N1852">
        <v>133</v>
      </c>
      <c r="O1852">
        <v>6.7458605291361398</v>
      </c>
      <c r="P1852">
        <v>32.114334377951323</v>
      </c>
      <c r="Q1852">
        <v>-4.9692558152750442E-2</v>
      </c>
      <c r="R1852">
        <v>0.47560571004556418</v>
      </c>
      <c r="S1852">
        <v>126.21359223300971</v>
      </c>
      <c r="T1852">
        <f t="shared" si="113"/>
        <v>-20.830122188481262</v>
      </c>
      <c r="U1852">
        <f t="shared" si="114"/>
        <v>9.903251674440396</v>
      </c>
      <c r="V1852">
        <f t="shared" si="115"/>
        <v>45.529523309629226</v>
      </c>
    </row>
    <row r="1853" spans="1:22" x14ac:dyDescent="0.3">
      <c r="A1853">
        <v>2023</v>
      </c>
      <c r="B1853">
        <v>1</v>
      </c>
      <c r="C1853">
        <v>11620525</v>
      </c>
      <c r="D1853" t="s">
        <v>336</v>
      </c>
      <c r="E1853" t="s">
        <v>335</v>
      </c>
      <c r="F1853" s="3">
        <v>96445</v>
      </c>
      <c r="H1853" s="11" t="str">
        <f t="shared" si="112"/>
        <v>중가</v>
      </c>
      <c r="I1853">
        <v>5250601865</v>
      </c>
      <c r="J1853">
        <v>3493283045</v>
      </c>
      <c r="K1853">
        <v>5554133247</v>
      </c>
      <c r="L1853">
        <v>125</v>
      </c>
      <c r="M1853">
        <v>116</v>
      </c>
      <c r="N1853">
        <v>127</v>
      </c>
      <c r="O1853">
        <v>4.839236515918687</v>
      </c>
      <c r="P1853">
        <v>22.628537774583862</v>
      </c>
      <c r="Q1853">
        <v>0.22848885352775641</v>
      </c>
      <c r="R1853">
        <v>0.61714035440126624</v>
      </c>
      <c r="S1853">
        <v>164.4736842105263</v>
      </c>
      <c r="T1853">
        <f t="shared" si="113"/>
        <v>-27.707115846126484</v>
      </c>
      <c r="U1853">
        <f t="shared" si="114"/>
        <v>3.1255622043342388</v>
      </c>
      <c r="V1853">
        <f t="shared" si="115"/>
        <v>35.277383848403737</v>
      </c>
    </row>
    <row r="1854" spans="1:22" x14ac:dyDescent="0.3">
      <c r="A1854">
        <v>2023</v>
      </c>
      <c r="B1854">
        <v>1</v>
      </c>
      <c r="C1854">
        <v>11620545</v>
      </c>
      <c r="D1854" t="s">
        <v>336</v>
      </c>
      <c r="E1854" t="s">
        <v>337</v>
      </c>
      <c r="F1854" s="3">
        <v>137783</v>
      </c>
      <c r="H1854" s="11" t="str">
        <f t="shared" si="112"/>
        <v>고가</v>
      </c>
      <c r="I1854">
        <v>264853039</v>
      </c>
      <c r="J1854">
        <v>257383784</v>
      </c>
      <c r="K1854">
        <v>302371374</v>
      </c>
      <c r="L1854">
        <v>35</v>
      </c>
      <c r="M1854">
        <v>32</v>
      </c>
      <c r="N1854">
        <v>36</v>
      </c>
      <c r="O1854">
        <v>0.61023732856208557</v>
      </c>
      <c r="P1854">
        <v>1.5885079370409469</v>
      </c>
      <c r="Q1854">
        <v>0.17294868118031859</v>
      </c>
      <c r="R1854">
        <v>0.58888232489037551</v>
      </c>
      <c r="S1854">
        <v>116.6666666666667</v>
      </c>
      <c r="T1854">
        <f t="shared" si="113"/>
        <v>-19.114126664781704</v>
      </c>
      <c r="U1854">
        <f t="shared" si="114"/>
        <v>-4.8222075659359627</v>
      </c>
      <c r="V1854">
        <f t="shared" si="115"/>
        <v>23.25534529825962</v>
      </c>
    </row>
    <row r="1855" spans="1:22" x14ac:dyDescent="0.3">
      <c r="A1855">
        <v>2023</v>
      </c>
      <c r="B1855">
        <v>1</v>
      </c>
      <c r="C1855">
        <v>11620575</v>
      </c>
      <c r="D1855" t="s">
        <v>336</v>
      </c>
      <c r="E1855" t="s">
        <v>338</v>
      </c>
      <c r="F1855" s="3">
        <v>122273</v>
      </c>
      <c r="H1855" s="11" t="str">
        <f t="shared" si="112"/>
        <v>고가</v>
      </c>
      <c r="I1855">
        <v>6887542800</v>
      </c>
      <c r="J1855">
        <v>5229339582</v>
      </c>
      <c r="K1855">
        <v>7597831852</v>
      </c>
      <c r="L1855">
        <v>115</v>
      </c>
      <c r="M1855">
        <v>114</v>
      </c>
      <c r="N1855">
        <v>112</v>
      </c>
      <c r="O1855">
        <v>5.4424367805138347</v>
      </c>
      <c r="P1855">
        <v>25.629567333312291</v>
      </c>
      <c r="Q1855">
        <v>0.30639514146587699</v>
      </c>
      <c r="R1855">
        <v>0.65677793726413114</v>
      </c>
      <c r="S1855">
        <v>159.7222222222222</v>
      </c>
      <c r="T1855">
        <f t="shared" si="113"/>
        <v>-26.853072578867444</v>
      </c>
      <c r="U1855">
        <f t="shared" si="114"/>
        <v>4.8902174804487402</v>
      </c>
      <c r="V1855">
        <f t="shared" si="115"/>
        <v>37.946655149709002</v>
      </c>
    </row>
    <row r="1856" spans="1:22" x14ac:dyDescent="0.3">
      <c r="A1856">
        <v>2023</v>
      </c>
      <c r="B1856">
        <v>1</v>
      </c>
      <c r="C1856">
        <v>11620585</v>
      </c>
      <c r="D1856" t="s">
        <v>336</v>
      </c>
      <c r="E1856" t="s">
        <v>339</v>
      </c>
      <c r="F1856" s="3">
        <v>131579</v>
      </c>
      <c r="H1856" s="11" t="str">
        <f t="shared" si="112"/>
        <v>고가</v>
      </c>
      <c r="I1856">
        <v>15540274725</v>
      </c>
      <c r="J1856">
        <v>10630120865</v>
      </c>
      <c r="K1856">
        <v>17253497902</v>
      </c>
      <c r="L1856">
        <v>198</v>
      </c>
      <c r="M1856">
        <v>191</v>
      </c>
      <c r="N1856">
        <v>192</v>
      </c>
      <c r="O1856">
        <v>6.6277239431865169</v>
      </c>
      <c r="P1856">
        <v>31.526583663617611</v>
      </c>
      <c r="Q1856">
        <v>0.57444242540134094</v>
      </c>
      <c r="R1856">
        <v>0.79315648525241222</v>
      </c>
      <c r="S1856">
        <v>87.224669603524234</v>
      </c>
      <c r="T1856">
        <f t="shared" si="113"/>
        <v>-13.822126133506918</v>
      </c>
      <c r="U1856">
        <f t="shared" si="114"/>
        <v>11.775285288807211</v>
      </c>
      <c r="V1856">
        <f t="shared" si="115"/>
        <v>48.361218354856781</v>
      </c>
    </row>
    <row r="1857" spans="1:22" x14ac:dyDescent="0.3">
      <c r="A1857">
        <v>2023</v>
      </c>
      <c r="B1857">
        <v>1</v>
      </c>
      <c r="C1857">
        <v>11620595</v>
      </c>
      <c r="D1857" t="s">
        <v>336</v>
      </c>
      <c r="E1857" t="s">
        <v>340</v>
      </c>
      <c r="F1857" s="3">
        <v>130593</v>
      </c>
      <c r="H1857" s="11" t="str">
        <f t="shared" si="112"/>
        <v>고가</v>
      </c>
      <c r="I1857">
        <v>9184477459</v>
      </c>
      <c r="J1857">
        <v>7025584667</v>
      </c>
      <c r="K1857">
        <v>9972076199</v>
      </c>
      <c r="L1857">
        <v>187</v>
      </c>
      <c r="M1857">
        <v>174</v>
      </c>
      <c r="N1857">
        <v>178</v>
      </c>
      <c r="O1857">
        <v>4.1787889534597422</v>
      </c>
      <c r="P1857">
        <v>19.342692636137642</v>
      </c>
      <c r="Q1857">
        <v>0.30318873075506841</v>
      </c>
      <c r="R1857">
        <v>0.65514656226725021</v>
      </c>
      <c r="S1857">
        <v>158.47457627118641</v>
      </c>
      <c r="T1857">
        <f t="shared" si="113"/>
        <v>-26.628816628377255</v>
      </c>
      <c r="U1857">
        <f t="shared" si="114"/>
        <v>1.8137306420090944</v>
      </c>
      <c r="V1857">
        <f t="shared" si="115"/>
        <v>33.293067484263197</v>
      </c>
    </row>
    <row r="1858" spans="1:22" x14ac:dyDescent="0.3">
      <c r="A1858">
        <v>2023</v>
      </c>
      <c r="B1858">
        <v>1</v>
      </c>
      <c r="C1858">
        <v>11620605</v>
      </c>
      <c r="D1858" t="s">
        <v>336</v>
      </c>
      <c r="E1858" t="s">
        <v>341</v>
      </c>
      <c r="F1858" s="3">
        <v>101587</v>
      </c>
      <c r="H1858" s="11" t="str">
        <f t="shared" si="112"/>
        <v>중가</v>
      </c>
      <c r="I1858">
        <v>8261682303</v>
      </c>
      <c r="J1858">
        <v>5969233355</v>
      </c>
      <c r="K1858">
        <v>8428952901</v>
      </c>
      <c r="L1858">
        <v>183</v>
      </c>
      <c r="M1858">
        <v>179</v>
      </c>
      <c r="N1858">
        <v>184</v>
      </c>
      <c r="O1858">
        <v>4.9378370739066826</v>
      </c>
      <c r="P1858">
        <v>23.119093244130429</v>
      </c>
      <c r="Q1858">
        <v>0.46725385089254901</v>
      </c>
      <c r="R1858">
        <v>0.73862050213100794</v>
      </c>
      <c r="S1858">
        <v>234.61538461538461</v>
      </c>
      <c r="T1858">
        <f t="shared" si="113"/>
        <v>-40.31461373463447</v>
      </c>
      <c r="U1858">
        <f t="shared" si="114"/>
        <v>-0.38711339789892563</v>
      </c>
      <c r="V1858">
        <f t="shared" si="115"/>
        <v>29.96400377766194</v>
      </c>
    </row>
    <row r="1859" spans="1:22" x14ac:dyDescent="0.3">
      <c r="A1859">
        <v>2023</v>
      </c>
      <c r="B1859">
        <v>1</v>
      </c>
      <c r="C1859">
        <v>11620615</v>
      </c>
      <c r="D1859" t="s">
        <v>336</v>
      </c>
      <c r="E1859" t="s">
        <v>342</v>
      </c>
      <c r="F1859" s="3">
        <v>113777</v>
      </c>
      <c r="H1859" s="11" t="str">
        <f t="shared" ref="H1859:H1922" si="116">IF(F1859 &lt; $G$2, "최저가",
 IF(F1859 &lt; $G$3, "저가",
 IF(F1859 &lt; $G$4, "중가",
 IF(F1859 &lt; $G$5, "고가",
 "최고가"))))</f>
        <v>중가</v>
      </c>
      <c r="I1859">
        <v>5947657925</v>
      </c>
      <c r="J1859">
        <v>4587188432</v>
      </c>
      <c r="K1859">
        <v>6008958334</v>
      </c>
      <c r="L1859">
        <v>101</v>
      </c>
      <c r="M1859">
        <v>112</v>
      </c>
      <c r="N1859">
        <v>106</v>
      </c>
      <c r="O1859">
        <v>5.7507914827272044</v>
      </c>
      <c r="P1859">
        <v>27.16368731009366</v>
      </c>
      <c r="Q1859">
        <v>0.32131972053246582</v>
      </c>
      <c r="R1859">
        <v>0.66437134538434828</v>
      </c>
      <c r="S1859">
        <v>258.97435897435889</v>
      </c>
      <c r="T1859">
        <f t="shared" ref="T1859:T1922" si="117">1-((S1859-4.761905)/(561.111-4.761905))*100</f>
        <v>-44.692975194712751</v>
      </c>
      <c r="U1859">
        <f t="shared" ref="U1859:U1922" si="118">(P1859*0.5 + R1859*0.2 +T1859*0.3)</f>
        <v>0.30682536570987473</v>
      </c>
      <c r="V1859">
        <f t="shared" ref="V1859:V1922" si="119" xml:space="preserve"> (U1859 - MIN($U$2:$U$4657)) / (MAX($U$2:$U$4657) - MIN($U$2:$U$4657)) * 100</f>
        <v>31.013676680713427</v>
      </c>
    </row>
    <row r="1860" spans="1:22" x14ac:dyDescent="0.3">
      <c r="A1860">
        <v>2023</v>
      </c>
      <c r="B1860">
        <v>1</v>
      </c>
      <c r="C1860">
        <v>11620625</v>
      </c>
      <c r="D1860" t="s">
        <v>336</v>
      </c>
      <c r="E1860" t="s">
        <v>343</v>
      </c>
      <c r="F1860" s="3">
        <v>116237</v>
      </c>
      <c r="H1860" s="11" t="str">
        <f t="shared" si="116"/>
        <v>고가</v>
      </c>
      <c r="I1860">
        <v>3749915725</v>
      </c>
      <c r="J1860">
        <v>2630981685</v>
      </c>
      <c r="K1860">
        <v>4079271073</v>
      </c>
      <c r="L1860">
        <v>95</v>
      </c>
      <c r="M1860">
        <v>96</v>
      </c>
      <c r="N1860">
        <v>96</v>
      </c>
      <c r="O1860">
        <v>3.7732102041770181</v>
      </c>
      <c r="P1860">
        <v>17.324865578640431</v>
      </c>
      <c r="Q1860">
        <v>0.47527201429378252</v>
      </c>
      <c r="R1860">
        <v>0.74270002670644164</v>
      </c>
      <c r="S1860">
        <v>87.962962962962962</v>
      </c>
      <c r="T1860">
        <f t="shared" si="117"/>
        <v>-13.95482938872453</v>
      </c>
      <c r="U1860">
        <f t="shared" si="118"/>
        <v>4.6245239780441452</v>
      </c>
      <c r="V1860">
        <f t="shared" si="119"/>
        <v>37.544759068071215</v>
      </c>
    </row>
    <row r="1861" spans="1:22" x14ac:dyDescent="0.3">
      <c r="A1861">
        <v>2023</v>
      </c>
      <c r="B1861">
        <v>1</v>
      </c>
      <c r="C1861">
        <v>11620630</v>
      </c>
      <c r="D1861" t="s">
        <v>336</v>
      </c>
      <c r="E1861" t="s">
        <v>344</v>
      </c>
      <c r="F1861" s="3">
        <v>158551</v>
      </c>
      <c r="H1861" s="11" t="str">
        <f t="shared" si="116"/>
        <v>최고가</v>
      </c>
      <c r="I1861">
        <v>6673330000</v>
      </c>
      <c r="J1861">
        <v>4086479759</v>
      </c>
      <c r="K1861">
        <v>7231168137</v>
      </c>
      <c r="L1861">
        <v>102</v>
      </c>
      <c r="M1861">
        <v>99</v>
      </c>
      <c r="N1861">
        <v>101</v>
      </c>
      <c r="O1861">
        <v>4.5849112638533152</v>
      </c>
      <c r="P1861">
        <v>21.363224007701639</v>
      </c>
      <c r="Q1861">
        <v>0.6419716513271001</v>
      </c>
      <c r="R1861">
        <v>0.82751437033639208</v>
      </c>
      <c r="S1861">
        <v>31.192660550458719</v>
      </c>
      <c r="T1861">
        <f t="shared" si="117"/>
        <v>-3.7507501653181832</v>
      </c>
      <c r="U1861">
        <f t="shared" si="118"/>
        <v>9.7218898283226434</v>
      </c>
      <c r="V1861">
        <f t="shared" si="119"/>
        <v>45.255189859041764</v>
      </c>
    </row>
    <row r="1862" spans="1:22" x14ac:dyDescent="0.3">
      <c r="A1862">
        <v>2023</v>
      </c>
      <c r="B1862">
        <v>1</v>
      </c>
      <c r="C1862">
        <v>11620645</v>
      </c>
      <c r="D1862" t="s">
        <v>336</v>
      </c>
      <c r="E1862" t="s">
        <v>345</v>
      </c>
      <c r="F1862" s="3">
        <v>129679</v>
      </c>
      <c r="H1862" s="11" t="str">
        <f t="shared" si="116"/>
        <v>고가</v>
      </c>
      <c r="I1862">
        <v>12928402525</v>
      </c>
      <c r="J1862">
        <v>8441518859</v>
      </c>
      <c r="K1862">
        <v>12817757576</v>
      </c>
      <c r="L1862">
        <v>175</v>
      </c>
      <c r="M1862">
        <v>178</v>
      </c>
      <c r="N1862">
        <v>184</v>
      </c>
      <c r="O1862">
        <v>6.3298680123092703</v>
      </c>
      <c r="P1862">
        <v>30.04469695820455</v>
      </c>
      <c r="Q1862">
        <v>0.51718440744171768</v>
      </c>
      <c r="R1862">
        <v>0.76402444095271915</v>
      </c>
      <c r="S1862">
        <v>269.23076923076923</v>
      </c>
      <c r="T1862">
        <f t="shared" si="117"/>
        <v>-46.536495809482574</v>
      </c>
      <c r="U1862">
        <f t="shared" si="118"/>
        <v>1.2142046244480458</v>
      </c>
      <c r="V1862">
        <f t="shared" si="119"/>
        <v>32.386206175585876</v>
      </c>
    </row>
    <row r="1863" spans="1:22" x14ac:dyDescent="0.3">
      <c r="A1863">
        <v>2023</v>
      </c>
      <c r="B1863">
        <v>1</v>
      </c>
      <c r="C1863">
        <v>11620655</v>
      </c>
      <c r="D1863" t="s">
        <v>336</v>
      </c>
      <c r="E1863" t="s">
        <v>346</v>
      </c>
      <c r="F1863" s="3">
        <v>88964</v>
      </c>
      <c r="H1863" s="11" t="str">
        <f t="shared" si="116"/>
        <v>저가</v>
      </c>
      <c r="I1863">
        <v>4607617567</v>
      </c>
      <c r="J1863">
        <v>3529893367</v>
      </c>
      <c r="K1863">
        <v>4783679810</v>
      </c>
      <c r="L1863">
        <v>105</v>
      </c>
      <c r="M1863">
        <v>107</v>
      </c>
      <c r="N1863">
        <v>105</v>
      </c>
      <c r="O1863">
        <v>5.4806278777766124</v>
      </c>
      <c r="P1863">
        <v>25.819574895465461</v>
      </c>
      <c r="Q1863">
        <v>0.40405585486911388</v>
      </c>
      <c r="R1863">
        <v>0.70646628364051078</v>
      </c>
      <c r="S1863">
        <v>190.90909090909091</v>
      </c>
      <c r="T1863">
        <f t="shared" si="117"/>
        <v>-32.458702023967682</v>
      </c>
      <c r="U1863">
        <f t="shared" si="118"/>
        <v>3.31347009727053</v>
      </c>
      <c r="V1863">
        <f t="shared" si="119"/>
        <v>35.561619048724559</v>
      </c>
    </row>
    <row r="1864" spans="1:22" x14ac:dyDescent="0.3">
      <c r="A1864">
        <v>2023</v>
      </c>
      <c r="B1864">
        <v>1</v>
      </c>
      <c r="C1864">
        <v>11620665</v>
      </c>
      <c r="D1864" t="s">
        <v>336</v>
      </c>
      <c r="E1864" t="s">
        <v>347</v>
      </c>
      <c r="F1864" s="3">
        <v>80712</v>
      </c>
      <c r="H1864" s="11" t="str">
        <f t="shared" si="116"/>
        <v>저가</v>
      </c>
      <c r="I1864">
        <v>2273604949</v>
      </c>
      <c r="J1864">
        <v>2020178525</v>
      </c>
      <c r="K1864">
        <v>2846495769</v>
      </c>
      <c r="L1864">
        <v>76</v>
      </c>
      <c r="M1864">
        <v>76</v>
      </c>
      <c r="N1864">
        <v>80</v>
      </c>
      <c r="O1864">
        <v>4.1183266968570367</v>
      </c>
      <c r="P1864">
        <v>19.041882059779681</v>
      </c>
      <c r="Q1864">
        <v>7.117920828308974E-2</v>
      </c>
      <c r="R1864">
        <v>0.53710350161903653</v>
      </c>
      <c r="S1864">
        <v>76.767676767676775</v>
      </c>
      <c r="T1864">
        <f t="shared" si="117"/>
        <v>-11.942552152021882</v>
      </c>
      <c r="U1864">
        <f t="shared" si="118"/>
        <v>6.0455960846070838</v>
      </c>
      <c r="V1864">
        <f t="shared" si="119"/>
        <v>39.694316005608592</v>
      </c>
    </row>
    <row r="1865" spans="1:22" x14ac:dyDescent="0.3">
      <c r="A1865">
        <v>2023</v>
      </c>
      <c r="B1865">
        <v>1</v>
      </c>
      <c r="C1865">
        <v>11620695</v>
      </c>
      <c r="D1865" t="s">
        <v>336</v>
      </c>
      <c r="E1865" t="s">
        <v>348</v>
      </c>
      <c r="F1865" s="3">
        <v>134624</v>
      </c>
      <c r="H1865" s="11" t="str">
        <f t="shared" si="116"/>
        <v>고가</v>
      </c>
      <c r="I1865">
        <v>16401199863</v>
      </c>
      <c r="J1865">
        <v>11251459374</v>
      </c>
      <c r="K1865">
        <v>18266640867</v>
      </c>
      <c r="L1865">
        <v>211</v>
      </c>
      <c r="M1865">
        <v>223</v>
      </c>
      <c r="N1865">
        <v>210</v>
      </c>
      <c r="O1865">
        <v>6.415465381599013</v>
      </c>
      <c r="P1865">
        <v>30.470559230596489</v>
      </c>
      <c r="Q1865">
        <v>0.42052035435807822</v>
      </c>
      <c r="R1865">
        <v>0.71484318080839759</v>
      </c>
      <c r="S1865">
        <v>390.7407407407407</v>
      </c>
      <c r="T1865">
        <f t="shared" si="117"/>
        <v>-68.377094203908186</v>
      </c>
      <c r="U1865">
        <f t="shared" si="118"/>
        <v>-5.1348800097125302</v>
      </c>
      <c r="V1865">
        <f t="shared" si="119"/>
        <v>22.782387439476317</v>
      </c>
    </row>
    <row r="1866" spans="1:22" x14ac:dyDescent="0.3">
      <c r="A1866">
        <v>2023</v>
      </c>
      <c r="B1866">
        <v>1</v>
      </c>
      <c r="C1866">
        <v>11620715</v>
      </c>
      <c r="D1866" t="s">
        <v>336</v>
      </c>
      <c r="E1866" t="s">
        <v>349</v>
      </c>
      <c r="F1866" s="3">
        <v>40762</v>
      </c>
      <c r="H1866" s="11" t="str">
        <f t="shared" si="116"/>
        <v>저가</v>
      </c>
      <c r="I1866">
        <v>566097785</v>
      </c>
      <c r="J1866">
        <v>444782659</v>
      </c>
      <c r="K1866">
        <v>648375834</v>
      </c>
      <c r="L1866">
        <v>12</v>
      </c>
      <c r="M1866">
        <v>15</v>
      </c>
      <c r="N1866">
        <v>12</v>
      </c>
      <c r="O1866">
        <v>12.859148612451319</v>
      </c>
      <c r="P1866">
        <v>62.529039602533103</v>
      </c>
      <c r="Q1866">
        <v>0.61282891426754116</v>
      </c>
      <c r="R1866">
        <v>0.81268697083346031</v>
      </c>
      <c r="S1866">
        <v>15</v>
      </c>
      <c r="T1866">
        <f t="shared" si="117"/>
        <v>-0.84022857087598957</v>
      </c>
      <c r="U1866">
        <f t="shared" si="118"/>
        <v>31.174988624170446</v>
      </c>
      <c r="V1866">
        <f t="shared" si="119"/>
        <v>77.705800306828365</v>
      </c>
    </row>
    <row r="1867" spans="1:22" x14ac:dyDescent="0.3">
      <c r="A1867">
        <v>2023</v>
      </c>
      <c r="B1867">
        <v>1</v>
      </c>
      <c r="C1867">
        <v>11620725</v>
      </c>
      <c r="D1867" t="s">
        <v>336</v>
      </c>
      <c r="E1867" t="s">
        <v>350</v>
      </c>
      <c r="F1867" s="3">
        <v>105473</v>
      </c>
      <c r="H1867" s="11" t="str">
        <f t="shared" si="116"/>
        <v>중가</v>
      </c>
      <c r="I1867">
        <v>9598561649</v>
      </c>
      <c r="J1867">
        <v>7324363187</v>
      </c>
      <c r="K1867">
        <v>10488821761</v>
      </c>
      <c r="L1867">
        <v>156</v>
      </c>
      <c r="M1867">
        <v>164</v>
      </c>
      <c r="N1867">
        <v>159</v>
      </c>
      <c r="O1867">
        <v>6.481831720992691</v>
      </c>
      <c r="P1867">
        <v>30.800743678308411</v>
      </c>
      <c r="Q1867">
        <v>0.35750638439770199</v>
      </c>
      <c r="R1867">
        <v>0.68278259209434689</v>
      </c>
      <c r="S1867">
        <v>232.8358208955224</v>
      </c>
      <c r="T1867">
        <f t="shared" si="117"/>
        <v>-39.994749150355389</v>
      </c>
      <c r="U1867">
        <f t="shared" si="118"/>
        <v>3.5385036124664584</v>
      </c>
      <c r="V1867">
        <f t="shared" si="119"/>
        <v>35.902011595685295</v>
      </c>
    </row>
    <row r="1868" spans="1:22" x14ac:dyDescent="0.3">
      <c r="A1868">
        <v>2023</v>
      </c>
      <c r="B1868">
        <v>1</v>
      </c>
      <c r="C1868">
        <v>11620735</v>
      </c>
      <c r="D1868" t="s">
        <v>336</v>
      </c>
      <c r="E1868" t="s">
        <v>351</v>
      </c>
      <c r="F1868" s="3">
        <v>90746</v>
      </c>
      <c r="H1868" s="11" t="str">
        <f t="shared" si="116"/>
        <v>저가</v>
      </c>
      <c r="I1868">
        <v>5922352519</v>
      </c>
      <c r="J1868">
        <v>4646123362</v>
      </c>
      <c r="K1868">
        <v>6071862684</v>
      </c>
      <c r="L1868">
        <v>173</v>
      </c>
      <c r="M1868">
        <v>191</v>
      </c>
      <c r="N1868">
        <v>173</v>
      </c>
      <c r="O1868">
        <v>4.1915837802355904</v>
      </c>
      <c r="P1868">
        <v>19.406349195338429</v>
      </c>
      <c r="Q1868">
        <v>0.25295756858554108</v>
      </c>
      <c r="R1868">
        <v>0.62958967969091595</v>
      </c>
      <c r="S1868">
        <v>20.8433734939759</v>
      </c>
      <c r="T1868">
        <f t="shared" si="117"/>
        <v>-1.8905355717305339</v>
      </c>
      <c r="U1868">
        <f t="shared" si="118"/>
        <v>9.2619318620882378</v>
      </c>
      <c r="V1868">
        <f t="shared" si="119"/>
        <v>44.559443434403207</v>
      </c>
    </row>
    <row r="1869" spans="1:22" x14ac:dyDescent="0.3">
      <c r="A1869">
        <v>2023</v>
      </c>
      <c r="B1869">
        <v>1</v>
      </c>
      <c r="C1869">
        <v>11620745</v>
      </c>
      <c r="D1869" t="s">
        <v>336</v>
      </c>
      <c r="E1869" t="s">
        <v>352</v>
      </c>
      <c r="F1869" s="3">
        <v>75953</v>
      </c>
      <c r="H1869" s="11" t="str">
        <f t="shared" si="116"/>
        <v>저가</v>
      </c>
      <c r="I1869">
        <v>1086257003</v>
      </c>
      <c r="J1869">
        <v>837787641</v>
      </c>
      <c r="K1869">
        <v>932272192</v>
      </c>
      <c r="L1869">
        <v>56</v>
      </c>
      <c r="M1869">
        <v>61</v>
      </c>
      <c r="N1869">
        <v>60</v>
      </c>
      <c r="O1869">
        <v>2.8376388442184068</v>
      </c>
      <c r="P1869">
        <v>12.670230177543599</v>
      </c>
      <c r="Q1869">
        <v>7.1736301729473706E-2</v>
      </c>
      <c r="R1869">
        <v>0.53738694263808429</v>
      </c>
      <c r="S1869">
        <v>21.05263157894737</v>
      </c>
      <c r="T1869">
        <f t="shared" si="117"/>
        <v>-1.9281483020921191</v>
      </c>
      <c r="U1869">
        <f t="shared" si="118"/>
        <v>5.8641479866717807</v>
      </c>
      <c r="V1869">
        <f t="shared" si="119"/>
        <v>39.419852087895691</v>
      </c>
    </row>
    <row r="1870" spans="1:22" x14ac:dyDescent="0.3">
      <c r="A1870">
        <v>2023</v>
      </c>
      <c r="B1870">
        <v>1</v>
      </c>
      <c r="C1870">
        <v>11620765</v>
      </c>
      <c r="D1870" t="s">
        <v>336</v>
      </c>
      <c r="E1870" t="s">
        <v>353</v>
      </c>
      <c r="F1870" s="3">
        <v>101140</v>
      </c>
      <c r="H1870" s="11" t="str">
        <f t="shared" si="116"/>
        <v>중가</v>
      </c>
      <c r="I1870">
        <v>2427726801</v>
      </c>
      <c r="J1870">
        <v>1709356402</v>
      </c>
      <c r="K1870">
        <v>2715349282</v>
      </c>
      <c r="L1870">
        <v>87</v>
      </c>
      <c r="M1870">
        <v>84</v>
      </c>
      <c r="N1870">
        <v>83</v>
      </c>
      <c r="O1870">
        <v>3.065597275352173</v>
      </c>
      <c r="P1870">
        <v>13.80436427884899</v>
      </c>
      <c r="Q1870">
        <v>0.35460947365381562</v>
      </c>
      <c r="R1870">
        <v>0.68130868616587648</v>
      </c>
      <c r="S1870">
        <v>63.04347826086957</v>
      </c>
      <c r="T1870">
        <f t="shared" si="117"/>
        <v>-9.4757199723439047</v>
      </c>
      <c r="U1870">
        <f t="shared" si="118"/>
        <v>4.1957278849544988</v>
      </c>
      <c r="V1870">
        <f t="shared" si="119"/>
        <v>36.89614904157574</v>
      </c>
    </row>
    <row r="1871" spans="1:22" x14ac:dyDescent="0.3">
      <c r="A1871">
        <v>2023</v>
      </c>
      <c r="B1871">
        <v>1</v>
      </c>
      <c r="C1871">
        <v>11620775</v>
      </c>
      <c r="D1871" t="s">
        <v>336</v>
      </c>
      <c r="E1871" t="s">
        <v>354</v>
      </c>
      <c r="F1871" s="3">
        <v>158648</v>
      </c>
      <c r="H1871" s="11" t="str">
        <f t="shared" si="116"/>
        <v>최고가</v>
      </c>
      <c r="I1871">
        <v>1559001963</v>
      </c>
      <c r="J1871">
        <v>1446798582</v>
      </c>
      <c r="K1871">
        <v>1639849152</v>
      </c>
      <c r="L1871">
        <v>48</v>
      </c>
      <c r="M1871">
        <v>47</v>
      </c>
      <c r="N1871">
        <v>50</v>
      </c>
      <c r="O1871">
        <v>2.2747219254436102</v>
      </c>
      <c r="P1871">
        <v>9.8696174929896063</v>
      </c>
      <c r="Q1871">
        <v>-1.23615410068186E-2</v>
      </c>
      <c r="R1871">
        <v>0.49459918701179068</v>
      </c>
      <c r="S1871">
        <v>50</v>
      </c>
      <c r="T1871">
        <f t="shared" si="117"/>
        <v>-7.1312426687779542</v>
      </c>
      <c r="U1871">
        <f t="shared" si="118"/>
        <v>2.8943557832637756</v>
      </c>
      <c r="V1871">
        <f t="shared" si="119"/>
        <v>34.927653976063034</v>
      </c>
    </row>
    <row r="1872" spans="1:22" x14ac:dyDescent="0.3">
      <c r="A1872">
        <v>2023</v>
      </c>
      <c r="B1872">
        <v>1</v>
      </c>
      <c r="C1872">
        <v>11650510</v>
      </c>
      <c r="D1872" t="s">
        <v>356</v>
      </c>
      <c r="E1872" t="s">
        <v>355</v>
      </c>
      <c r="F1872" s="3">
        <v>141289</v>
      </c>
      <c r="H1872" s="11" t="str">
        <f t="shared" si="116"/>
        <v>고가</v>
      </c>
      <c r="I1872">
        <v>14716825082</v>
      </c>
      <c r="J1872">
        <v>12437650844</v>
      </c>
      <c r="K1872">
        <v>14976658384</v>
      </c>
      <c r="L1872">
        <v>177</v>
      </c>
      <c r="M1872">
        <v>195</v>
      </c>
      <c r="N1872">
        <v>185</v>
      </c>
      <c r="O1872">
        <v>6.5386787536404194</v>
      </c>
      <c r="P1872">
        <v>31.083567866749931</v>
      </c>
      <c r="Q1872">
        <v>0.20934670836624111</v>
      </c>
      <c r="R1872">
        <v>0.60740111017472576</v>
      </c>
      <c r="S1872">
        <v>124.64788732394371</v>
      </c>
      <c r="T1872">
        <f t="shared" si="117"/>
        <v>-20.548697284021589</v>
      </c>
      <c r="U1872">
        <f t="shared" si="118"/>
        <v>9.4986549702034342</v>
      </c>
      <c r="V1872">
        <f t="shared" si="119"/>
        <v>44.917518015541205</v>
      </c>
    </row>
    <row r="1873" spans="1:22" x14ac:dyDescent="0.3">
      <c r="A1873">
        <v>2023</v>
      </c>
      <c r="B1873">
        <v>1</v>
      </c>
      <c r="C1873">
        <v>11650520</v>
      </c>
      <c r="D1873" t="s">
        <v>356</v>
      </c>
      <c r="E1873" t="s">
        <v>357</v>
      </c>
      <c r="F1873" s="3">
        <v>224294</v>
      </c>
      <c r="H1873" s="11" t="str">
        <f t="shared" si="116"/>
        <v>최고가</v>
      </c>
      <c r="I1873">
        <v>30737202828</v>
      </c>
      <c r="J1873">
        <v>21421070942</v>
      </c>
      <c r="K1873">
        <v>32186512890</v>
      </c>
      <c r="L1873">
        <v>248</v>
      </c>
      <c r="M1873">
        <v>240</v>
      </c>
      <c r="N1873">
        <v>249</v>
      </c>
      <c r="O1873">
        <v>6.1397755715400804</v>
      </c>
      <c r="P1873">
        <v>29.098952953894379</v>
      </c>
      <c r="Q1873">
        <v>0.44799784492492811</v>
      </c>
      <c r="R1873">
        <v>0.72882332718723908</v>
      </c>
      <c r="S1873">
        <v>200</v>
      </c>
      <c r="T1873">
        <f t="shared" si="117"/>
        <v>-34.092731659786374</v>
      </c>
      <c r="U1873">
        <f t="shared" si="118"/>
        <v>4.4674216444487254</v>
      </c>
      <c r="V1873">
        <f t="shared" si="119"/>
        <v>37.307121294784594</v>
      </c>
    </row>
    <row r="1874" spans="1:22" x14ac:dyDescent="0.3">
      <c r="A1874">
        <v>2023</v>
      </c>
      <c r="B1874">
        <v>1</v>
      </c>
      <c r="C1874">
        <v>11650530</v>
      </c>
      <c r="D1874" t="s">
        <v>356</v>
      </c>
      <c r="E1874" t="s">
        <v>358</v>
      </c>
      <c r="F1874" s="3">
        <v>133297</v>
      </c>
      <c r="H1874" s="11" t="str">
        <f t="shared" si="116"/>
        <v>고가</v>
      </c>
      <c r="I1874">
        <v>52830938461</v>
      </c>
      <c r="J1874">
        <v>36814690025</v>
      </c>
      <c r="K1874">
        <v>55580768627</v>
      </c>
      <c r="L1874">
        <v>479</v>
      </c>
      <c r="M1874">
        <v>472</v>
      </c>
      <c r="N1874">
        <v>478</v>
      </c>
      <c r="O1874">
        <v>9.1936915128440013</v>
      </c>
      <c r="P1874">
        <v>44.292732777376827</v>
      </c>
      <c r="Q1874">
        <v>0.40973977408899831</v>
      </c>
      <c r="R1874">
        <v>0.70935817882672403</v>
      </c>
      <c r="S1874">
        <v>163.48122866894201</v>
      </c>
      <c r="T1874">
        <f t="shared" si="117"/>
        <v>-27.528728651736547</v>
      </c>
      <c r="U1874">
        <f t="shared" si="118"/>
        <v>14.029619428932794</v>
      </c>
      <c r="V1874">
        <f t="shared" si="119"/>
        <v>51.771192815726749</v>
      </c>
    </row>
    <row r="1875" spans="1:22" x14ac:dyDescent="0.3">
      <c r="A1875">
        <v>2023</v>
      </c>
      <c r="B1875">
        <v>1</v>
      </c>
      <c r="C1875">
        <v>11650531</v>
      </c>
      <c r="D1875" t="s">
        <v>356</v>
      </c>
      <c r="E1875" t="s">
        <v>359</v>
      </c>
      <c r="F1875" s="3">
        <v>161138</v>
      </c>
      <c r="H1875" s="11" t="str">
        <f t="shared" si="116"/>
        <v>최고가</v>
      </c>
      <c r="I1875">
        <v>26875941428</v>
      </c>
      <c r="J1875">
        <v>19050012920</v>
      </c>
      <c r="K1875">
        <v>26826253506</v>
      </c>
      <c r="L1875">
        <v>198</v>
      </c>
      <c r="M1875">
        <v>209</v>
      </c>
      <c r="N1875">
        <v>201</v>
      </c>
      <c r="O1875">
        <v>9.359615699944694</v>
      </c>
      <c r="P1875">
        <v>45.118235382770052</v>
      </c>
      <c r="Q1875">
        <v>0.42237836917960481</v>
      </c>
      <c r="R1875">
        <v>0.71578851164622648</v>
      </c>
      <c r="S1875">
        <v>225</v>
      </c>
      <c r="T1875">
        <f t="shared" si="117"/>
        <v>-38.58631315828778</v>
      </c>
      <c r="U1875">
        <f t="shared" si="118"/>
        <v>11.126381446227937</v>
      </c>
      <c r="V1875">
        <f t="shared" si="119"/>
        <v>47.379666644588823</v>
      </c>
    </row>
    <row r="1876" spans="1:22" x14ac:dyDescent="0.3">
      <c r="A1876">
        <v>2023</v>
      </c>
      <c r="B1876">
        <v>1</v>
      </c>
      <c r="C1876">
        <v>11650540</v>
      </c>
      <c r="D1876" t="s">
        <v>356</v>
      </c>
      <c r="E1876" t="s">
        <v>360</v>
      </c>
      <c r="F1876" s="3">
        <v>117211</v>
      </c>
      <c r="H1876" s="11" t="str">
        <f t="shared" si="116"/>
        <v>고가</v>
      </c>
      <c r="I1876">
        <v>16660123675</v>
      </c>
      <c r="J1876">
        <v>11369347988</v>
      </c>
      <c r="K1876">
        <v>17403747014</v>
      </c>
      <c r="L1876">
        <v>177</v>
      </c>
      <c r="M1876">
        <v>185</v>
      </c>
      <c r="N1876">
        <v>179</v>
      </c>
      <c r="O1876">
        <v>8.9226544450344818</v>
      </c>
      <c r="P1876">
        <v>42.944274728285329</v>
      </c>
      <c r="Q1876">
        <v>0.46656987732267841</v>
      </c>
      <c r="R1876">
        <v>0.73827250635596486</v>
      </c>
      <c r="S1876">
        <v>100.5681818181818</v>
      </c>
      <c r="T1876">
        <f t="shared" si="117"/>
        <v>-16.220532518019425</v>
      </c>
      <c r="U1876">
        <f t="shared" si="118"/>
        <v>16.753632110008031</v>
      </c>
      <c r="V1876">
        <f t="shared" si="119"/>
        <v>55.891617338524</v>
      </c>
    </row>
    <row r="1877" spans="1:22" x14ac:dyDescent="0.3">
      <c r="A1877">
        <v>2023</v>
      </c>
      <c r="B1877">
        <v>1</v>
      </c>
      <c r="C1877">
        <v>11650560</v>
      </c>
      <c r="D1877" t="s">
        <v>356</v>
      </c>
      <c r="E1877" t="s">
        <v>361</v>
      </c>
      <c r="F1877" s="3">
        <v>149065</v>
      </c>
      <c r="H1877" s="11" t="str">
        <f t="shared" si="116"/>
        <v>최고가</v>
      </c>
      <c r="I1877">
        <v>7839279370</v>
      </c>
      <c r="J1877">
        <v>6118531957</v>
      </c>
      <c r="K1877">
        <v>8639936524</v>
      </c>
      <c r="L1877">
        <v>120</v>
      </c>
      <c r="M1877">
        <v>123</v>
      </c>
      <c r="N1877">
        <v>121</v>
      </c>
      <c r="O1877">
        <v>4.8694140202322878</v>
      </c>
      <c r="P1877">
        <v>22.778676273801121</v>
      </c>
      <c r="Q1877">
        <v>0.38468533425035112</v>
      </c>
      <c r="R1877">
        <v>0.69661084531269701</v>
      </c>
      <c r="S1877">
        <v>120</v>
      </c>
      <c r="T1877">
        <f t="shared" si="117"/>
        <v>-19.713270864581883</v>
      </c>
      <c r="U1877">
        <f t="shared" si="118"/>
        <v>5.6146790465885354</v>
      </c>
      <c r="V1877">
        <f t="shared" si="119"/>
        <v>39.042497773234608</v>
      </c>
    </row>
    <row r="1878" spans="1:22" x14ac:dyDescent="0.3">
      <c r="A1878">
        <v>2023</v>
      </c>
      <c r="B1878">
        <v>1</v>
      </c>
      <c r="C1878">
        <v>11650580</v>
      </c>
      <c r="D1878" t="s">
        <v>356</v>
      </c>
      <c r="E1878" t="s">
        <v>362</v>
      </c>
      <c r="F1878" s="3">
        <v>139919</v>
      </c>
      <c r="H1878" s="11" t="str">
        <f t="shared" si="116"/>
        <v>고가</v>
      </c>
      <c r="I1878">
        <v>5452565535</v>
      </c>
      <c r="J1878">
        <v>3148827228</v>
      </c>
      <c r="K1878">
        <v>5055479029</v>
      </c>
      <c r="L1878">
        <v>55</v>
      </c>
      <c r="M1878">
        <v>55</v>
      </c>
      <c r="N1878">
        <v>58</v>
      </c>
      <c r="O1878">
        <v>7.8726148050592908</v>
      </c>
      <c r="P1878">
        <v>37.720139093137497</v>
      </c>
      <c r="Q1878">
        <v>0.73535373977018981</v>
      </c>
      <c r="R1878">
        <v>0.87502581474650609</v>
      </c>
      <c r="S1878">
        <v>42.96875</v>
      </c>
      <c r="T1878">
        <f t="shared" si="117"/>
        <v>-5.8674228723244344</v>
      </c>
      <c r="U1878">
        <f t="shared" si="118"/>
        <v>17.27484784782072</v>
      </c>
      <c r="V1878">
        <f t="shared" si="119"/>
        <v>56.680024133643435</v>
      </c>
    </row>
    <row r="1879" spans="1:22" x14ac:dyDescent="0.3">
      <c r="A1879">
        <v>2023</v>
      </c>
      <c r="B1879">
        <v>1</v>
      </c>
      <c r="C1879">
        <v>11650581</v>
      </c>
      <c r="D1879" t="s">
        <v>356</v>
      </c>
      <c r="E1879" t="s">
        <v>363</v>
      </c>
      <c r="F1879" s="3">
        <v>195065</v>
      </c>
      <c r="H1879" s="11" t="str">
        <f t="shared" si="116"/>
        <v>최고가</v>
      </c>
      <c r="I1879">
        <v>9235395135</v>
      </c>
      <c r="J1879">
        <v>7278400945</v>
      </c>
      <c r="K1879">
        <v>10895010696</v>
      </c>
      <c r="L1879">
        <v>143</v>
      </c>
      <c r="M1879">
        <v>154</v>
      </c>
      <c r="N1879">
        <v>147</v>
      </c>
      <c r="O1879">
        <v>3.6787271913486248</v>
      </c>
      <c r="P1879">
        <v>16.854795635143251</v>
      </c>
      <c r="Q1879">
        <v>0.2414926865505346</v>
      </c>
      <c r="R1879">
        <v>0.62375651495283346</v>
      </c>
      <c r="S1879">
        <v>100</v>
      </c>
      <c r="T1879">
        <f t="shared" si="117"/>
        <v>-16.118405665780763</v>
      </c>
      <c r="U1879">
        <f t="shared" si="118"/>
        <v>3.7166274208279626</v>
      </c>
      <c r="V1879">
        <f t="shared" si="119"/>
        <v>36.171447091770091</v>
      </c>
    </row>
    <row r="1880" spans="1:22" x14ac:dyDescent="0.3">
      <c r="A1880">
        <v>2023</v>
      </c>
      <c r="B1880">
        <v>1</v>
      </c>
      <c r="C1880">
        <v>11650590</v>
      </c>
      <c r="D1880" t="s">
        <v>356</v>
      </c>
      <c r="E1880" t="s">
        <v>364</v>
      </c>
      <c r="F1880" s="3">
        <v>102606</v>
      </c>
      <c r="H1880" s="11" t="str">
        <f t="shared" si="116"/>
        <v>중가</v>
      </c>
      <c r="I1880">
        <v>6080691597</v>
      </c>
      <c r="J1880">
        <v>4568744649</v>
      </c>
      <c r="K1880">
        <v>6386709778</v>
      </c>
      <c r="L1880">
        <v>93</v>
      </c>
      <c r="M1880">
        <v>100</v>
      </c>
      <c r="N1880">
        <v>94</v>
      </c>
      <c r="O1880">
        <v>7.080350576520674</v>
      </c>
      <c r="P1880">
        <v>33.778482386863743</v>
      </c>
      <c r="Q1880">
        <v>0.38369805420920122</v>
      </c>
      <c r="R1880">
        <v>0.6961085316294805</v>
      </c>
      <c r="S1880">
        <v>138.80597014925371</v>
      </c>
      <c r="T1880">
        <f t="shared" si="117"/>
        <v>-23.093517245544131</v>
      </c>
      <c r="U1880">
        <f t="shared" si="118"/>
        <v>10.100407726094527</v>
      </c>
      <c r="V1880">
        <f t="shared" si="119"/>
        <v>45.827747556416838</v>
      </c>
    </row>
    <row r="1881" spans="1:22" x14ac:dyDescent="0.3">
      <c r="A1881">
        <v>2023</v>
      </c>
      <c r="B1881">
        <v>1</v>
      </c>
      <c r="C1881">
        <v>11650600</v>
      </c>
      <c r="D1881" t="s">
        <v>356</v>
      </c>
      <c r="E1881" t="s">
        <v>365</v>
      </c>
      <c r="F1881" s="3">
        <v>109902</v>
      </c>
      <c r="H1881" s="11" t="str">
        <f t="shared" si="116"/>
        <v>중가</v>
      </c>
      <c r="I1881">
        <v>8160417609</v>
      </c>
      <c r="J1881">
        <v>5818403997</v>
      </c>
      <c r="K1881">
        <v>8418769819</v>
      </c>
      <c r="L1881">
        <v>111</v>
      </c>
      <c r="M1881">
        <v>108</v>
      </c>
      <c r="N1881">
        <v>107</v>
      </c>
      <c r="O1881">
        <v>7.4326092293090156</v>
      </c>
      <c r="P1881">
        <v>35.531032396179803</v>
      </c>
      <c r="Q1881">
        <v>0.29541658655642511</v>
      </c>
      <c r="R1881">
        <v>0.65119220867334582</v>
      </c>
      <c r="S1881">
        <v>158.57142857142861</v>
      </c>
      <c r="T1881">
        <f t="shared" si="117"/>
        <v>-26.646225176555483</v>
      </c>
      <c r="U1881">
        <f t="shared" si="118"/>
        <v>9.9018870868579256</v>
      </c>
      <c r="V1881">
        <f t="shared" si="119"/>
        <v>45.527459192902683</v>
      </c>
    </row>
    <row r="1882" spans="1:22" x14ac:dyDescent="0.3">
      <c r="A1882">
        <v>2023</v>
      </c>
      <c r="B1882">
        <v>1</v>
      </c>
      <c r="C1882">
        <v>11650610</v>
      </c>
      <c r="D1882" t="s">
        <v>356</v>
      </c>
      <c r="E1882" t="s">
        <v>366</v>
      </c>
      <c r="F1882" s="3">
        <v>138670</v>
      </c>
      <c r="H1882" s="11" t="str">
        <f t="shared" si="116"/>
        <v>고가</v>
      </c>
      <c r="I1882">
        <v>15179950739</v>
      </c>
      <c r="J1882">
        <v>8112302709</v>
      </c>
      <c r="K1882">
        <v>15413237317</v>
      </c>
      <c r="L1882">
        <v>155</v>
      </c>
      <c r="M1882">
        <v>164</v>
      </c>
      <c r="N1882">
        <v>163</v>
      </c>
      <c r="O1882">
        <v>7.8471804410202104</v>
      </c>
      <c r="P1882">
        <v>37.593598567927408</v>
      </c>
      <c r="Q1882">
        <v>0.92655043686437466</v>
      </c>
      <c r="R1882">
        <v>0.97230390519019838</v>
      </c>
      <c r="S1882">
        <v>80.310880829015545</v>
      </c>
      <c r="T1882">
        <f t="shared" si="117"/>
        <v>-12.57941920063976</v>
      </c>
      <c r="U1882">
        <f t="shared" si="118"/>
        <v>15.217434304809816</v>
      </c>
      <c r="V1882">
        <f t="shared" si="119"/>
        <v>53.567917763855519</v>
      </c>
    </row>
    <row r="1883" spans="1:22" x14ac:dyDescent="0.3">
      <c r="A1883">
        <v>2023</v>
      </c>
      <c r="B1883">
        <v>1</v>
      </c>
      <c r="C1883">
        <v>11650620</v>
      </c>
      <c r="D1883" t="s">
        <v>356</v>
      </c>
      <c r="E1883" t="s">
        <v>367</v>
      </c>
      <c r="F1883" s="3">
        <v>111952</v>
      </c>
      <c r="H1883" s="11" t="str">
        <f t="shared" si="116"/>
        <v>중가</v>
      </c>
      <c r="I1883">
        <v>2888722515</v>
      </c>
      <c r="J1883">
        <v>2205758912</v>
      </c>
      <c r="K1883">
        <v>3032434714</v>
      </c>
      <c r="L1883">
        <v>37</v>
      </c>
      <c r="M1883">
        <v>41</v>
      </c>
      <c r="N1883">
        <v>39</v>
      </c>
      <c r="O1883">
        <v>7.7487158669674381</v>
      </c>
      <c r="P1883">
        <v>37.103719642860447</v>
      </c>
      <c r="Q1883">
        <v>0.2197766996940054</v>
      </c>
      <c r="R1883">
        <v>0.61270773761719333</v>
      </c>
      <c r="S1883">
        <v>15.41666666666667</v>
      </c>
      <c r="T1883">
        <f t="shared" si="117"/>
        <v>-0.91512159585101305</v>
      </c>
      <c r="U1883">
        <f t="shared" si="118"/>
        <v>18.399864890198359</v>
      </c>
      <c r="V1883">
        <f t="shared" si="119"/>
        <v>58.381759166737289</v>
      </c>
    </row>
    <row r="1884" spans="1:22" x14ac:dyDescent="0.3">
      <c r="A1884">
        <v>2023</v>
      </c>
      <c r="B1884">
        <v>1</v>
      </c>
      <c r="C1884">
        <v>11650621</v>
      </c>
      <c r="D1884" t="s">
        <v>356</v>
      </c>
      <c r="E1884" t="s">
        <v>368</v>
      </c>
      <c r="F1884" s="3">
        <v>97638</v>
      </c>
      <c r="H1884" s="11" t="str">
        <f t="shared" si="116"/>
        <v>중가</v>
      </c>
      <c r="I1884">
        <v>8184744000</v>
      </c>
      <c r="J1884">
        <v>6042096205</v>
      </c>
      <c r="K1884">
        <v>8671713476</v>
      </c>
      <c r="L1884">
        <v>106</v>
      </c>
      <c r="M1884">
        <v>111</v>
      </c>
      <c r="N1884">
        <v>115</v>
      </c>
      <c r="O1884">
        <v>8.7869438399138602</v>
      </c>
      <c r="P1884">
        <v>42.269090114974098</v>
      </c>
      <c r="Q1884">
        <v>0.41372593338241948</v>
      </c>
      <c r="R1884">
        <v>0.71138627852803527</v>
      </c>
      <c r="S1884">
        <v>111.5789473684211</v>
      </c>
      <c r="T1884">
        <f t="shared" si="117"/>
        <v>-18.199643412455107</v>
      </c>
      <c r="U1884">
        <f t="shared" si="118"/>
        <v>15.816929289456125</v>
      </c>
      <c r="V1884">
        <f t="shared" si="119"/>
        <v>54.474732131201122</v>
      </c>
    </row>
    <row r="1885" spans="1:22" x14ac:dyDescent="0.3">
      <c r="A1885">
        <v>2023</v>
      </c>
      <c r="B1885">
        <v>1</v>
      </c>
      <c r="C1885">
        <v>11650651</v>
      </c>
      <c r="D1885" t="s">
        <v>356</v>
      </c>
      <c r="E1885" t="s">
        <v>369</v>
      </c>
      <c r="F1885" s="3">
        <v>113881</v>
      </c>
      <c r="H1885" s="11" t="str">
        <f t="shared" si="116"/>
        <v>중가</v>
      </c>
      <c r="I1885">
        <v>25062802852</v>
      </c>
      <c r="J1885">
        <v>17476006563</v>
      </c>
      <c r="K1885">
        <v>25761817320</v>
      </c>
      <c r="L1885">
        <v>242</v>
      </c>
      <c r="M1885">
        <v>250</v>
      </c>
      <c r="N1885">
        <v>244</v>
      </c>
      <c r="O1885">
        <v>10.104631739498281</v>
      </c>
      <c r="P1885">
        <v>48.824823870306147</v>
      </c>
      <c r="Q1885">
        <v>0.37988495735952299</v>
      </c>
      <c r="R1885">
        <v>0.69416848357503713</v>
      </c>
      <c r="S1885">
        <v>42.013888888888893</v>
      </c>
      <c r="T1885">
        <f t="shared" si="117"/>
        <v>-5.6957930234233407</v>
      </c>
      <c r="U1885">
        <f t="shared" si="118"/>
        <v>22.842507724841077</v>
      </c>
      <c r="V1885">
        <f t="shared" si="119"/>
        <v>65.101835989091015</v>
      </c>
    </row>
    <row r="1886" spans="1:22" x14ac:dyDescent="0.3">
      <c r="A1886">
        <v>2023</v>
      </c>
      <c r="B1886">
        <v>1</v>
      </c>
      <c r="C1886">
        <v>11650652</v>
      </c>
      <c r="D1886" t="s">
        <v>356</v>
      </c>
      <c r="E1886" t="s">
        <v>370</v>
      </c>
      <c r="F1886" s="3">
        <v>113608</v>
      </c>
      <c r="H1886" s="11" t="str">
        <f t="shared" si="116"/>
        <v>중가</v>
      </c>
      <c r="I1886">
        <v>23616763923</v>
      </c>
      <c r="J1886">
        <v>17059008183</v>
      </c>
      <c r="K1886">
        <v>24634628462</v>
      </c>
      <c r="L1886">
        <v>315</v>
      </c>
      <c r="M1886">
        <v>318</v>
      </c>
      <c r="N1886">
        <v>318</v>
      </c>
      <c r="O1886">
        <v>7.3326070272642703</v>
      </c>
      <c r="P1886">
        <v>35.033503495930333</v>
      </c>
      <c r="Q1886">
        <v>0.45579628267888028</v>
      </c>
      <c r="R1886">
        <v>0.73279105855853344</v>
      </c>
      <c r="S1886">
        <v>41.556728232189982</v>
      </c>
      <c r="T1886">
        <f t="shared" si="117"/>
        <v>-5.6136214766719412</v>
      </c>
      <c r="U1886">
        <f t="shared" si="118"/>
        <v>15.97922351667529</v>
      </c>
      <c r="V1886">
        <f t="shared" si="119"/>
        <v>54.720223320867071</v>
      </c>
    </row>
    <row r="1887" spans="1:22" x14ac:dyDescent="0.3">
      <c r="A1887">
        <v>2023</v>
      </c>
      <c r="B1887">
        <v>1</v>
      </c>
      <c r="C1887">
        <v>11680521</v>
      </c>
      <c r="D1887" t="s">
        <v>372</v>
      </c>
      <c r="E1887" t="s">
        <v>371</v>
      </c>
      <c r="F1887" s="3">
        <v>174228</v>
      </c>
      <c r="H1887" s="11" t="str">
        <f t="shared" si="116"/>
        <v>최고가</v>
      </c>
      <c r="I1887">
        <v>40969674952</v>
      </c>
      <c r="J1887">
        <v>25612850970</v>
      </c>
      <c r="K1887">
        <v>43338381694</v>
      </c>
      <c r="L1887">
        <v>425</v>
      </c>
      <c r="M1887">
        <v>412</v>
      </c>
      <c r="N1887">
        <v>427</v>
      </c>
      <c r="O1887">
        <v>6.1477065289401418</v>
      </c>
      <c r="P1887">
        <v>29.138410890144741</v>
      </c>
      <c r="Q1887">
        <v>0.55273080199396485</v>
      </c>
      <c r="R1887">
        <v>0.78210992797605028</v>
      </c>
      <c r="S1887">
        <v>340</v>
      </c>
      <c r="T1887">
        <f t="shared" si="117"/>
        <v>-59.256788051394238</v>
      </c>
      <c r="U1887">
        <f t="shared" si="118"/>
        <v>-3.0514089847506884</v>
      </c>
      <c r="V1887">
        <f t="shared" si="119"/>
        <v>25.933909149867784</v>
      </c>
    </row>
    <row r="1888" spans="1:22" x14ac:dyDescent="0.3">
      <c r="A1888">
        <v>2023</v>
      </c>
      <c r="B1888">
        <v>1</v>
      </c>
      <c r="C1888">
        <v>11680531</v>
      </c>
      <c r="D1888" t="s">
        <v>372</v>
      </c>
      <c r="E1888" t="s">
        <v>373</v>
      </c>
      <c r="F1888" s="3">
        <v>161685</v>
      </c>
      <c r="H1888" s="11" t="str">
        <f t="shared" si="116"/>
        <v>최고가</v>
      </c>
      <c r="I1888">
        <v>55308812440</v>
      </c>
      <c r="J1888">
        <v>39992456167</v>
      </c>
      <c r="K1888">
        <v>56784134173</v>
      </c>
      <c r="L1888">
        <v>496</v>
      </c>
      <c r="M1888">
        <v>559</v>
      </c>
      <c r="N1888">
        <v>505</v>
      </c>
      <c r="O1888">
        <v>7.6630280758539406</v>
      </c>
      <c r="P1888">
        <v>36.677407505669422</v>
      </c>
      <c r="Q1888">
        <v>0.25382380711030661</v>
      </c>
      <c r="R1888">
        <v>0.63003040921626141</v>
      </c>
      <c r="S1888">
        <v>337.41496598639458</v>
      </c>
      <c r="T1888">
        <f t="shared" si="117"/>
        <v>-58.792145610732874</v>
      </c>
      <c r="U1888">
        <f t="shared" si="118"/>
        <v>0.82706615145810147</v>
      </c>
      <c r="V1888">
        <f t="shared" si="119"/>
        <v>31.800608733654588</v>
      </c>
    </row>
    <row r="1889" spans="1:22" x14ac:dyDescent="0.3">
      <c r="A1889">
        <v>2023</v>
      </c>
      <c r="B1889">
        <v>1</v>
      </c>
      <c r="C1889">
        <v>11680545</v>
      </c>
      <c r="D1889" t="s">
        <v>372</v>
      </c>
      <c r="E1889" t="s">
        <v>374</v>
      </c>
      <c r="F1889" s="3">
        <v>185519</v>
      </c>
      <c r="H1889" s="11" t="str">
        <f t="shared" si="116"/>
        <v>최고가</v>
      </c>
      <c r="I1889">
        <v>35428642277</v>
      </c>
      <c r="J1889">
        <v>21684436051</v>
      </c>
      <c r="K1889">
        <v>37232944634</v>
      </c>
      <c r="L1889">
        <v>313</v>
      </c>
      <c r="M1889">
        <v>306</v>
      </c>
      <c r="N1889">
        <v>305</v>
      </c>
      <c r="O1889">
        <v>6.7792128153241444</v>
      </c>
      <c r="P1889">
        <v>32.280267986698249</v>
      </c>
      <c r="Q1889">
        <v>0.66594288359802911</v>
      </c>
      <c r="R1889">
        <v>0.83971058364100526</v>
      </c>
      <c r="S1889">
        <v>123.7154150197629</v>
      </c>
      <c r="T1889">
        <f t="shared" si="117"/>
        <v>-20.381091672264319</v>
      </c>
      <c r="U1889">
        <f t="shared" si="118"/>
        <v>10.193748608398032</v>
      </c>
      <c r="V1889">
        <f t="shared" si="119"/>
        <v>45.968937817055078</v>
      </c>
    </row>
    <row r="1890" spans="1:22" x14ac:dyDescent="0.3">
      <c r="A1890">
        <v>2023</v>
      </c>
      <c r="B1890">
        <v>1</v>
      </c>
      <c r="C1890">
        <v>11680565</v>
      </c>
      <c r="D1890" t="s">
        <v>372</v>
      </c>
      <c r="E1890" t="s">
        <v>375</v>
      </c>
      <c r="F1890" s="3">
        <v>171914</v>
      </c>
      <c r="H1890" s="11" t="str">
        <f t="shared" si="116"/>
        <v>최고가</v>
      </c>
      <c r="I1890">
        <v>23221199023</v>
      </c>
      <c r="J1890">
        <v>20598306656</v>
      </c>
      <c r="K1890">
        <v>25989670055</v>
      </c>
      <c r="L1890">
        <v>262</v>
      </c>
      <c r="M1890">
        <v>263</v>
      </c>
      <c r="N1890">
        <v>268</v>
      </c>
      <c r="O1890">
        <v>5.7283506496230929</v>
      </c>
      <c r="P1890">
        <v>27.052040138464641</v>
      </c>
      <c r="Q1890">
        <v>0.15567037628629429</v>
      </c>
      <c r="R1890">
        <v>0.58009137540359323</v>
      </c>
      <c r="S1890">
        <v>112.4463519313305</v>
      </c>
      <c r="T1890">
        <f t="shared" si="117"/>
        <v>-18.35555353627932</v>
      </c>
      <c r="U1890">
        <f t="shared" si="118"/>
        <v>8.1353722834292448</v>
      </c>
      <c r="V1890">
        <f t="shared" si="119"/>
        <v>42.855375113962651</v>
      </c>
    </row>
    <row r="1891" spans="1:22" x14ac:dyDescent="0.3">
      <c r="A1891">
        <v>2023</v>
      </c>
      <c r="B1891">
        <v>1</v>
      </c>
      <c r="C1891">
        <v>11680580</v>
      </c>
      <c r="D1891" t="s">
        <v>372</v>
      </c>
      <c r="E1891" t="s">
        <v>376</v>
      </c>
      <c r="F1891" s="3">
        <v>221293</v>
      </c>
      <c r="H1891" s="11" t="str">
        <f t="shared" si="116"/>
        <v>최고가</v>
      </c>
      <c r="I1891">
        <v>48894000844</v>
      </c>
      <c r="J1891">
        <v>34588100260</v>
      </c>
      <c r="K1891">
        <v>53965738737</v>
      </c>
      <c r="L1891">
        <v>324</v>
      </c>
      <c r="M1891">
        <v>317</v>
      </c>
      <c r="N1891">
        <v>329</v>
      </c>
      <c r="O1891">
        <v>7.577053951716386</v>
      </c>
      <c r="P1891">
        <v>36.249670810302149</v>
      </c>
      <c r="Q1891">
        <v>0.33303148196668259</v>
      </c>
      <c r="R1891">
        <v>0.67033011875945236</v>
      </c>
      <c r="S1891">
        <v>167.01030927835049</v>
      </c>
      <c r="T1891">
        <f t="shared" si="117"/>
        <v>-28.163057105062869</v>
      </c>
      <c r="U1891">
        <f t="shared" si="118"/>
        <v>9.8099842973841067</v>
      </c>
      <c r="V1891">
        <f t="shared" si="119"/>
        <v>45.388444235266022</v>
      </c>
    </row>
    <row r="1892" spans="1:22" x14ac:dyDescent="0.3">
      <c r="A1892">
        <v>2023</v>
      </c>
      <c r="B1892">
        <v>1</v>
      </c>
      <c r="C1892">
        <v>11680590</v>
      </c>
      <c r="D1892" t="s">
        <v>372</v>
      </c>
      <c r="E1892" t="s">
        <v>377</v>
      </c>
      <c r="F1892" s="3">
        <v>173437</v>
      </c>
      <c r="H1892" s="11" t="str">
        <f t="shared" si="116"/>
        <v>최고가</v>
      </c>
      <c r="I1892">
        <v>17813083861</v>
      </c>
      <c r="J1892">
        <v>13737873739</v>
      </c>
      <c r="K1892">
        <v>19496241287</v>
      </c>
      <c r="L1892">
        <v>183</v>
      </c>
      <c r="M1892">
        <v>185</v>
      </c>
      <c r="N1892">
        <v>183</v>
      </c>
      <c r="O1892">
        <v>6.2359663144438784</v>
      </c>
      <c r="P1892">
        <v>29.577519160963419</v>
      </c>
      <c r="Q1892">
        <v>0.4373213757922717</v>
      </c>
      <c r="R1892">
        <v>0.72339129543308056</v>
      </c>
      <c r="S1892">
        <v>147.58064516129031</v>
      </c>
      <c r="T1892">
        <f t="shared" si="117"/>
        <v>-24.67070593712214</v>
      </c>
      <c r="U1892">
        <f t="shared" si="118"/>
        <v>7.532226058431684</v>
      </c>
      <c r="V1892">
        <f t="shared" si="119"/>
        <v>41.943037769287898</v>
      </c>
    </row>
    <row r="1893" spans="1:22" x14ac:dyDescent="0.3">
      <c r="A1893">
        <v>2023</v>
      </c>
      <c r="B1893">
        <v>1</v>
      </c>
      <c r="C1893">
        <v>11680600</v>
      </c>
      <c r="D1893" t="s">
        <v>372</v>
      </c>
      <c r="E1893" t="s">
        <v>378</v>
      </c>
      <c r="F1893" s="3">
        <v>255221</v>
      </c>
      <c r="H1893" s="11" t="str">
        <f t="shared" si="116"/>
        <v>최고가</v>
      </c>
      <c r="I1893">
        <v>3999106287</v>
      </c>
      <c r="J1893">
        <v>2942135512</v>
      </c>
      <c r="K1893">
        <v>3810492116</v>
      </c>
      <c r="L1893">
        <v>50</v>
      </c>
      <c r="M1893">
        <v>52</v>
      </c>
      <c r="N1893">
        <v>50</v>
      </c>
      <c r="O1893">
        <v>3.4820421752128539</v>
      </c>
      <c r="P1893">
        <v>15.876252385367669</v>
      </c>
      <c r="Q1893">
        <v>0.30593092205604699</v>
      </c>
      <c r="R1893">
        <v>0.65654174920010355</v>
      </c>
      <c r="S1893">
        <v>63.291139240506332</v>
      </c>
      <c r="T1893">
        <f t="shared" si="117"/>
        <v>-9.5202353641837654</v>
      </c>
      <c r="U1893">
        <f t="shared" si="118"/>
        <v>5.2133639332687256</v>
      </c>
      <c r="V1893">
        <f t="shared" si="119"/>
        <v>38.435456313486561</v>
      </c>
    </row>
    <row r="1894" spans="1:22" x14ac:dyDescent="0.3">
      <c r="A1894">
        <v>2023</v>
      </c>
      <c r="B1894">
        <v>1</v>
      </c>
      <c r="C1894">
        <v>11680610</v>
      </c>
      <c r="D1894" t="s">
        <v>372</v>
      </c>
      <c r="E1894" t="s">
        <v>379</v>
      </c>
      <c r="F1894" s="3">
        <v>200171</v>
      </c>
      <c r="H1894" s="11" t="str">
        <f t="shared" si="116"/>
        <v>최고가</v>
      </c>
      <c r="I1894">
        <v>20021438427</v>
      </c>
      <c r="J1894">
        <v>15570707577</v>
      </c>
      <c r="K1894">
        <v>20285299904</v>
      </c>
      <c r="L1894">
        <v>222</v>
      </c>
      <c r="M1894">
        <v>230</v>
      </c>
      <c r="N1894">
        <v>227</v>
      </c>
      <c r="O1894">
        <v>5.0060897699733991</v>
      </c>
      <c r="P1894">
        <v>23.458662654791421</v>
      </c>
      <c r="Q1894">
        <v>0.1650012879822513</v>
      </c>
      <c r="R1894">
        <v>0.58483880716196868</v>
      </c>
      <c r="S1894">
        <v>111</v>
      </c>
      <c r="T1894">
        <f t="shared" si="117"/>
        <v>-18.095581525121379</v>
      </c>
      <c r="U1894">
        <f t="shared" si="118"/>
        <v>6.4176246312916909</v>
      </c>
      <c r="V1894">
        <f t="shared" si="119"/>
        <v>40.257057712939705</v>
      </c>
    </row>
    <row r="1895" spans="1:22" x14ac:dyDescent="0.3">
      <c r="A1895">
        <v>2023</v>
      </c>
      <c r="B1895">
        <v>1</v>
      </c>
      <c r="C1895">
        <v>11680630</v>
      </c>
      <c r="D1895" t="s">
        <v>372</v>
      </c>
      <c r="E1895" t="s">
        <v>380</v>
      </c>
      <c r="F1895" s="3">
        <v>168903</v>
      </c>
      <c r="H1895" s="11" t="str">
        <f t="shared" si="116"/>
        <v>최고가</v>
      </c>
      <c r="I1895">
        <v>40062696977</v>
      </c>
      <c r="J1895">
        <v>29831290409</v>
      </c>
      <c r="K1895">
        <v>42542428598</v>
      </c>
      <c r="L1895">
        <v>311</v>
      </c>
      <c r="M1895">
        <v>308</v>
      </c>
      <c r="N1895">
        <v>307</v>
      </c>
      <c r="O1895">
        <v>8.4742236234759343</v>
      </c>
      <c r="P1895">
        <v>40.713250921547917</v>
      </c>
      <c r="Q1895">
        <v>0.39291753535622248</v>
      </c>
      <c r="R1895">
        <v>0.70079926915002488</v>
      </c>
      <c r="S1895">
        <v>426.02739726027397</v>
      </c>
      <c r="T1895">
        <f t="shared" si="117"/>
        <v>-74.71963287911413</v>
      </c>
      <c r="U1895">
        <f t="shared" si="118"/>
        <v>-1.9191045491302745</v>
      </c>
      <c r="V1895">
        <f t="shared" si="119"/>
        <v>27.646667315868985</v>
      </c>
    </row>
    <row r="1896" spans="1:22" x14ac:dyDescent="0.3">
      <c r="A1896">
        <v>2023</v>
      </c>
      <c r="B1896">
        <v>1</v>
      </c>
      <c r="C1896">
        <v>11680640</v>
      </c>
      <c r="D1896" t="s">
        <v>372</v>
      </c>
      <c r="E1896" t="s">
        <v>381</v>
      </c>
      <c r="F1896" s="3">
        <v>167232</v>
      </c>
      <c r="H1896" s="11" t="str">
        <f t="shared" si="116"/>
        <v>최고가</v>
      </c>
      <c r="I1896">
        <v>113102000000</v>
      </c>
      <c r="J1896">
        <v>74283777722</v>
      </c>
      <c r="K1896">
        <v>116769000000</v>
      </c>
      <c r="L1896">
        <v>1128</v>
      </c>
      <c r="M1896">
        <v>1100</v>
      </c>
      <c r="N1896">
        <v>1098</v>
      </c>
      <c r="O1896">
        <v>6.6619181400990426</v>
      </c>
      <c r="P1896">
        <v>31.696705929297231</v>
      </c>
      <c r="Q1896">
        <v>0.46061500003474481</v>
      </c>
      <c r="R1896">
        <v>0.7352427516572666</v>
      </c>
      <c r="S1896">
        <v>480</v>
      </c>
      <c r="T1896">
        <f t="shared" si="117"/>
        <v>-84.420844443002096</v>
      </c>
      <c r="U1896">
        <f t="shared" si="118"/>
        <v>-9.3308518179205588</v>
      </c>
      <c r="V1896">
        <f t="shared" si="119"/>
        <v>16.435432722407313</v>
      </c>
    </row>
    <row r="1897" spans="1:22" x14ac:dyDescent="0.3">
      <c r="A1897">
        <v>2023</v>
      </c>
      <c r="B1897">
        <v>1</v>
      </c>
      <c r="C1897">
        <v>11680650</v>
      </c>
      <c r="D1897" t="s">
        <v>372</v>
      </c>
      <c r="E1897" t="s">
        <v>382</v>
      </c>
      <c r="F1897" s="3">
        <v>173621</v>
      </c>
      <c r="H1897" s="11" t="str">
        <f t="shared" si="116"/>
        <v>최고가</v>
      </c>
      <c r="I1897">
        <v>14145431543</v>
      </c>
      <c r="J1897">
        <v>11291396423</v>
      </c>
      <c r="K1897">
        <v>14868462098</v>
      </c>
      <c r="L1897">
        <v>351</v>
      </c>
      <c r="M1897">
        <v>324</v>
      </c>
      <c r="N1897">
        <v>345</v>
      </c>
      <c r="O1897">
        <v>2.57907708081791</v>
      </c>
      <c r="P1897">
        <v>11.38383900654066</v>
      </c>
      <c r="Q1897">
        <v>0.21716728340217981</v>
      </c>
      <c r="R1897">
        <v>0.61138010467217219</v>
      </c>
      <c r="S1897">
        <v>305.21739130434793</v>
      </c>
      <c r="T1897">
        <f t="shared" si="117"/>
        <v>-53.004848575218389</v>
      </c>
      <c r="U1897">
        <f t="shared" si="118"/>
        <v>-10.087259048360753</v>
      </c>
      <c r="V1897">
        <f t="shared" si="119"/>
        <v>15.29126811437154</v>
      </c>
    </row>
    <row r="1898" spans="1:22" x14ac:dyDescent="0.3">
      <c r="A1898">
        <v>2023</v>
      </c>
      <c r="B1898">
        <v>1</v>
      </c>
      <c r="C1898">
        <v>11680655</v>
      </c>
      <c r="D1898" t="s">
        <v>372</v>
      </c>
      <c r="E1898" t="s">
        <v>383</v>
      </c>
      <c r="F1898" s="3">
        <v>174770</v>
      </c>
      <c r="H1898" s="11" t="str">
        <f t="shared" si="116"/>
        <v>최고가</v>
      </c>
      <c r="I1898">
        <v>7027899354</v>
      </c>
      <c r="J1898">
        <v>5136557670</v>
      </c>
      <c r="K1898">
        <v>7436548985</v>
      </c>
      <c r="L1898">
        <v>74</v>
      </c>
      <c r="M1898">
        <v>78</v>
      </c>
      <c r="N1898">
        <v>75</v>
      </c>
      <c r="O1898">
        <v>6.0378791740186717</v>
      </c>
      <c r="P1898">
        <v>28.59200009124115</v>
      </c>
      <c r="Q1898">
        <v>0.48897321092473978</v>
      </c>
      <c r="R1898">
        <v>0.74967099568921924</v>
      </c>
      <c r="S1898">
        <v>72.549019607843135</v>
      </c>
      <c r="T1898">
        <f t="shared" si="117"/>
        <v>-11.184276961543926</v>
      </c>
      <c r="U1898">
        <f t="shared" si="118"/>
        <v>11.090651156295241</v>
      </c>
      <c r="V1898">
        <f t="shared" si="119"/>
        <v>47.32561992011204</v>
      </c>
    </row>
    <row r="1899" spans="1:22" x14ac:dyDescent="0.3">
      <c r="A1899">
        <v>2023</v>
      </c>
      <c r="B1899">
        <v>1</v>
      </c>
      <c r="C1899">
        <v>11680656</v>
      </c>
      <c r="D1899" t="s">
        <v>372</v>
      </c>
      <c r="E1899" t="s">
        <v>384</v>
      </c>
      <c r="F1899" s="3">
        <v>146234</v>
      </c>
      <c r="H1899" s="11" t="str">
        <f t="shared" si="116"/>
        <v>최고가</v>
      </c>
      <c r="I1899">
        <v>9661964570</v>
      </c>
      <c r="J1899">
        <v>7152842800</v>
      </c>
      <c r="K1899">
        <v>9413384494</v>
      </c>
      <c r="L1899">
        <v>103</v>
      </c>
      <c r="M1899">
        <v>108</v>
      </c>
      <c r="N1899">
        <v>107</v>
      </c>
      <c r="O1899">
        <v>7.1275019840450486</v>
      </c>
      <c r="P1899">
        <v>34.013069100467511</v>
      </c>
      <c r="Q1899">
        <v>0.49821166375975717</v>
      </c>
      <c r="R1899">
        <v>0.75437138572787099</v>
      </c>
      <c r="S1899">
        <v>100.98039215686271</v>
      </c>
      <c r="T1899">
        <f t="shared" si="117"/>
        <v>-16.294624548074928</v>
      </c>
      <c r="U1899">
        <f t="shared" si="118"/>
        <v>12.269021462956854</v>
      </c>
      <c r="V1899">
        <f t="shared" si="119"/>
        <v>49.108058725275036</v>
      </c>
    </row>
    <row r="1900" spans="1:22" x14ac:dyDescent="0.3">
      <c r="A1900">
        <v>2023</v>
      </c>
      <c r="B1900">
        <v>1</v>
      </c>
      <c r="C1900">
        <v>11680670</v>
      </c>
      <c r="D1900" t="s">
        <v>372</v>
      </c>
      <c r="E1900" t="s">
        <v>385</v>
      </c>
      <c r="F1900" s="3">
        <v>158892</v>
      </c>
      <c r="H1900" s="11" t="str">
        <f t="shared" si="116"/>
        <v>최고가</v>
      </c>
      <c r="I1900">
        <v>4386643823</v>
      </c>
      <c r="J1900">
        <v>2965028087</v>
      </c>
      <c r="K1900">
        <v>4017068391</v>
      </c>
      <c r="L1900">
        <v>57</v>
      </c>
      <c r="M1900">
        <v>60</v>
      </c>
      <c r="N1900">
        <v>58</v>
      </c>
      <c r="O1900">
        <v>5.3816193502087728</v>
      </c>
      <c r="P1900">
        <v>25.32698970405032</v>
      </c>
      <c r="Q1900">
        <v>0.75604312715571254</v>
      </c>
      <c r="R1900">
        <v>0.8855522732465817</v>
      </c>
      <c r="S1900">
        <v>22.709163346613551</v>
      </c>
      <c r="T1900">
        <f t="shared" si="117"/>
        <v>-2.2258987222067019</v>
      </c>
      <c r="U1900">
        <f t="shared" si="118"/>
        <v>12.172835690012466</v>
      </c>
      <c r="V1900">
        <f t="shared" si="119"/>
        <v>48.962565196431484</v>
      </c>
    </row>
    <row r="1901" spans="1:22" x14ac:dyDescent="0.3">
      <c r="A1901">
        <v>2023</v>
      </c>
      <c r="B1901">
        <v>1</v>
      </c>
      <c r="C1901">
        <v>11680690</v>
      </c>
      <c r="D1901" t="s">
        <v>372</v>
      </c>
      <c r="E1901" t="s">
        <v>386</v>
      </c>
      <c r="F1901" s="3">
        <v>93682</v>
      </c>
      <c r="H1901" s="11" t="str">
        <f t="shared" si="116"/>
        <v>저가</v>
      </c>
      <c r="I1901">
        <v>10005716655</v>
      </c>
      <c r="J1901">
        <v>8493161879</v>
      </c>
      <c r="K1901">
        <v>10595559146</v>
      </c>
      <c r="L1901">
        <v>97</v>
      </c>
      <c r="M1901">
        <v>103</v>
      </c>
      <c r="N1901">
        <v>98</v>
      </c>
      <c r="O1901">
        <v>12.234262729563071</v>
      </c>
      <c r="P1901">
        <v>59.420120201381309</v>
      </c>
      <c r="Q1901">
        <v>0.22597864639146359</v>
      </c>
      <c r="R1901">
        <v>0.6158631976273895</v>
      </c>
      <c r="S1901">
        <v>65.100671140939596</v>
      </c>
      <c r="T1901">
        <f t="shared" si="117"/>
        <v>-9.8454865269331648</v>
      </c>
      <c r="U1901">
        <f t="shared" si="118"/>
        <v>26.879586782136183</v>
      </c>
      <c r="V1901">
        <f t="shared" si="119"/>
        <v>71.20844469312388</v>
      </c>
    </row>
    <row r="1902" spans="1:22" x14ac:dyDescent="0.3">
      <c r="A1902">
        <v>2023</v>
      </c>
      <c r="B1902">
        <v>1</v>
      </c>
      <c r="C1902">
        <v>11680700</v>
      </c>
      <c r="D1902" t="s">
        <v>372</v>
      </c>
      <c r="E1902" t="s">
        <v>387</v>
      </c>
      <c r="F1902" s="3">
        <v>168776</v>
      </c>
      <c r="H1902" s="11" t="str">
        <f t="shared" si="116"/>
        <v>최고가</v>
      </c>
      <c r="I1902">
        <v>3720089913</v>
      </c>
      <c r="J1902">
        <v>3445161697</v>
      </c>
      <c r="K1902">
        <v>4215357830</v>
      </c>
      <c r="L1902">
        <v>76</v>
      </c>
      <c r="M1902">
        <v>84</v>
      </c>
      <c r="N1902">
        <v>77</v>
      </c>
      <c r="O1902">
        <v>3.222453395614576</v>
      </c>
      <c r="P1902">
        <v>14.58475162448598</v>
      </c>
      <c r="Q1902">
        <v>8.9296694627683249E-2</v>
      </c>
      <c r="R1902">
        <v>0.54632141438650217</v>
      </c>
      <c r="S1902">
        <v>11.94968553459119</v>
      </c>
      <c r="T1902">
        <f t="shared" si="117"/>
        <v>-0.2919551050211</v>
      </c>
      <c r="U1902">
        <f t="shared" si="118"/>
        <v>7.3140535636139603</v>
      </c>
      <c r="V1902">
        <f t="shared" si="119"/>
        <v>41.613023410657249</v>
      </c>
    </row>
    <row r="1903" spans="1:22" x14ac:dyDescent="0.3">
      <c r="A1903">
        <v>2023</v>
      </c>
      <c r="B1903">
        <v>1</v>
      </c>
      <c r="C1903">
        <v>11680730</v>
      </c>
      <c r="D1903" t="s">
        <v>372</v>
      </c>
      <c r="E1903" t="s">
        <v>388</v>
      </c>
      <c r="F1903" s="3">
        <v>98480</v>
      </c>
      <c r="H1903" s="11" t="str">
        <f t="shared" si="116"/>
        <v>중가</v>
      </c>
      <c r="I1903">
        <v>6777912277</v>
      </c>
      <c r="J1903">
        <v>5206169797</v>
      </c>
      <c r="K1903">
        <v>7400077925</v>
      </c>
      <c r="L1903">
        <v>81</v>
      </c>
      <c r="M1903">
        <v>86</v>
      </c>
      <c r="N1903">
        <v>80</v>
      </c>
      <c r="O1903">
        <v>9.4410516907752289</v>
      </c>
      <c r="P1903">
        <v>45.52339405058131</v>
      </c>
      <c r="Q1903">
        <v>0.43676389258573389</v>
      </c>
      <c r="R1903">
        <v>0.72310765610975225</v>
      </c>
      <c r="S1903">
        <v>88.043478260869563</v>
      </c>
      <c r="T1903">
        <f t="shared" si="117"/>
        <v>-13.969301470845309</v>
      </c>
      <c r="U1903">
        <f t="shared" si="118"/>
        <v>18.715528115259012</v>
      </c>
      <c r="V1903">
        <f t="shared" si="119"/>
        <v>58.859240972354939</v>
      </c>
    </row>
    <row r="1904" spans="1:22" x14ac:dyDescent="0.3">
      <c r="A1904">
        <v>2023</v>
      </c>
      <c r="B1904">
        <v>1</v>
      </c>
      <c r="C1904">
        <v>11680750</v>
      </c>
      <c r="D1904" t="s">
        <v>372</v>
      </c>
      <c r="E1904" t="s">
        <v>389</v>
      </c>
      <c r="F1904" s="3">
        <v>104973</v>
      </c>
      <c r="H1904" s="11" t="str">
        <f t="shared" si="116"/>
        <v>중가</v>
      </c>
      <c r="I1904">
        <v>9459683145</v>
      </c>
      <c r="J1904">
        <v>6446680647</v>
      </c>
      <c r="K1904">
        <v>9613333652</v>
      </c>
      <c r="L1904">
        <v>100</v>
      </c>
      <c r="M1904">
        <v>95</v>
      </c>
      <c r="N1904">
        <v>102</v>
      </c>
      <c r="O1904">
        <v>10.01282143979881</v>
      </c>
      <c r="P1904">
        <v>48.368051154235218</v>
      </c>
      <c r="Q1904">
        <v>0.50673543469540505</v>
      </c>
      <c r="R1904">
        <v>0.7587081560413812</v>
      </c>
      <c r="S1904">
        <v>69.930069930069934</v>
      </c>
      <c r="T1904">
        <f t="shared" si="117"/>
        <v>-10.713538408842011</v>
      </c>
      <c r="U1904">
        <f t="shared" si="118"/>
        <v>21.121705685673284</v>
      </c>
      <c r="V1904">
        <f t="shared" si="119"/>
        <v>62.498898429245401</v>
      </c>
    </row>
    <row r="1905" spans="1:22" x14ac:dyDescent="0.3">
      <c r="A1905">
        <v>2023</v>
      </c>
      <c r="B1905">
        <v>1</v>
      </c>
      <c r="C1905">
        <v>11710510</v>
      </c>
      <c r="D1905" t="s">
        <v>391</v>
      </c>
      <c r="E1905" t="s">
        <v>390</v>
      </c>
      <c r="F1905" s="3">
        <v>90702</v>
      </c>
      <c r="H1905" s="11" t="str">
        <f t="shared" si="116"/>
        <v>저가</v>
      </c>
      <c r="I1905">
        <v>1438560178</v>
      </c>
      <c r="J1905">
        <v>1278358314</v>
      </c>
      <c r="K1905">
        <v>1810250104</v>
      </c>
      <c r="L1905">
        <v>54</v>
      </c>
      <c r="M1905">
        <v>58</v>
      </c>
      <c r="N1905">
        <v>56</v>
      </c>
      <c r="O1905">
        <v>3.2634345066868908</v>
      </c>
      <c r="P1905">
        <v>14.788640006000691</v>
      </c>
      <c r="Q1905">
        <v>-7.5009510987543049E-2</v>
      </c>
      <c r="R1905">
        <v>0.46272481374844637</v>
      </c>
      <c r="S1905">
        <v>70.129870129870127</v>
      </c>
      <c r="T1905">
        <f t="shared" si="117"/>
        <v>-10.749451148090772</v>
      </c>
      <c r="U1905">
        <f t="shared" si="118"/>
        <v>4.2620296213228031</v>
      </c>
      <c r="V1905">
        <f t="shared" si="119"/>
        <v>36.996439066777882</v>
      </c>
    </row>
    <row r="1906" spans="1:22" x14ac:dyDescent="0.3">
      <c r="A1906">
        <v>2023</v>
      </c>
      <c r="B1906">
        <v>1</v>
      </c>
      <c r="C1906">
        <v>11710520</v>
      </c>
      <c r="D1906" t="s">
        <v>391</v>
      </c>
      <c r="E1906" t="s">
        <v>392</v>
      </c>
      <c r="F1906" s="3">
        <v>96054</v>
      </c>
      <c r="H1906" s="11" t="str">
        <f t="shared" si="116"/>
        <v>중가</v>
      </c>
      <c r="I1906">
        <v>2660753941</v>
      </c>
      <c r="J1906">
        <v>2120539540</v>
      </c>
      <c r="K1906">
        <v>3101075446</v>
      </c>
      <c r="L1906">
        <v>64</v>
      </c>
      <c r="M1906">
        <v>66</v>
      </c>
      <c r="N1906">
        <v>64</v>
      </c>
      <c r="O1906">
        <v>4.8091328637045594</v>
      </c>
      <c r="P1906">
        <v>22.478766702813999</v>
      </c>
      <c r="Q1906">
        <v>0.48514055719989069</v>
      </c>
      <c r="R1906">
        <v>0.7477209973819704</v>
      </c>
      <c r="S1906">
        <v>40.251572327044023</v>
      </c>
      <c r="T1906">
        <f t="shared" si="117"/>
        <v>-5.3790284995509916</v>
      </c>
      <c r="U1906">
        <f t="shared" si="118"/>
        <v>9.7752190010180957</v>
      </c>
      <c r="V1906">
        <f t="shared" si="119"/>
        <v>45.335857189440567</v>
      </c>
    </row>
    <row r="1907" spans="1:22" x14ac:dyDescent="0.3">
      <c r="A1907">
        <v>2023</v>
      </c>
      <c r="B1907">
        <v>1</v>
      </c>
      <c r="C1907">
        <v>11710531</v>
      </c>
      <c r="D1907" t="s">
        <v>391</v>
      </c>
      <c r="E1907" t="s">
        <v>393</v>
      </c>
      <c r="F1907" s="3">
        <v>162653</v>
      </c>
      <c r="H1907" s="11" t="str">
        <f t="shared" si="116"/>
        <v>최고가</v>
      </c>
      <c r="I1907">
        <v>3000549091</v>
      </c>
      <c r="J1907">
        <v>2454492585</v>
      </c>
      <c r="K1907">
        <v>3004412966</v>
      </c>
      <c r="L1907">
        <v>62</v>
      </c>
      <c r="M1907">
        <v>60</v>
      </c>
      <c r="N1907">
        <v>60</v>
      </c>
      <c r="O1907">
        <v>3.3060122592707688</v>
      </c>
      <c r="P1907">
        <v>15.000471965547661</v>
      </c>
      <c r="Q1907">
        <v>0.31260157300495572</v>
      </c>
      <c r="R1907">
        <v>0.65993567909632223</v>
      </c>
      <c r="S1907">
        <v>121.5686274509804</v>
      </c>
      <c r="T1907">
        <f t="shared" si="117"/>
        <v>-19.995221076252562</v>
      </c>
      <c r="U1907">
        <f t="shared" si="118"/>
        <v>1.6336567957173269</v>
      </c>
      <c r="V1907">
        <f t="shared" si="119"/>
        <v>33.020682301429858</v>
      </c>
    </row>
    <row r="1908" spans="1:22" x14ac:dyDescent="0.3">
      <c r="A1908">
        <v>2023</v>
      </c>
      <c r="B1908">
        <v>1</v>
      </c>
      <c r="C1908">
        <v>11710532</v>
      </c>
      <c r="D1908" t="s">
        <v>391</v>
      </c>
      <c r="E1908" t="s">
        <v>394</v>
      </c>
      <c r="F1908" s="3">
        <v>203060</v>
      </c>
      <c r="H1908" s="11" t="str">
        <f t="shared" si="116"/>
        <v>최고가</v>
      </c>
      <c r="I1908">
        <v>4702973498</v>
      </c>
      <c r="J1908">
        <v>3477713364</v>
      </c>
      <c r="K1908">
        <v>4837335633</v>
      </c>
      <c r="L1908">
        <v>56</v>
      </c>
      <c r="M1908">
        <v>53</v>
      </c>
      <c r="N1908">
        <v>55</v>
      </c>
      <c r="O1908">
        <v>4.5953396153924322</v>
      </c>
      <c r="P1908">
        <v>21.415106927943231</v>
      </c>
      <c r="Q1908">
        <v>0.39237750072377731</v>
      </c>
      <c r="R1908">
        <v>0.70052450740666761</v>
      </c>
      <c r="S1908">
        <v>105.66037735849061</v>
      </c>
      <c r="T1908">
        <f t="shared" si="117"/>
        <v>-17.135820344686749</v>
      </c>
      <c r="U1908">
        <f t="shared" si="118"/>
        <v>5.7069122620469246</v>
      </c>
      <c r="V1908">
        <f t="shared" si="119"/>
        <v>39.182012543276414</v>
      </c>
    </row>
    <row r="1909" spans="1:22" x14ac:dyDescent="0.3">
      <c r="A1909">
        <v>2023</v>
      </c>
      <c r="B1909">
        <v>1</v>
      </c>
      <c r="C1909">
        <v>11710540</v>
      </c>
      <c r="D1909" t="s">
        <v>391</v>
      </c>
      <c r="E1909" t="s">
        <v>395</v>
      </c>
      <c r="F1909" s="3">
        <v>64731</v>
      </c>
      <c r="H1909" s="11" t="str">
        <f t="shared" si="116"/>
        <v>저가</v>
      </c>
      <c r="I1909">
        <v>1667575558</v>
      </c>
      <c r="J1909">
        <v>1382019517</v>
      </c>
      <c r="K1909">
        <v>1635691411</v>
      </c>
      <c r="L1909">
        <v>80</v>
      </c>
      <c r="M1909">
        <v>81</v>
      </c>
      <c r="N1909">
        <v>81</v>
      </c>
      <c r="O1909">
        <v>3.5780030648203942</v>
      </c>
      <c r="P1909">
        <v>16.353675031041391</v>
      </c>
      <c r="Q1909">
        <v>-1.398680030363131E-2</v>
      </c>
      <c r="R1909">
        <v>0.49377227878966851</v>
      </c>
      <c r="S1909">
        <v>137.93103448275861</v>
      </c>
      <c r="T1909">
        <f t="shared" si="117"/>
        <v>-22.936253456610473</v>
      </c>
      <c r="U1909">
        <f t="shared" si="118"/>
        <v>1.3947159342954878</v>
      </c>
      <c r="V1909">
        <f t="shared" si="119"/>
        <v>32.659253079113526</v>
      </c>
    </row>
    <row r="1910" spans="1:22" x14ac:dyDescent="0.3">
      <c r="A1910">
        <v>2023</v>
      </c>
      <c r="B1910">
        <v>1</v>
      </c>
      <c r="C1910">
        <v>11710550</v>
      </c>
      <c r="D1910" t="s">
        <v>391</v>
      </c>
      <c r="E1910" t="s">
        <v>396</v>
      </c>
      <c r="F1910" s="3">
        <v>162157</v>
      </c>
      <c r="H1910" s="11" t="str">
        <f t="shared" si="116"/>
        <v>최고가</v>
      </c>
      <c r="I1910">
        <v>4019756052</v>
      </c>
      <c r="J1910">
        <v>3472392315</v>
      </c>
      <c r="K1910">
        <v>3792907698</v>
      </c>
      <c r="L1910">
        <v>106</v>
      </c>
      <c r="M1910">
        <v>106</v>
      </c>
      <c r="N1910">
        <v>108</v>
      </c>
      <c r="O1910">
        <v>2.598457524063468</v>
      </c>
      <c r="P1910">
        <v>11.48026018944616</v>
      </c>
      <c r="Q1910">
        <v>9.4944480373324411E-2</v>
      </c>
      <c r="R1910">
        <v>0.54919492538810921</v>
      </c>
      <c r="S1910">
        <v>119.1011235955056</v>
      </c>
      <c r="T1910">
        <f t="shared" si="117"/>
        <v>-19.551703889354865</v>
      </c>
      <c r="U1910">
        <f t="shared" si="118"/>
        <v>-1.554208700575721E-2</v>
      </c>
      <c r="V1910">
        <f t="shared" si="119"/>
        <v>30.526053856212897</v>
      </c>
    </row>
    <row r="1911" spans="1:22" x14ac:dyDescent="0.3">
      <c r="A1911">
        <v>2023</v>
      </c>
      <c r="B1911">
        <v>1</v>
      </c>
      <c r="C1911">
        <v>11710561</v>
      </c>
      <c r="D1911" t="s">
        <v>391</v>
      </c>
      <c r="E1911" t="s">
        <v>397</v>
      </c>
      <c r="F1911" s="3">
        <v>172516</v>
      </c>
      <c r="H1911" s="11" t="str">
        <f t="shared" si="116"/>
        <v>최고가</v>
      </c>
      <c r="I1911">
        <v>8730425440</v>
      </c>
      <c r="J1911">
        <v>7213802381</v>
      </c>
      <c r="K1911">
        <v>9583409139</v>
      </c>
      <c r="L1911">
        <v>120</v>
      </c>
      <c r="M1911">
        <v>126</v>
      </c>
      <c r="N1911">
        <v>119</v>
      </c>
      <c r="O1911">
        <v>4.6857840775691866</v>
      </c>
      <c r="P1911">
        <v>21.86508435724345</v>
      </c>
      <c r="Q1911">
        <v>0.40287711147378602</v>
      </c>
      <c r="R1911">
        <v>0.705866556195616</v>
      </c>
      <c r="S1911">
        <v>240</v>
      </c>
      <c r="T1911">
        <f t="shared" si="117"/>
        <v>-41.282462057388621</v>
      </c>
      <c r="U1911">
        <f t="shared" si="118"/>
        <v>-1.3110231273557371</v>
      </c>
      <c r="V1911">
        <f t="shared" si="119"/>
        <v>28.566469789456665</v>
      </c>
    </row>
    <row r="1912" spans="1:22" x14ac:dyDescent="0.3">
      <c r="A1912">
        <v>2023</v>
      </c>
      <c r="B1912">
        <v>1</v>
      </c>
      <c r="C1912">
        <v>11710562</v>
      </c>
      <c r="D1912" t="s">
        <v>391</v>
      </c>
      <c r="E1912" t="s">
        <v>398</v>
      </c>
      <c r="F1912" s="3">
        <v>188894</v>
      </c>
      <c r="H1912" s="11" t="str">
        <f t="shared" si="116"/>
        <v>최고가</v>
      </c>
      <c r="I1912">
        <v>42925361276</v>
      </c>
      <c r="J1912">
        <v>28992653879</v>
      </c>
      <c r="K1912">
        <v>47015943096</v>
      </c>
      <c r="L1912">
        <v>317</v>
      </c>
      <c r="M1912">
        <v>308</v>
      </c>
      <c r="N1912">
        <v>313</v>
      </c>
      <c r="O1912">
        <v>7.9651511964469348</v>
      </c>
      <c r="P1912">
        <v>38.180524245651938</v>
      </c>
      <c r="Q1912">
        <v>0.50642227228583814</v>
      </c>
      <c r="R1912">
        <v>0.75854882357557807</v>
      </c>
      <c r="S1912">
        <v>396.25</v>
      </c>
      <c r="T1912">
        <f t="shared" si="117"/>
        <v>-69.367346423022397</v>
      </c>
      <c r="U1912">
        <f t="shared" si="118"/>
        <v>-1.5682320393656362</v>
      </c>
      <c r="V1912">
        <f t="shared" si="119"/>
        <v>28.177407757590778</v>
      </c>
    </row>
    <row r="1913" spans="1:22" x14ac:dyDescent="0.3">
      <c r="A1913">
        <v>2023</v>
      </c>
      <c r="B1913">
        <v>1</v>
      </c>
      <c r="C1913">
        <v>11710570</v>
      </c>
      <c r="D1913" t="s">
        <v>391</v>
      </c>
      <c r="E1913" t="s">
        <v>399</v>
      </c>
      <c r="F1913" s="3">
        <v>140229</v>
      </c>
      <c r="H1913" s="11" t="str">
        <f t="shared" si="116"/>
        <v>고가</v>
      </c>
      <c r="I1913">
        <v>11592153412</v>
      </c>
      <c r="J1913">
        <v>8556757769</v>
      </c>
      <c r="K1913">
        <v>12730647063</v>
      </c>
      <c r="L1913">
        <v>143</v>
      </c>
      <c r="M1913">
        <v>149</v>
      </c>
      <c r="N1913">
        <v>149</v>
      </c>
      <c r="O1913">
        <v>6.4231451470353544</v>
      </c>
      <c r="P1913">
        <v>30.508767441751761</v>
      </c>
      <c r="Q1913">
        <v>0.40150105340676262</v>
      </c>
      <c r="R1913">
        <v>0.70516643792404488</v>
      </c>
      <c r="S1913">
        <v>86.666666666666671</v>
      </c>
      <c r="T1913">
        <f t="shared" si="117"/>
        <v>-13.721828866580013</v>
      </c>
      <c r="U1913">
        <f t="shared" si="118"/>
        <v>11.278868348486686</v>
      </c>
      <c r="V1913">
        <f t="shared" si="119"/>
        <v>47.61032297590382</v>
      </c>
    </row>
    <row r="1914" spans="1:22" x14ac:dyDescent="0.3">
      <c r="A1914">
        <v>2023</v>
      </c>
      <c r="B1914">
        <v>1</v>
      </c>
      <c r="C1914">
        <v>11710580</v>
      </c>
      <c r="D1914" t="s">
        <v>391</v>
      </c>
      <c r="E1914" t="s">
        <v>400</v>
      </c>
      <c r="F1914" s="3">
        <v>191240</v>
      </c>
      <c r="H1914" s="11" t="str">
        <f t="shared" si="116"/>
        <v>최고가</v>
      </c>
      <c r="I1914">
        <v>12794265763</v>
      </c>
      <c r="J1914">
        <v>9734235830</v>
      </c>
      <c r="K1914">
        <v>14094774142</v>
      </c>
      <c r="L1914">
        <v>136</v>
      </c>
      <c r="M1914">
        <v>139</v>
      </c>
      <c r="N1914">
        <v>135</v>
      </c>
      <c r="O1914">
        <v>5.4658186078848328</v>
      </c>
      <c r="P1914">
        <v>25.745896120277511</v>
      </c>
      <c r="Q1914">
        <v>0.47284695597928622</v>
      </c>
      <c r="R1914">
        <v>0.74146619241100609</v>
      </c>
      <c r="S1914">
        <v>172.15189873417719</v>
      </c>
      <c r="T1914">
        <f t="shared" si="117"/>
        <v>-29.08722315512658</v>
      </c>
      <c r="U1914">
        <f t="shared" si="118"/>
        <v>4.2950743520829828</v>
      </c>
      <c r="V1914">
        <f t="shared" si="119"/>
        <v>37.046423532679754</v>
      </c>
    </row>
    <row r="1915" spans="1:22" x14ac:dyDescent="0.3">
      <c r="A1915">
        <v>2023</v>
      </c>
      <c r="B1915">
        <v>1</v>
      </c>
      <c r="C1915">
        <v>11710590</v>
      </c>
      <c r="D1915" t="s">
        <v>391</v>
      </c>
      <c r="E1915" t="s">
        <v>401</v>
      </c>
      <c r="F1915" s="3">
        <v>162481</v>
      </c>
      <c r="H1915" s="11" t="str">
        <f t="shared" si="116"/>
        <v>최고가</v>
      </c>
      <c r="I1915">
        <v>916947278</v>
      </c>
      <c r="J1915">
        <v>923806572</v>
      </c>
      <c r="K1915">
        <v>1073624224</v>
      </c>
      <c r="L1915">
        <v>46</v>
      </c>
      <c r="M1915">
        <v>44</v>
      </c>
      <c r="N1915">
        <v>47</v>
      </c>
      <c r="O1915">
        <v>1.36314307370372</v>
      </c>
      <c r="P1915">
        <v>5.3343491256601432</v>
      </c>
      <c r="Q1915">
        <v>0.18177884536634359</v>
      </c>
      <c r="R1915">
        <v>0.59337498362023655</v>
      </c>
      <c r="S1915">
        <v>86.79245283018868</v>
      </c>
      <c r="T1915">
        <f t="shared" si="117"/>
        <v>-13.744438081666814</v>
      </c>
      <c r="U1915">
        <f t="shared" si="118"/>
        <v>-1.3374818649459255</v>
      </c>
      <c r="V1915">
        <f t="shared" si="119"/>
        <v>28.526447497355651</v>
      </c>
    </row>
    <row r="1916" spans="1:22" x14ac:dyDescent="0.3">
      <c r="A1916">
        <v>2023</v>
      </c>
      <c r="B1916">
        <v>1</v>
      </c>
      <c r="C1916">
        <v>11710600</v>
      </c>
      <c r="D1916" t="s">
        <v>391</v>
      </c>
      <c r="E1916" t="s">
        <v>402</v>
      </c>
      <c r="F1916" s="3">
        <v>179454</v>
      </c>
      <c r="H1916" s="11" t="str">
        <f t="shared" si="116"/>
        <v>최고가</v>
      </c>
      <c r="I1916">
        <v>20918896469</v>
      </c>
      <c r="J1916">
        <v>16443909972</v>
      </c>
      <c r="K1916">
        <v>21391490952</v>
      </c>
      <c r="L1916">
        <v>286</v>
      </c>
      <c r="M1916">
        <v>286</v>
      </c>
      <c r="N1916">
        <v>292</v>
      </c>
      <c r="O1916">
        <v>4.5287368379673376</v>
      </c>
      <c r="P1916">
        <v>21.08374615859697</v>
      </c>
      <c r="Q1916">
        <v>0.40430712454158407</v>
      </c>
      <c r="R1916">
        <v>0.70659412598452509</v>
      </c>
      <c r="S1916">
        <v>301.0526315789474</v>
      </c>
      <c r="T1916">
        <f t="shared" si="117"/>
        <v>-52.256261085307841</v>
      </c>
      <c r="U1916">
        <f t="shared" si="118"/>
        <v>-4.993686421096962</v>
      </c>
      <c r="V1916">
        <f t="shared" si="119"/>
        <v>22.995961160713062</v>
      </c>
    </row>
    <row r="1917" spans="1:22" x14ac:dyDescent="0.3">
      <c r="A1917">
        <v>2023</v>
      </c>
      <c r="B1917">
        <v>1</v>
      </c>
      <c r="C1917">
        <v>11710610</v>
      </c>
      <c r="D1917" t="s">
        <v>391</v>
      </c>
      <c r="E1917" t="s">
        <v>403</v>
      </c>
      <c r="F1917" s="3">
        <v>158580</v>
      </c>
      <c r="H1917" s="11" t="str">
        <f t="shared" si="116"/>
        <v>최고가</v>
      </c>
      <c r="I1917">
        <v>9011785974</v>
      </c>
      <c r="J1917">
        <v>6746720956</v>
      </c>
      <c r="K1917">
        <v>9221975770</v>
      </c>
      <c r="L1917">
        <v>162</v>
      </c>
      <c r="M1917">
        <v>166</v>
      </c>
      <c r="N1917">
        <v>163</v>
      </c>
      <c r="O1917">
        <v>3.897668788377509</v>
      </c>
      <c r="P1917">
        <v>17.944069368734681</v>
      </c>
      <c r="Q1917">
        <v>0.24551717090461511</v>
      </c>
      <c r="R1917">
        <v>0.62580411388595014</v>
      </c>
      <c r="S1917">
        <v>170.5263157894737</v>
      </c>
      <c r="T1917">
        <f t="shared" si="117"/>
        <v>-28.795035577342617</v>
      </c>
      <c r="U1917">
        <f t="shared" si="118"/>
        <v>0.45868483394174575</v>
      </c>
      <c r="V1917">
        <f t="shared" si="119"/>
        <v>31.243383936215096</v>
      </c>
    </row>
    <row r="1918" spans="1:22" x14ac:dyDescent="0.3">
      <c r="A1918">
        <v>2023</v>
      </c>
      <c r="B1918">
        <v>1</v>
      </c>
      <c r="C1918">
        <v>11710620</v>
      </c>
      <c r="D1918" t="s">
        <v>391</v>
      </c>
      <c r="E1918" t="s">
        <v>404</v>
      </c>
      <c r="F1918" s="3">
        <v>150114</v>
      </c>
      <c r="H1918" s="11" t="str">
        <f t="shared" si="116"/>
        <v>최고가</v>
      </c>
      <c r="I1918">
        <v>19078858710</v>
      </c>
      <c r="J1918">
        <v>13468526628</v>
      </c>
      <c r="K1918">
        <v>20338655031</v>
      </c>
      <c r="L1918">
        <v>291</v>
      </c>
      <c r="M1918">
        <v>301</v>
      </c>
      <c r="N1918">
        <v>294</v>
      </c>
      <c r="O1918">
        <v>4.852836906951862</v>
      </c>
      <c r="P1918">
        <v>22.696202160520791</v>
      </c>
      <c r="Q1918">
        <v>0.49682802245709751</v>
      </c>
      <c r="R1918">
        <v>0.75366740921662678</v>
      </c>
      <c r="S1918">
        <v>257.52212389380531</v>
      </c>
      <c r="T1918">
        <f t="shared" si="117"/>
        <v>-44.431945727134739</v>
      </c>
      <c r="U1918">
        <f t="shared" si="118"/>
        <v>-1.8307491560367009</v>
      </c>
      <c r="V1918">
        <f t="shared" si="119"/>
        <v>27.780316373728891</v>
      </c>
    </row>
    <row r="1919" spans="1:22" x14ac:dyDescent="0.3">
      <c r="A1919">
        <v>2023</v>
      </c>
      <c r="B1919">
        <v>1</v>
      </c>
      <c r="C1919">
        <v>11710632</v>
      </c>
      <c r="D1919" t="s">
        <v>391</v>
      </c>
      <c r="E1919" t="s">
        <v>405</v>
      </c>
      <c r="F1919" s="3">
        <v>164305</v>
      </c>
      <c r="H1919" s="11" t="str">
        <f t="shared" si="116"/>
        <v>최고가</v>
      </c>
      <c r="I1919">
        <v>7885345637</v>
      </c>
      <c r="J1919">
        <v>7224517602</v>
      </c>
      <c r="K1919">
        <v>7974851082</v>
      </c>
      <c r="L1919">
        <v>116</v>
      </c>
      <c r="M1919">
        <v>119</v>
      </c>
      <c r="N1919">
        <v>118</v>
      </c>
      <c r="O1919">
        <v>4.5969465702568622</v>
      </c>
      <c r="P1919">
        <v>21.423101816756709</v>
      </c>
      <c r="Q1919">
        <v>0.13711398886006901</v>
      </c>
      <c r="R1919">
        <v>0.57065015616816206</v>
      </c>
      <c r="S1919">
        <v>120.8333333333333</v>
      </c>
      <c r="T1919">
        <f t="shared" si="117"/>
        <v>-19.863056914531928</v>
      </c>
      <c r="U1919">
        <f t="shared" si="118"/>
        <v>4.8667638652524081</v>
      </c>
      <c r="V1919">
        <f t="shared" si="119"/>
        <v>37.911178497241629</v>
      </c>
    </row>
    <row r="1920" spans="1:22" x14ac:dyDescent="0.3">
      <c r="A1920">
        <v>2023</v>
      </c>
      <c r="B1920">
        <v>1</v>
      </c>
      <c r="C1920">
        <v>11710641</v>
      </c>
      <c r="D1920" t="s">
        <v>391</v>
      </c>
      <c r="E1920" t="s">
        <v>406</v>
      </c>
      <c r="F1920" s="3">
        <v>163437</v>
      </c>
      <c r="H1920" s="11" t="str">
        <f t="shared" si="116"/>
        <v>최고가</v>
      </c>
      <c r="I1920">
        <v>5720635536</v>
      </c>
      <c r="J1920">
        <v>4119610539</v>
      </c>
      <c r="K1920">
        <v>5336102207</v>
      </c>
      <c r="L1920">
        <v>99</v>
      </c>
      <c r="M1920">
        <v>105</v>
      </c>
      <c r="N1920">
        <v>104</v>
      </c>
      <c r="O1920">
        <v>3.928404443528926</v>
      </c>
      <c r="P1920">
        <v>18.096984768528468</v>
      </c>
      <c r="Q1920">
        <v>0.35876061851195301</v>
      </c>
      <c r="R1920">
        <v>0.68342072811582633</v>
      </c>
      <c r="S1920">
        <v>176.78571428571431</v>
      </c>
      <c r="T1920">
        <f t="shared" si="117"/>
        <v>-29.92012026832079</v>
      </c>
      <c r="U1920">
        <f t="shared" si="118"/>
        <v>0.20914044939116394</v>
      </c>
      <c r="V1920">
        <f t="shared" si="119"/>
        <v>30.86591550195557</v>
      </c>
    </row>
    <row r="1921" spans="1:22" x14ac:dyDescent="0.3">
      <c r="A1921">
        <v>2023</v>
      </c>
      <c r="B1921">
        <v>1</v>
      </c>
      <c r="C1921">
        <v>11710642</v>
      </c>
      <c r="D1921" t="s">
        <v>391</v>
      </c>
      <c r="E1921" t="s">
        <v>407</v>
      </c>
      <c r="F1921" s="3">
        <v>165305</v>
      </c>
      <c r="H1921" s="11" t="str">
        <f t="shared" si="116"/>
        <v>최고가</v>
      </c>
      <c r="I1921">
        <v>14556370188</v>
      </c>
      <c r="J1921">
        <v>14199698426</v>
      </c>
      <c r="K1921">
        <v>15209868940</v>
      </c>
      <c r="L1921">
        <v>423</v>
      </c>
      <c r="M1921">
        <v>405</v>
      </c>
      <c r="N1921">
        <v>421</v>
      </c>
      <c r="O1921">
        <v>2.3130457616504621</v>
      </c>
      <c r="P1921">
        <v>10.060285455209121</v>
      </c>
      <c r="Q1921">
        <v>7.2168555011254146E-2</v>
      </c>
      <c r="R1921">
        <v>0.53760686680245895</v>
      </c>
      <c r="S1921">
        <v>192.27272727272731</v>
      </c>
      <c r="T1921">
        <f t="shared" si="117"/>
        <v>-32.703806469340492</v>
      </c>
      <c r="U1921">
        <f t="shared" si="118"/>
        <v>-4.6734778398370942</v>
      </c>
      <c r="V1921">
        <f t="shared" si="119"/>
        <v>23.480318410515761</v>
      </c>
    </row>
    <row r="1922" spans="1:22" x14ac:dyDescent="0.3">
      <c r="A1922">
        <v>2023</v>
      </c>
      <c r="B1922">
        <v>1</v>
      </c>
      <c r="C1922">
        <v>11710646</v>
      </c>
      <c r="D1922" t="s">
        <v>391</v>
      </c>
      <c r="E1922" t="s">
        <v>408</v>
      </c>
      <c r="F1922" s="3">
        <v>203356</v>
      </c>
      <c r="H1922" s="11" t="str">
        <f t="shared" si="116"/>
        <v>최고가</v>
      </c>
      <c r="I1922">
        <v>5977609455</v>
      </c>
      <c r="J1922">
        <v>4605086614</v>
      </c>
      <c r="K1922">
        <v>6746348287</v>
      </c>
      <c r="L1922">
        <v>74</v>
      </c>
      <c r="M1922">
        <v>76</v>
      </c>
      <c r="N1922">
        <v>76</v>
      </c>
      <c r="O1922">
        <v>4.4136340073919982</v>
      </c>
      <c r="P1922">
        <v>20.51108892164806</v>
      </c>
      <c r="Q1922">
        <v>0.17208747270697911</v>
      </c>
      <c r="R1922">
        <v>0.58844415458182087</v>
      </c>
      <c r="S1922">
        <v>54.014598540145982</v>
      </c>
      <c r="T1922">
        <f t="shared" si="117"/>
        <v>-7.8528396977343835</v>
      </c>
      <c r="U1922">
        <f t="shared" si="118"/>
        <v>8.0173813824200799</v>
      </c>
      <c r="V1922">
        <f t="shared" si="119"/>
        <v>42.676898484480439</v>
      </c>
    </row>
    <row r="1923" spans="1:22" x14ac:dyDescent="0.3">
      <c r="A1923">
        <v>2023</v>
      </c>
      <c r="B1923">
        <v>1</v>
      </c>
      <c r="C1923">
        <v>11710650</v>
      </c>
      <c r="D1923" t="s">
        <v>391</v>
      </c>
      <c r="E1923" t="s">
        <v>409</v>
      </c>
      <c r="F1923" s="3">
        <v>185256</v>
      </c>
      <c r="H1923" s="11" t="str">
        <f t="shared" ref="H1923:H1986" si="120">IF(F1923 &lt; $G$2, "최저가",
 IF(F1923 &lt; $G$3, "저가",
 IF(F1923 &lt; $G$4, "중가",
 IF(F1923 &lt; $G$5, "고가",
 "최고가"))))</f>
        <v>최고가</v>
      </c>
      <c r="I1923">
        <v>30173519618</v>
      </c>
      <c r="J1923">
        <v>21326362914</v>
      </c>
      <c r="K1923">
        <v>33082838954</v>
      </c>
      <c r="L1923">
        <v>384</v>
      </c>
      <c r="M1923">
        <v>381</v>
      </c>
      <c r="N1923">
        <v>388</v>
      </c>
      <c r="O1923">
        <v>4.7128102616684373</v>
      </c>
      <c r="P1923">
        <v>21.999544472899942</v>
      </c>
      <c r="Q1923">
        <v>0.45557025814383079</v>
      </c>
      <c r="R1923">
        <v>0.73267606057218126</v>
      </c>
      <c r="S1923">
        <v>408.51063829787239</v>
      </c>
      <c r="T1923">
        <f t="shared" ref="T1923:T1986" si="121">1-((S1923-4.761905)/(561.111-4.761905))*100</f>
        <v>-71.571113519627886</v>
      </c>
      <c r="U1923">
        <f t="shared" ref="U1923:U1986" si="122">(P1923*0.5 + R1923*0.2 +T1923*0.3)</f>
        <v>-10.325026607323959</v>
      </c>
      <c r="V1923">
        <f t="shared" ref="V1923:V1986" si="123" xml:space="preserve"> (U1923 - MIN($U$2:$U$4657)) / (MAX($U$2:$U$4657) - MIN($U$2:$U$4657)) * 100</f>
        <v>14.931613665079139</v>
      </c>
    </row>
    <row r="1924" spans="1:22" x14ac:dyDescent="0.3">
      <c r="A1924">
        <v>2023</v>
      </c>
      <c r="B1924">
        <v>1</v>
      </c>
      <c r="C1924">
        <v>11710680</v>
      </c>
      <c r="D1924" t="s">
        <v>391</v>
      </c>
      <c r="E1924" t="s">
        <v>410</v>
      </c>
      <c r="F1924" s="3">
        <v>253240</v>
      </c>
      <c r="H1924" s="11" t="str">
        <f t="shared" si="120"/>
        <v>최고가</v>
      </c>
      <c r="I1924">
        <v>483887029</v>
      </c>
      <c r="J1924">
        <v>341290976</v>
      </c>
      <c r="K1924">
        <v>422632943</v>
      </c>
      <c r="L1924">
        <v>51</v>
      </c>
      <c r="M1924">
        <v>56</v>
      </c>
      <c r="N1924">
        <v>52</v>
      </c>
      <c r="O1924">
        <v>0.41629288688746358</v>
      </c>
      <c r="P1924">
        <v>0.62359953699694348</v>
      </c>
      <c r="Q1924">
        <v>0.42643143896075347</v>
      </c>
      <c r="R1924">
        <v>0.71785065442765206</v>
      </c>
      <c r="S1924">
        <v>34.228187919463089</v>
      </c>
      <c r="T1924">
        <f t="shared" si="121"/>
        <v>-4.296365750260291</v>
      </c>
      <c r="U1924">
        <f t="shared" si="122"/>
        <v>-0.83353982569408502</v>
      </c>
      <c r="V1924">
        <f t="shared" si="123"/>
        <v>29.288725570078167</v>
      </c>
    </row>
    <row r="1925" spans="1:22" x14ac:dyDescent="0.3">
      <c r="A1925">
        <v>2023</v>
      </c>
      <c r="B1925">
        <v>1</v>
      </c>
      <c r="C1925">
        <v>11710710</v>
      </c>
      <c r="D1925" t="s">
        <v>391</v>
      </c>
      <c r="E1925" t="s">
        <v>411</v>
      </c>
      <c r="F1925" s="3">
        <v>174066</v>
      </c>
      <c r="H1925" s="11" t="str">
        <f t="shared" si="120"/>
        <v>최고가</v>
      </c>
      <c r="I1925">
        <v>9400781224</v>
      </c>
      <c r="J1925">
        <v>6987365023</v>
      </c>
      <c r="K1925">
        <v>8536497362</v>
      </c>
      <c r="L1925">
        <v>159</v>
      </c>
      <c r="M1925">
        <v>162</v>
      </c>
      <c r="N1925">
        <v>162</v>
      </c>
      <c r="O1925">
        <v>3.7740735770618601</v>
      </c>
      <c r="P1925">
        <v>17.329161013672039</v>
      </c>
      <c r="Q1925">
        <v>0.29602136430421322</v>
      </c>
      <c r="R1925">
        <v>0.6514999107693642</v>
      </c>
      <c r="S1925">
        <v>56.98924731182796</v>
      </c>
      <c r="T1925">
        <f t="shared" si="121"/>
        <v>-8.3875127651331862</v>
      </c>
      <c r="U1925">
        <f t="shared" si="122"/>
        <v>6.2786266594499374</v>
      </c>
      <c r="V1925">
        <f t="shared" si="123"/>
        <v>40.046805148487699</v>
      </c>
    </row>
    <row r="1926" spans="1:22" x14ac:dyDescent="0.3">
      <c r="A1926">
        <v>2023</v>
      </c>
      <c r="B1926">
        <v>1</v>
      </c>
      <c r="C1926">
        <v>11740520</v>
      </c>
      <c r="D1926" t="s">
        <v>413</v>
      </c>
      <c r="E1926" t="s">
        <v>412</v>
      </c>
      <c r="F1926" s="3">
        <v>130204</v>
      </c>
      <c r="H1926" s="11" t="str">
        <f t="shared" si="120"/>
        <v>고가</v>
      </c>
      <c r="I1926">
        <v>3929866143</v>
      </c>
      <c r="J1926">
        <v>2814126815</v>
      </c>
      <c r="K1926">
        <v>3860949778</v>
      </c>
      <c r="L1926">
        <v>85</v>
      </c>
      <c r="M1926">
        <v>86</v>
      </c>
      <c r="N1926">
        <v>85</v>
      </c>
      <c r="O1926">
        <v>3.9454086859775401</v>
      </c>
      <c r="P1926">
        <v>18.181583926067511</v>
      </c>
      <c r="Q1926">
        <v>0.62213300398120119</v>
      </c>
      <c r="R1926">
        <v>0.8174207559585025</v>
      </c>
      <c r="S1926">
        <v>58.620689655172413</v>
      </c>
      <c r="T1926">
        <f t="shared" si="121"/>
        <v>-8.6807535303301631</v>
      </c>
      <c r="U1926">
        <f t="shared" si="122"/>
        <v>6.6500500551264077</v>
      </c>
      <c r="V1926">
        <f t="shared" si="123"/>
        <v>40.608631485978123</v>
      </c>
    </row>
    <row r="1927" spans="1:22" x14ac:dyDescent="0.3">
      <c r="A1927">
        <v>2023</v>
      </c>
      <c r="B1927">
        <v>1</v>
      </c>
      <c r="C1927">
        <v>11740530</v>
      </c>
      <c r="D1927" t="s">
        <v>413</v>
      </c>
      <c r="E1927" t="s">
        <v>414</v>
      </c>
      <c r="F1927" s="3">
        <v>108264</v>
      </c>
      <c r="H1927" s="11" t="str">
        <f t="shared" si="120"/>
        <v>중가</v>
      </c>
      <c r="I1927">
        <v>8072998002</v>
      </c>
      <c r="J1927">
        <v>5980350134</v>
      </c>
      <c r="K1927">
        <v>8441054230</v>
      </c>
      <c r="L1927">
        <v>134</v>
      </c>
      <c r="M1927">
        <v>129</v>
      </c>
      <c r="N1927">
        <v>135</v>
      </c>
      <c r="O1927">
        <v>6.1830601068036017</v>
      </c>
      <c r="P1927">
        <v>29.314301284102481</v>
      </c>
      <c r="Q1927">
        <v>0.52696415584151479</v>
      </c>
      <c r="R1927">
        <v>0.76900023427870612</v>
      </c>
      <c r="S1927">
        <v>219.67213114754099</v>
      </c>
      <c r="T1927">
        <f t="shared" si="121"/>
        <v>-37.628664642213714</v>
      </c>
      <c r="U1927">
        <f t="shared" si="122"/>
        <v>3.5223512962428671</v>
      </c>
      <c r="V1927">
        <f t="shared" si="123"/>
        <v>35.877579110355825</v>
      </c>
    </row>
    <row r="1928" spans="1:22" x14ac:dyDescent="0.3">
      <c r="A1928">
        <v>2023</v>
      </c>
      <c r="B1928">
        <v>1</v>
      </c>
      <c r="C1928">
        <v>11740540</v>
      </c>
      <c r="D1928" t="s">
        <v>413</v>
      </c>
      <c r="E1928" t="s">
        <v>415</v>
      </c>
      <c r="F1928" s="3">
        <v>125379</v>
      </c>
      <c r="H1928" s="11" t="str">
        <f t="shared" si="120"/>
        <v>고가</v>
      </c>
      <c r="I1928">
        <v>4638707628</v>
      </c>
      <c r="J1928">
        <v>4003597493</v>
      </c>
      <c r="K1928">
        <v>4954063703</v>
      </c>
      <c r="L1928">
        <v>64</v>
      </c>
      <c r="M1928">
        <v>62</v>
      </c>
      <c r="N1928">
        <v>67</v>
      </c>
      <c r="O1928">
        <v>6.4231744184964521</v>
      </c>
      <c r="P1928">
        <v>30.508913072523391</v>
      </c>
      <c r="Q1928">
        <v>0.2360848206275965</v>
      </c>
      <c r="R1928">
        <v>0.6210050716572425</v>
      </c>
      <c r="S1928">
        <v>65.979381443298976</v>
      </c>
      <c r="T1928">
        <f t="shared" si="121"/>
        <v>-10.003428781222151</v>
      </c>
      <c r="U1928">
        <f t="shared" si="122"/>
        <v>12.377628916226499</v>
      </c>
      <c r="V1928">
        <f t="shared" si="123"/>
        <v>49.272341665996947</v>
      </c>
    </row>
    <row r="1929" spans="1:22" x14ac:dyDescent="0.3">
      <c r="A1929">
        <v>2023</v>
      </c>
      <c r="B1929">
        <v>1</v>
      </c>
      <c r="C1929">
        <v>11740550</v>
      </c>
      <c r="D1929" t="s">
        <v>413</v>
      </c>
      <c r="E1929" t="s">
        <v>416</v>
      </c>
      <c r="F1929" s="3">
        <v>159508</v>
      </c>
      <c r="H1929" s="11" t="str">
        <f t="shared" si="120"/>
        <v>최고가</v>
      </c>
      <c r="I1929">
        <v>1653371694</v>
      </c>
      <c r="J1929">
        <v>1170570824</v>
      </c>
      <c r="K1929">
        <v>1357798511</v>
      </c>
      <c r="L1929">
        <v>36</v>
      </c>
      <c r="M1929">
        <v>37</v>
      </c>
      <c r="N1929">
        <v>35</v>
      </c>
      <c r="O1929">
        <v>3.1992119865809592</v>
      </c>
      <c r="P1929">
        <v>14.469121443946859</v>
      </c>
      <c r="Q1929">
        <v>0.27892880747213977</v>
      </c>
      <c r="R1929">
        <v>0.64280346718694537</v>
      </c>
      <c r="S1929">
        <v>23.841059602649011</v>
      </c>
      <c r="T1929">
        <f t="shared" si="121"/>
        <v>-2.4293494451804603</v>
      </c>
      <c r="U1929">
        <f t="shared" si="122"/>
        <v>6.6343165818566803</v>
      </c>
      <c r="V1929">
        <f t="shared" si="123"/>
        <v>40.584832555253698</v>
      </c>
    </row>
    <row r="1930" spans="1:22" x14ac:dyDescent="0.3">
      <c r="A1930">
        <v>2023</v>
      </c>
      <c r="B1930">
        <v>1</v>
      </c>
      <c r="C1930">
        <v>11740560</v>
      </c>
      <c r="D1930" t="s">
        <v>413</v>
      </c>
      <c r="E1930" t="s">
        <v>417</v>
      </c>
      <c r="F1930" s="3">
        <v>209538</v>
      </c>
      <c r="H1930" s="11" t="str">
        <f t="shared" si="120"/>
        <v>최고가</v>
      </c>
      <c r="I1930">
        <v>3512139255</v>
      </c>
      <c r="J1930">
        <v>2926479266</v>
      </c>
      <c r="K1930">
        <v>3650829378</v>
      </c>
      <c r="L1930">
        <v>76</v>
      </c>
      <c r="M1930">
        <v>73</v>
      </c>
      <c r="N1930">
        <v>76</v>
      </c>
      <c r="O1930">
        <v>2.4504894163148898</v>
      </c>
      <c r="P1930">
        <v>10.74409230099101</v>
      </c>
      <c r="Q1930">
        <v>0.32878396241471952</v>
      </c>
      <c r="R1930">
        <v>0.66816904277112776</v>
      </c>
      <c r="S1930">
        <v>30.4</v>
      </c>
      <c r="T1930">
        <f t="shared" si="121"/>
        <v>-3.6082747739528536</v>
      </c>
      <c r="U1930">
        <f t="shared" si="122"/>
        <v>4.4231975268638752</v>
      </c>
      <c r="V1930">
        <f t="shared" si="123"/>
        <v>37.24022654797902</v>
      </c>
    </row>
    <row r="1931" spans="1:22" x14ac:dyDescent="0.3">
      <c r="A1931">
        <v>2023</v>
      </c>
      <c r="B1931">
        <v>1</v>
      </c>
      <c r="C1931">
        <v>11740570</v>
      </c>
      <c r="D1931" t="s">
        <v>413</v>
      </c>
      <c r="E1931" t="s">
        <v>418</v>
      </c>
      <c r="F1931" s="3">
        <v>104905</v>
      </c>
      <c r="H1931" s="11" t="str">
        <f t="shared" si="120"/>
        <v>중가</v>
      </c>
      <c r="I1931">
        <v>6968997915</v>
      </c>
      <c r="J1931">
        <v>5482357452</v>
      </c>
      <c r="K1931">
        <v>7179640262</v>
      </c>
      <c r="L1931">
        <v>160</v>
      </c>
      <c r="M1931">
        <v>154</v>
      </c>
      <c r="N1931">
        <v>162</v>
      </c>
      <c r="O1931">
        <v>4.6132995428403474</v>
      </c>
      <c r="P1931">
        <v>21.50446078984843</v>
      </c>
      <c r="Q1931">
        <v>0.15976205868890869</v>
      </c>
      <c r="R1931">
        <v>0.58217316372356787</v>
      </c>
      <c r="S1931">
        <v>156.8627450980392</v>
      </c>
      <c r="T1931">
        <f t="shared" si="121"/>
        <v>-26.339100838842771</v>
      </c>
      <c r="U1931">
        <f t="shared" si="122"/>
        <v>2.9669347760160978</v>
      </c>
      <c r="V1931">
        <f t="shared" si="123"/>
        <v>35.037439170403076</v>
      </c>
    </row>
    <row r="1932" spans="1:22" x14ac:dyDescent="0.3">
      <c r="A1932">
        <v>2023</v>
      </c>
      <c r="B1932">
        <v>1</v>
      </c>
      <c r="C1932">
        <v>11740580</v>
      </c>
      <c r="D1932" t="s">
        <v>413</v>
      </c>
      <c r="E1932" t="s">
        <v>419</v>
      </c>
      <c r="F1932" s="3">
        <v>102660</v>
      </c>
      <c r="H1932" s="11" t="str">
        <f t="shared" si="120"/>
        <v>중가</v>
      </c>
      <c r="I1932">
        <v>5922486778</v>
      </c>
      <c r="J1932">
        <v>5173713837</v>
      </c>
      <c r="K1932">
        <v>6424232197</v>
      </c>
      <c r="L1932">
        <v>70</v>
      </c>
      <c r="M1932">
        <v>68</v>
      </c>
      <c r="N1932">
        <v>69</v>
      </c>
      <c r="O1932">
        <v>9.1571913729710346</v>
      </c>
      <c r="P1932">
        <v>44.111138031674898</v>
      </c>
      <c r="Q1932">
        <v>0.34558109364563222</v>
      </c>
      <c r="R1932">
        <v>0.67671517811712889</v>
      </c>
      <c r="S1932">
        <v>59.322033898305087</v>
      </c>
      <c r="T1932">
        <f t="shared" si="121"/>
        <v>-8.8068154309310209</v>
      </c>
      <c r="U1932">
        <f t="shared" si="122"/>
        <v>19.548867422181566</v>
      </c>
      <c r="V1932">
        <f t="shared" si="123"/>
        <v>60.119775381724573</v>
      </c>
    </row>
    <row r="1933" spans="1:22" x14ac:dyDescent="0.3">
      <c r="A1933">
        <v>2023</v>
      </c>
      <c r="B1933">
        <v>1</v>
      </c>
      <c r="C1933">
        <v>11740590</v>
      </c>
      <c r="D1933" t="s">
        <v>413</v>
      </c>
      <c r="E1933" t="s">
        <v>420</v>
      </c>
      <c r="F1933" s="3">
        <v>179898</v>
      </c>
      <c r="H1933" s="11" t="str">
        <f t="shared" si="120"/>
        <v>최고가</v>
      </c>
      <c r="I1933">
        <v>1324629759</v>
      </c>
      <c r="J1933">
        <v>1368232186</v>
      </c>
      <c r="K1933">
        <v>1567408117</v>
      </c>
      <c r="L1933">
        <v>15</v>
      </c>
      <c r="M1933">
        <v>21</v>
      </c>
      <c r="N1933">
        <v>16</v>
      </c>
      <c r="O1933">
        <v>5.4542420087432264</v>
      </c>
      <c r="P1933">
        <v>25.68830046216415</v>
      </c>
      <c r="Q1933">
        <v>-0.13681684433054259</v>
      </c>
      <c r="R1933">
        <v>0.43127814414378302</v>
      </c>
      <c r="S1933">
        <v>5.9760956175298814</v>
      </c>
      <c r="T1933">
        <f t="shared" si="121"/>
        <v>0.78175742021654915</v>
      </c>
      <c r="U1933">
        <f t="shared" si="122"/>
        <v>13.164933085975797</v>
      </c>
      <c r="V1933">
        <f t="shared" si="123"/>
        <v>50.463241925189216</v>
      </c>
    </row>
    <row r="1934" spans="1:22" x14ac:dyDescent="0.3">
      <c r="A1934">
        <v>2023</v>
      </c>
      <c r="B1934">
        <v>1</v>
      </c>
      <c r="C1934">
        <v>11740600</v>
      </c>
      <c r="D1934" t="s">
        <v>413</v>
      </c>
      <c r="E1934" t="s">
        <v>421</v>
      </c>
      <c r="F1934" s="3">
        <v>107993</v>
      </c>
      <c r="H1934" s="11" t="str">
        <f t="shared" si="120"/>
        <v>중가</v>
      </c>
      <c r="I1934">
        <v>3055966173</v>
      </c>
      <c r="J1934">
        <v>2053589749</v>
      </c>
      <c r="K1934">
        <v>3429985800</v>
      </c>
      <c r="L1934">
        <v>117</v>
      </c>
      <c r="M1934">
        <v>122</v>
      </c>
      <c r="N1934">
        <v>113</v>
      </c>
      <c r="O1934">
        <v>2.6873520608846051</v>
      </c>
      <c r="P1934">
        <v>11.92252646197301</v>
      </c>
      <c r="Q1934">
        <v>0.34729123299689779</v>
      </c>
      <c r="R1934">
        <v>0.67758527207278862</v>
      </c>
      <c r="S1934">
        <v>164.78873239436621</v>
      </c>
      <c r="T1934">
        <f t="shared" si="121"/>
        <v>-27.763743633728062</v>
      </c>
      <c r="U1934">
        <f t="shared" si="122"/>
        <v>-2.2323428047173559</v>
      </c>
      <c r="V1934">
        <f t="shared" si="123"/>
        <v>27.172853592913128</v>
      </c>
    </row>
    <row r="1935" spans="1:22" x14ac:dyDescent="0.3">
      <c r="A1935">
        <v>2023</v>
      </c>
      <c r="B1935">
        <v>1</v>
      </c>
      <c r="C1935">
        <v>11740610</v>
      </c>
      <c r="D1935" t="s">
        <v>413</v>
      </c>
      <c r="E1935" t="s">
        <v>422</v>
      </c>
      <c r="F1935" s="3">
        <v>93639</v>
      </c>
      <c r="H1935" s="11" t="str">
        <f t="shared" si="120"/>
        <v>저가</v>
      </c>
      <c r="I1935">
        <v>16809469780</v>
      </c>
      <c r="J1935">
        <v>12962841529</v>
      </c>
      <c r="K1935">
        <v>17158756707</v>
      </c>
      <c r="L1935">
        <v>304</v>
      </c>
      <c r="M1935">
        <v>321</v>
      </c>
      <c r="N1935">
        <v>309</v>
      </c>
      <c r="O1935">
        <v>6.5611679472159752</v>
      </c>
      <c r="P1935">
        <v>31.195455640402528</v>
      </c>
      <c r="Q1935">
        <v>0.3567147755879968</v>
      </c>
      <c r="R1935">
        <v>0.68237983307938033</v>
      </c>
      <c r="S1935">
        <v>193.63057324840759</v>
      </c>
      <c r="T1935">
        <f t="shared" si="121"/>
        <v>-32.947870131505752</v>
      </c>
      <c r="U1935">
        <f t="shared" si="122"/>
        <v>5.8498427473654147</v>
      </c>
      <c r="V1935">
        <f t="shared" si="123"/>
        <v>39.39821354735146</v>
      </c>
    </row>
    <row r="1936" spans="1:22" x14ac:dyDescent="0.3">
      <c r="A1936">
        <v>2023</v>
      </c>
      <c r="B1936">
        <v>1</v>
      </c>
      <c r="C1936">
        <v>11740620</v>
      </c>
      <c r="D1936" t="s">
        <v>413</v>
      </c>
      <c r="E1936" t="s">
        <v>423</v>
      </c>
      <c r="F1936" s="3">
        <v>100219</v>
      </c>
      <c r="H1936" s="11" t="str">
        <f t="shared" si="120"/>
        <v>중가</v>
      </c>
      <c r="I1936">
        <v>5935490416</v>
      </c>
      <c r="J1936">
        <v>4321669640</v>
      </c>
      <c r="K1936">
        <v>6010443784</v>
      </c>
      <c r="L1936">
        <v>165</v>
      </c>
      <c r="M1936">
        <v>147</v>
      </c>
      <c r="N1936">
        <v>163</v>
      </c>
      <c r="O1936">
        <v>3.988229021540469</v>
      </c>
      <c r="P1936">
        <v>18.394622779466001</v>
      </c>
      <c r="Q1936">
        <v>0.55235963547644051</v>
      </c>
      <c r="R1936">
        <v>0.78192108386624015</v>
      </c>
      <c r="S1936">
        <v>208.86075949367091</v>
      </c>
      <c r="T1936">
        <f t="shared" si="121"/>
        <v>-35.685393456723588</v>
      </c>
      <c r="U1936">
        <f t="shared" si="122"/>
        <v>-1.3519224305108288</v>
      </c>
      <c r="V1936">
        <f t="shared" si="123"/>
        <v>28.504604258192312</v>
      </c>
    </row>
    <row r="1937" spans="1:22" x14ac:dyDescent="0.3">
      <c r="A1937">
        <v>2023</v>
      </c>
      <c r="B1937">
        <v>1</v>
      </c>
      <c r="C1937">
        <v>11740640</v>
      </c>
      <c r="D1937" t="s">
        <v>413</v>
      </c>
      <c r="E1937" t="s">
        <v>424</v>
      </c>
      <c r="F1937" s="3">
        <v>85521</v>
      </c>
      <c r="H1937" s="11" t="str">
        <f t="shared" si="120"/>
        <v>저가</v>
      </c>
      <c r="I1937">
        <v>8069110212</v>
      </c>
      <c r="J1937">
        <v>6354164697</v>
      </c>
      <c r="K1937">
        <v>8671705852</v>
      </c>
      <c r="L1937">
        <v>135</v>
      </c>
      <c r="M1937">
        <v>141</v>
      </c>
      <c r="N1937">
        <v>136</v>
      </c>
      <c r="O1937">
        <v>7.7656282934478149</v>
      </c>
      <c r="P1937">
        <v>37.187861999481427</v>
      </c>
      <c r="Q1937">
        <v>0.4574387685248883</v>
      </c>
      <c r="R1937">
        <v>0.73362673139759793</v>
      </c>
      <c r="S1937">
        <v>232.7586206896552</v>
      </c>
      <c r="T1937">
        <f t="shared" si="121"/>
        <v>-39.980872933684772</v>
      </c>
      <c r="U1937">
        <f t="shared" si="122"/>
        <v>6.7463944659148023</v>
      </c>
      <c r="V1937">
        <f t="shared" si="123"/>
        <v>40.754364975254774</v>
      </c>
    </row>
    <row r="1938" spans="1:22" x14ac:dyDescent="0.3">
      <c r="A1938">
        <v>2023</v>
      </c>
      <c r="B1938">
        <v>1</v>
      </c>
      <c r="C1938">
        <v>11740650</v>
      </c>
      <c r="D1938" t="s">
        <v>413</v>
      </c>
      <c r="E1938" t="s">
        <v>425</v>
      </c>
      <c r="F1938" s="3">
        <v>103619</v>
      </c>
      <c r="H1938" s="11" t="str">
        <f t="shared" si="120"/>
        <v>중가</v>
      </c>
      <c r="I1938">
        <v>7520115112</v>
      </c>
      <c r="J1938">
        <v>6510125951</v>
      </c>
      <c r="K1938">
        <v>8283603047</v>
      </c>
      <c r="L1938">
        <v>150</v>
      </c>
      <c r="M1938">
        <v>153</v>
      </c>
      <c r="N1938">
        <v>148</v>
      </c>
      <c r="O1938">
        <v>5.375901754039818</v>
      </c>
      <c r="P1938">
        <v>25.298543637105329</v>
      </c>
      <c r="Q1938">
        <v>0.25112084578776528</v>
      </c>
      <c r="R1938">
        <v>0.6286551819241788</v>
      </c>
      <c r="S1938">
        <v>223.8805970149254</v>
      </c>
      <c r="T1938">
        <f t="shared" si="121"/>
        <v>-38.385108016563841</v>
      </c>
      <c r="U1938">
        <f t="shared" si="122"/>
        <v>1.2594704499683491</v>
      </c>
      <c r="V1938">
        <f t="shared" si="123"/>
        <v>32.454676641532785</v>
      </c>
    </row>
    <row r="1939" spans="1:22" x14ac:dyDescent="0.3">
      <c r="A1939">
        <v>2023</v>
      </c>
      <c r="B1939">
        <v>1</v>
      </c>
      <c r="C1939">
        <v>11740660</v>
      </c>
      <c r="D1939" t="s">
        <v>413</v>
      </c>
      <c r="E1939" t="s">
        <v>426</v>
      </c>
      <c r="F1939" s="3">
        <v>118454</v>
      </c>
      <c r="H1939" s="11" t="str">
        <f t="shared" si="120"/>
        <v>고가</v>
      </c>
      <c r="I1939">
        <v>10352899369</v>
      </c>
      <c r="J1939">
        <v>8131391465</v>
      </c>
      <c r="K1939">
        <v>11000499510</v>
      </c>
      <c r="L1939">
        <v>240</v>
      </c>
      <c r="M1939">
        <v>237</v>
      </c>
      <c r="N1939">
        <v>239</v>
      </c>
      <c r="O1939">
        <v>4.0463040227680196</v>
      </c>
      <c r="P1939">
        <v>18.683556331947191</v>
      </c>
      <c r="Q1939">
        <v>0.35277699497646797</v>
      </c>
      <c r="R1939">
        <v>0.6803763477457031</v>
      </c>
      <c r="S1939">
        <v>338.02816901408448</v>
      </c>
      <c r="T1939">
        <f t="shared" si="121"/>
        <v>-58.902364721934966</v>
      </c>
      <c r="U1939">
        <f t="shared" si="122"/>
        <v>-8.1928559810577539</v>
      </c>
      <c r="V1939">
        <f t="shared" si="123"/>
        <v>18.15679987522093</v>
      </c>
    </row>
    <row r="1940" spans="1:22" x14ac:dyDescent="0.3">
      <c r="A1940">
        <v>2023</v>
      </c>
      <c r="B1940">
        <v>1</v>
      </c>
      <c r="C1940">
        <v>11740685</v>
      </c>
      <c r="D1940" t="s">
        <v>413</v>
      </c>
      <c r="E1940" t="s">
        <v>427</v>
      </c>
      <c r="F1940" s="3">
        <v>103967</v>
      </c>
      <c r="H1940" s="11" t="str">
        <f t="shared" si="120"/>
        <v>중가</v>
      </c>
      <c r="I1940">
        <v>19222416187</v>
      </c>
      <c r="J1940">
        <v>14094930758</v>
      </c>
      <c r="K1940">
        <v>20143310928</v>
      </c>
      <c r="L1940">
        <v>337</v>
      </c>
      <c r="M1940">
        <v>356</v>
      </c>
      <c r="N1940">
        <v>337</v>
      </c>
      <c r="O1940">
        <v>6.0959311495118547</v>
      </c>
      <c r="P1940">
        <v>28.880819086561971</v>
      </c>
      <c r="Q1940">
        <v>0.4760366223999864</v>
      </c>
      <c r="R1940">
        <v>0.74308904815733345</v>
      </c>
      <c r="S1940">
        <v>209.31677018633539</v>
      </c>
      <c r="T1940">
        <f t="shared" si="121"/>
        <v>-35.767358305190626</v>
      </c>
      <c r="U1940">
        <f t="shared" si="122"/>
        <v>3.8588198613552649</v>
      </c>
      <c r="V1940">
        <f t="shared" si="123"/>
        <v>36.38653170682182</v>
      </c>
    </row>
    <row r="1941" spans="1:22" x14ac:dyDescent="0.3">
      <c r="A1941">
        <v>2023</v>
      </c>
      <c r="B1941">
        <v>1</v>
      </c>
      <c r="C1941">
        <v>11740700</v>
      </c>
      <c r="D1941" t="s">
        <v>413</v>
      </c>
      <c r="E1941" t="s">
        <v>428</v>
      </c>
      <c r="F1941" s="3">
        <v>108795</v>
      </c>
      <c r="H1941" s="11" t="str">
        <f t="shared" si="120"/>
        <v>중가</v>
      </c>
      <c r="I1941">
        <v>6293485510</v>
      </c>
      <c r="J1941">
        <v>4737536646</v>
      </c>
      <c r="K1941">
        <v>6980061340</v>
      </c>
      <c r="L1941">
        <v>106</v>
      </c>
      <c r="M1941">
        <v>101</v>
      </c>
      <c r="N1941">
        <v>103</v>
      </c>
      <c r="O1941">
        <v>6.063647207165439</v>
      </c>
      <c r="P1941">
        <v>28.72020068013785</v>
      </c>
      <c r="Q1941">
        <v>0.26212033315847411</v>
      </c>
      <c r="R1941">
        <v>0.63425156064590416</v>
      </c>
      <c r="S1941">
        <v>67.948717948717942</v>
      </c>
      <c r="T1941">
        <f t="shared" si="121"/>
        <v>-10.357403744625115</v>
      </c>
      <c r="U1941">
        <f t="shared" si="122"/>
        <v>11.379729528810572</v>
      </c>
      <c r="V1941">
        <f t="shared" si="123"/>
        <v>47.762888668307554</v>
      </c>
    </row>
    <row r="1942" spans="1:22" x14ac:dyDescent="0.3">
      <c r="A1942">
        <v>2023</v>
      </c>
      <c r="B1942">
        <v>2</v>
      </c>
      <c r="C1942">
        <v>11110515</v>
      </c>
      <c r="D1942" t="s">
        <v>17</v>
      </c>
      <c r="E1942" t="s">
        <v>16</v>
      </c>
      <c r="F1942" s="3">
        <v>133334</v>
      </c>
      <c r="H1942" s="11" t="str">
        <f t="shared" si="120"/>
        <v>고가</v>
      </c>
      <c r="I1942">
        <v>3643424675</v>
      </c>
      <c r="J1942">
        <v>4044848510</v>
      </c>
      <c r="K1942">
        <v>3251331172</v>
      </c>
      <c r="L1942">
        <v>77</v>
      </c>
      <c r="M1942">
        <v>73</v>
      </c>
      <c r="N1942">
        <v>75</v>
      </c>
      <c r="O1942">
        <v>3.9430805822161372</v>
      </c>
      <c r="P1942">
        <v>18.170001192083721</v>
      </c>
      <c r="Q1942">
        <v>-0.1075432038862687</v>
      </c>
      <c r="R1942">
        <v>0.44617214537933469</v>
      </c>
      <c r="S1942">
        <v>29.961089494163421</v>
      </c>
      <c r="T1942">
        <f t="shared" si="121"/>
        <v>-3.5293835688118484</v>
      </c>
      <c r="U1942">
        <f t="shared" si="122"/>
        <v>8.1154199544741736</v>
      </c>
      <c r="V1942">
        <f t="shared" si="123"/>
        <v>42.825194613671833</v>
      </c>
    </row>
    <row r="1943" spans="1:22" x14ac:dyDescent="0.3">
      <c r="A1943">
        <v>2023</v>
      </c>
      <c r="B1943">
        <v>2</v>
      </c>
      <c r="C1943">
        <v>11110530</v>
      </c>
      <c r="D1943" t="s">
        <v>17</v>
      </c>
      <c r="E1943" t="s">
        <v>18</v>
      </c>
      <c r="F1943" s="3">
        <v>141193</v>
      </c>
      <c r="H1943" s="11" t="str">
        <f t="shared" si="120"/>
        <v>고가</v>
      </c>
      <c r="I1943">
        <v>38091804665</v>
      </c>
      <c r="J1943">
        <v>37415148943</v>
      </c>
      <c r="K1943">
        <v>35383577175</v>
      </c>
      <c r="L1943">
        <v>384</v>
      </c>
      <c r="M1943">
        <v>388</v>
      </c>
      <c r="N1943">
        <v>377</v>
      </c>
      <c r="O1943">
        <v>7.806289419586494</v>
      </c>
      <c r="P1943">
        <v>37.390158398531021</v>
      </c>
      <c r="Q1943">
        <v>7.0567523946579738E-2</v>
      </c>
      <c r="R1943">
        <v>0.53679228555142489</v>
      </c>
      <c r="S1943">
        <v>312.19512195121951</v>
      </c>
      <c r="T1943">
        <f t="shared" si="121"/>
        <v>-54.259048628670726</v>
      </c>
      <c r="U1943">
        <f t="shared" si="122"/>
        <v>2.5247230677745769</v>
      </c>
      <c r="V1943">
        <f t="shared" si="123"/>
        <v>34.368536275946951</v>
      </c>
    </row>
    <row r="1944" spans="1:22" x14ac:dyDescent="0.3">
      <c r="A1944">
        <v>2023</v>
      </c>
      <c r="B1944">
        <v>2</v>
      </c>
      <c r="C1944">
        <v>11110540</v>
      </c>
      <c r="D1944" t="s">
        <v>17</v>
      </c>
      <c r="E1944" t="s">
        <v>19</v>
      </c>
      <c r="F1944" s="3">
        <v>169873</v>
      </c>
      <c r="H1944" s="11" t="str">
        <f t="shared" si="120"/>
        <v>최고가</v>
      </c>
      <c r="I1944">
        <v>9043479054</v>
      </c>
      <c r="J1944">
        <v>9765348936</v>
      </c>
      <c r="K1944">
        <v>7460357254</v>
      </c>
      <c r="L1944">
        <v>72</v>
      </c>
      <c r="M1944">
        <v>73</v>
      </c>
      <c r="N1944">
        <v>72</v>
      </c>
      <c r="O1944">
        <v>8.215541136286781</v>
      </c>
      <c r="P1944">
        <v>39.426259128032918</v>
      </c>
      <c r="Q1944">
        <v>-6.6234162469665583E-2</v>
      </c>
      <c r="R1944">
        <v>0.46718958306596492</v>
      </c>
      <c r="S1944">
        <v>48.322147651006709</v>
      </c>
      <c r="T1944">
        <f t="shared" si="121"/>
        <v>-6.8296600178718201</v>
      </c>
      <c r="U1944">
        <f t="shared" si="122"/>
        <v>17.757669475268106</v>
      </c>
      <c r="V1944">
        <f t="shared" si="123"/>
        <v>57.4103548283911</v>
      </c>
    </row>
    <row r="1945" spans="1:22" x14ac:dyDescent="0.3">
      <c r="A1945">
        <v>2023</v>
      </c>
      <c r="B1945">
        <v>2</v>
      </c>
      <c r="C1945">
        <v>11110550</v>
      </c>
      <c r="D1945" t="s">
        <v>17</v>
      </c>
      <c r="E1945" t="s">
        <v>20</v>
      </c>
      <c r="F1945" s="3">
        <v>109504</v>
      </c>
      <c r="H1945" s="11" t="str">
        <f t="shared" si="120"/>
        <v>중가</v>
      </c>
      <c r="I1945">
        <v>1289597278</v>
      </c>
      <c r="J1945">
        <v>1380588246</v>
      </c>
      <c r="K1945">
        <v>873876996</v>
      </c>
      <c r="L1945">
        <v>35</v>
      </c>
      <c r="M1945">
        <v>40</v>
      </c>
      <c r="N1945">
        <v>35</v>
      </c>
      <c r="O1945">
        <v>3.7386393307079309</v>
      </c>
      <c r="P1945">
        <v>17.152869279498521</v>
      </c>
      <c r="Q1945">
        <v>-0.1516694116487502</v>
      </c>
      <c r="R1945">
        <v>0.42372137455068748</v>
      </c>
      <c r="S1945">
        <v>15.41850220264317</v>
      </c>
      <c r="T1945">
        <f t="shared" si="121"/>
        <v>-0.91545152107116645</v>
      </c>
      <c r="U1945">
        <f t="shared" si="122"/>
        <v>8.386543458338048</v>
      </c>
      <c r="V1945">
        <f t="shared" si="123"/>
        <v>43.235304280850933</v>
      </c>
    </row>
    <row r="1946" spans="1:22" x14ac:dyDescent="0.3">
      <c r="A1946">
        <v>2023</v>
      </c>
      <c r="B1946">
        <v>2</v>
      </c>
      <c r="C1946">
        <v>11110560</v>
      </c>
      <c r="D1946" t="s">
        <v>17</v>
      </c>
      <c r="E1946" t="s">
        <v>21</v>
      </c>
      <c r="F1946" s="3">
        <v>126802</v>
      </c>
      <c r="H1946" s="11" t="str">
        <f t="shared" si="120"/>
        <v>고가</v>
      </c>
      <c r="I1946">
        <v>3237834995</v>
      </c>
      <c r="J1946">
        <v>3443385465</v>
      </c>
      <c r="K1946">
        <v>2581447569</v>
      </c>
      <c r="L1946">
        <v>50</v>
      </c>
      <c r="M1946">
        <v>51</v>
      </c>
      <c r="N1946">
        <v>49</v>
      </c>
      <c r="O1946">
        <v>5.6743496772746314</v>
      </c>
      <c r="P1946">
        <v>26.783375610728431</v>
      </c>
      <c r="Q1946">
        <v>-5.7251623730136182E-2</v>
      </c>
      <c r="R1946">
        <v>0.47175976774592032</v>
      </c>
      <c r="S1946">
        <v>5.6369785794813989</v>
      </c>
      <c r="T1946">
        <f t="shared" si="121"/>
        <v>0.84271142213659944</v>
      </c>
      <c r="U1946">
        <f t="shared" si="122"/>
        <v>13.73885318555438</v>
      </c>
      <c r="V1946">
        <f t="shared" si="123"/>
        <v>51.331370942671029</v>
      </c>
    </row>
    <row r="1947" spans="1:22" x14ac:dyDescent="0.3">
      <c r="A1947">
        <v>2023</v>
      </c>
      <c r="B1947">
        <v>2</v>
      </c>
      <c r="C1947">
        <v>11110600</v>
      </c>
      <c r="D1947" t="s">
        <v>17</v>
      </c>
      <c r="E1947" t="s">
        <v>22</v>
      </c>
      <c r="F1947" s="3">
        <v>161368</v>
      </c>
      <c r="H1947" s="11" t="str">
        <f t="shared" si="120"/>
        <v>최고가</v>
      </c>
      <c r="I1947">
        <v>9988551308</v>
      </c>
      <c r="J1947">
        <v>9439480886</v>
      </c>
      <c r="K1947">
        <v>9772944109</v>
      </c>
      <c r="L1947">
        <v>88</v>
      </c>
      <c r="M1947">
        <v>90</v>
      </c>
      <c r="N1947">
        <v>88</v>
      </c>
      <c r="O1947">
        <v>7.8155564963751836</v>
      </c>
      <c r="P1947">
        <v>37.436263768502187</v>
      </c>
      <c r="Q1947">
        <v>0.1000448044129871</v>
      </c>
      <c r="R1947">
        <v>0.55178989585968607</v>
      </c>
      <c r="S1947">
        <v>162.96296296296299</v>
      </c>
      <c r="T1947">
        <f t="shared" si="121"/>
        <v>-27.435573884228742</v>
      </c>
      <c r="U1947">
        <f t="shared" si="122"/>
        <v>10.597817698154408</v>
      </c>
      <c r="V1947">
        <f t="shared" si="123"/>
        <v>46.580145025414822</v>
      </c>
    </row>
    <row r="1948" spans="1:22" x14ac:dyDescent="0.3">
      <c r="A1948">
        <v>2023</v>
      </c>
      <c r="B1948">
        <v>2</v>
      </c>
      <c r="C1948">
        <v>11110615</v>
      </c>
      <c r="D1948" t="s">
        <v>17</v>
      </c>
      <c r="E1948" t="s">
        <v>23</v>
      </c>
      <c r="F1948" s="3">
        <v>189722</v>
      </c>
      <c r="H1948" s="11" t="str">
        <f t="shared" si="120"/>
        <v>최고가</v>
      </c>
      <c r="I1948">
        <v>103959000000</v>
      </c>
      <c r="J1948">
        <v>94414261916</v>
      </c>
      <c r="K1948">
        <v>100721000000</v>
      </c>
      <c r="L1948">
        <v>1010</v>
      </c>
      <c r="M1948">
        <v>991</v>
      </c>
      <c r="N1948">
        <v>1015</v>
      </c>
      <c r="O1948">
        <v>6.0281009389350393</v>
      </c>
      <c r="P1948">
        <v>28.543351617026929</v>
      </c>
      <c r="Q1948">
        <v>0.20254077822494049</v>
      </c>
      <c r="R1948">
        <v>0.60393835219877201</v>
      </c>
      <c r="S1948">
        <v>429.78723404255322</v>
      </c>
      <c r="T1948">
        <f t="shared" si="121"/>
        <v>-75.395438199203539</v>
      </c>
      <c r="U1948">
        <f t="shared" si="122"/>
        <v>-8.2261679808078423</v>
      </c>
      <c r="V1948">
        <f t="shared" si="123"/>
        <v>18.106411130107052</v>
      </c>
    </row>
    <row r="1949" spans="1:22" x14ac:dyDescent="0.3">
      <c r="A1949">
        <v>2023</v>
      </c>
      <c r="B1949">
        <v>2</v>
      </c>
      <c r="C1949">
        <v>11110630</v>
      </c>
      <c r="D1949" t="s">
        <v>17</v>
      </c>
      <c r="E1949" t="s">
        <v>24</v>
      </c>
      <c r="F1949" s="3">
        <v>293452</v>
      </c>
      <c r="H1949" s="11" t="str">
        <f t="shared" si="120"/>
        <v>최고가</v>
      </c>
      <c r="I1949">
        <v>21615028309</v>
      </c>
      <c r="J1949">
        <v>19554218825</v>
      </c>
      <c r="K1949">
        <v>22194883676</v>
      </c>
      <c r="L1949">
        <v>276</v>
      </c>
      <c r="M1949">
        <v>288</v>
      </c>
      <c r="N1949">
        <v>276</v>
      </c>
      <c r="O1949">
        <v>2.965289797920573</v>
      </c>
      <c r="P1949">
        <v>13.30531657876922</v>
      </c>
      <c r="Q1949">
        <v>1.6596691021227739E-2</v>
      </c>
      <c r="R1949">
        <v>0.50933271304611361</v>
      </c>
      <c r="S1949">
        <v>460</v>
      </c>
      <c r="T1949">
        <f t="shared" si="121"/>
        <v>-80.82597924420098</v>
      </c>
      <c r="U1949">
        <f t="shared" si="122"/>
        <v>-17.493268941266461</v>
      </c>
      <c r="V1949">
        <f t="shared" si="123"/>
        <v>4.0887120503658991</v>
      </c>
    </row>
    <row r="1950" spans="1:22" x14ac:dyDescent="0.3">
      <c r="A1950">
        <v>2023</v>
      </c>
      <c r="B1950">
        <v>2</v>
      </c>
      <c r="C1950">
        <v>11110640</v>
      </c>
      <c r="D1950" t="s">
        <v>17</v>
      </c>
      <c r="E1950" t="s">
        <v>25</v>
      </c>
      <c r="F1950" s="3">
        <v>127050</v>
      </c>
      <c r="H1950" s="11" t="str">
        <f t="shared" si="120"/>
        <v>고가</v>
      </c>
      <c r="I1950">
        <v>7880317384</v>
      </c>
      <c r="J1950">
        <v>7969833452</v>
      </c>
      <c r="K1950">
        <v>8000298534</v>
      </c>
      <c r="L1950">
        <v>97</v>
      </c>
      <c r="M1950">
        <v>102</v>
      </c>
      <c r="N1950">
        <v>100</v>
      </c>
      <c r="O1950">
        <v>7.104848082737492</v>
      </c>
      <c r="P1950">
        <v>33.900361876291932</v>
      </c>
      <c r="Q1950">
        <v>-7.153434327500674E-2</v>
      </c>
      <c r="R1950">
        <v>0.46449292838737538</v>
      </c>
      <c r="S1950">
        <v>124.35897435897439</v>
      </c>
      <c r="T1950">
        <f t="shared" si="121"/>
        <v>-20.496767125859058</v>
      </c>
      <c r="U1950">
        <f t="shared" si="122"/>
        <v>10.894049386065724</v>
      </c>
      <c r="V1950">
        <f t="shared" si="123"/>
        <v>47.028234096284201</v>
      </c>
    </row>
    <row r="1951" spans="1:22" x14ac:dyDescent="0.3">
      <c r="A1951">
        <v>2023</v>
      </c>
      <c r="B1951">
        <v>2</v>
      </c>
      <c r="C1951">
        <v>11110650</v>
      </c>
      <c r="D1951" t="s">
        <v>17</v>
      </c>
      <c r="E1951" t="s">
        <v>26</v>
      </c>
      <c r="F1951" s="3">
        <v>153644</v>
      </c>
      <c r="H1951" s="11" t="str">
        <f t="shared" si="120"/>
        <v>최고가</v>
      </c>
      <c r="I1951">
        <v>13344322430</v>
      </c>
      <c r="J1951">
        <v>11374457453</v>
      </c>
      <c r="K1951">
        <v>13030376276</v>
      </c>
      <c r="L1951">
        <v>202</v>
      </c>
      <c r="M1951">
        <v>206</v>
      </c>
      <c r="N1951">
        <v>199</v>
      </c>
      <c r="O1951">
        <v>4.7773498136176897</v>
      </c>
      <c r="P1951">
        <v>22.320640325264641</v>
      </c>
      <c r="Q1951">
        <v>0.27576108943752009</v>
      </c>
      <c r="R1951">
        <v>0.64119177845928899</v>
      </c>
      <c r="S1951">
        <v>180.3571428571428</v>
      </c>
      <c r="T1951">
        <f t="shared" si="121"/>
        <v>-30.562060482392408</v>
      </c>
      <c r="U1951">
        <f t="shared" si="122"/>
        <v>2.1199403736064557</v>
      </c>
      <c r="V1951">
        <f t="shared" si="123"/>
        <v>33.756249647825996</v>
      </c>
    </row>
    <row r="1952" spans="1:22" x14ac:dyDescent="0.3">
      <c r="A1952">
        <v>2023</v>
      </c>
      <c r="B1952">
        <v>2</v>
      </c>
      <c r="C1952">
        <v>11110670</v>
      </c>
      <c r="D1952" t="s">
        <v>17</v>
      </c>
      <c r="E1952" t="s">
        <v>27</v>
      </c>
      <c r="F1952" s="3">
        <v>201891</v>
      </c>
      <c r="H1952" s="11" t="str">
        <f t="shared" si="120"/>
        <v>최고가</v>
      </c>
      <c r="I1952">
        <v>4840525809</v>
      </c>
      <c r="J1952">
        <v>3501475043</v>
      </c>
      <c r="K1952">
        <v>3923836040</v>
      </c>
      <c r="L1952">
        <v>95</v>
      </c>
      <c r="M1952">
        <v>98</v>
      </c>
      <c r="N1952">
        <v>100</v>
      </c>
      <c r="O1952">
        <v>2.8042031069918139</v>
      </c>
      <c r="P1952">
        <v>12.50388138490468</v>
      </c>
      <c r="Q1952">
        <v>0.2014176275252692</v>
      </c>
      <c r="R1952">
        <v>0.60336690950648164</v>
      </c>
      <c r="S1952">
        <v>306.45161290322579</v>
      </c>
      <c r="T1952">
        <f t="shared" si="121"/>
        <v>-53.226691588889118</v>
      </c>
      <c r="U1952">
        <f t="shared" si="122"/>
        <v>-9.595393402313098</v>
      </c>
      <c r="V1952">
        <f t="shared" si="123"/>
        <v>16.035279067028441</v>
      </c>
    </row>
    <row r="1953" spans="1:22" x14ac:dyDescent="0.3">
      <c r="A1953">
        <v>2023</v>
      </c>
      <c r="B1953">
        <v>2</v>
      </c>
      <c r="C1953">
        <v>11110680</v>
      </c>
      <c r="D1953" t="s">
        <v>17</v>
      </c>
      <c r="E1953" t="s">
        <v>28</v>
      </c>
      <c r="F1953" s="3">
        <v>112629</v>
      </c>
      <c r="H1953" s="11" t="str">
        <f t="shared" si="120"/>
        <v>중가</v>
      </c>
      <c r="I1953">
        <v>4725631372</v>
      </c>
      <c r="J1953">
        <v>3734279566</v>
      </c>
      <c r="K1953">
        <v>3979617962</v>
      </c>
      <c r="L1953">
        <v>71</v>
      </c>
      <c r="M1953">
        <v>72</v>
      </c>
      <c r="N1953">
        <v>72</v>
      </c>
      <c r="O1953">
        <v>6.5661190810367733</v>
      </c>
      <c r="P1953">
        <v>31.220088419626212</v>
      </c>
      <c r="Q1953">
        <v>0.1817827149795137</v>
      </c>
      <c r="R1953">
        <v>0.59337695242297051</v>
      </c>
      <c r="S1953">
        <v>273.07692307692309</v>
      </c>
      <c r="T1953">
        <f t="shared" si="121"/>
        <v>-47.227816040021246</v>
      </c>
      <c r="U1953">
        <f t="shared" si="122"/>
        <v>1.5603747882913268</v>
      </c>
      <c r="V1953">
        <f t="shared" si="123"/>
        <v>32.909833705688847</v>
      </c>
    </row>
    <row r="1954" spans="1:22" x14ac:dyDescent="0.3">
      <c r="A1954">
        <v>2023</v>
      </c>
      <c r="B1954">
        <v>2</v>
      </c>
      <c r="C1954">
        <v>11110700</v>
      </c>
      <c r="D1954" t="s">
        <v>17</v>
      </c>
      <c r="E1954" t="s">
        <v>29</v>
      </c>
      <c r="F1954" s="3">
        <v>124675</v>
      </c>
      <c r="H1954" s="11" t="str">
        <f t="shared" si="120"/>
        <v>고가</v>
      </c>
      <c r="I1954">
        <v>763107713</v>
      </c>
      <c r="J1954">
        <v>1065254228</v>
      </c>
      <c r="K1954">
        <v>494713096</v>
      </c>
      <c r="L1954">
        <v>21</v>
      </c>
      <c r="M1954">
        <v>22</v>
      </c>
      <c r="N1954">
        <v>20</v>
      </c>
      <c r="O1954">
        <v>3.2385056724202501</v>
      </c>
      <c r="P1954">
        <v>14.664614582124189</v>
      </c>
      <c r="Q1954">
        <v>-0.3085416845677143</v>
      </c>
      <c r="R1954">
        <v>0.34390705042770697</v>
      </c>
      <c r="S1954">
        <v>91.304347826086953</v>
      </c>
      <c r="T1954">
        <f t="shared" si="121"/>
        <v>-14.555420796736797</v>
      </c>
      <c r="U1954">
        <f t="shared" si="122"/>
        <v>3.034462462126597</v>
      </c>
      <c r="V1954">
        <f t="shared" si="123"/>
        <v>35.139583604513277</v>
      </c>
    </row>
    <row r="1955" spans="1:22" x14ac:dyDescent="0.3">
      <c r="A1955">
        <v>2023</v>
      </c>
      <c r="B1955">
        <v>2</v>
      </c>
      <c r="C1955">
        <v>11110710</v>
      </c>
      <c r="D1955" t="s">
        <v>17</v>
      </c>
      <c r="E1955" t="s">
        <v>30</v>
      </c>
      <c r="F1955" s="3">
        <v>133623</v>
      </c>
      <c r="H1955" s="11" t="str">
        <f t="shared" si="120"/>
        <v>고가</v>
      </c>
      <c r="I1955">
        <v>5446405831</v>
      </c>
      <c r="J1955">
        <v>4856030543</v>
      </c>
      <c r="K1955">
        <v>5092846901</v>
      </c>
      <c r="L1955">
        <v>88</v>
      </c>
      <c r="M1955">
        <v>85</v>
      </c>
      <c r="N1955">
        <v>87</v>
      </c>
      <c r="O1955">
        <v>5.1464007237836409</v>
      </c>
      <c r="P1955">
        <v>24.156734828351439</v>
      </c>
      <c r="Q1955">
        <v>0.1781427724434311</v>
      </c>
      <c r="R1955">
        <v>0.59152500275743591</v>
      </c>
      <c r="S1955">
        <v>251.42857142857139</v>
      </c>
      <c r="T1955">
        <f t="shared" si="121"/>
        <v>-43.33667074241783</v>
      </c>
      <c r="U1955">
        <f t="shared" si="122"/>
        <v>-0.80432880799814122</v>
      </c>
      <c r="V1955">
        <f t="shared" si="123"/>
        <v>29.332911044869252</v>
      </c>
    </row>
    <row r="1956" spans="1:22" x14ac:dyDescent="0.3">
      <c r="A1956">
        <v>2023</v>
      </c>
      <c r="B1956">
        <v>2</v>
      </c>
      <c r="C1956">
        <v>11140520</v>
      </c>
      <c r="D1956" t="s">
        <v>32</v>
      </c>
      <c r="E1956" t="s">
        <v>31</v>
      </c>
      <c r="F1956" s="3">
        <v>253327</v>
      </c>
      <c r="H1956" s="11" t="str">
        <f t="shared" si="120"/>
        <v>최고가</v>
      </c>
      <c r="I1956">
        <v>40311608509</v>
      </c>
      <c r="J1956">
        <v>39420836311</v>
      </c>
      <c r="K1956">
        <v>41133115793</v>
      </c>
      <c r="L1956">
        <v>327</v>
      </c>
      <c r="M1956">
        <v>312</v>
      </c>
      <c r="N1956">
        <v>331</v>
      </c>
      <c r="O1956">
        <v>5.4070250985042261</v>
      </c>
      <c r="P1956">
        <v>25.453387860800859</v>
      </c>
      <c r="Q1956">
        <v>-4.9464161785321988E-2</v>
      </c>
      <c r="R1956">
        <v>0.47572191478563242</v>
      </c>
      <c r="S1956">
        <v>344.21052631578948</v>
      </c>
      <c r="T1956">
        <f t="shared" si="121"/>
        <v>-60.013601777457623</v>
      </c>
      <c r="U1956">
        <f t="shared" si="122"/>
        <v>-5.1822422198797291</v>
      </c>
      <c r="V1956">
        <f t="shared" si="123"/>
        <v>22.710745918281276</v>
      </c>
    </row>
    <row r="1957" spans="1:22" x14ac:dyDescent="0.3">
      <c r="A1957">
        <v>2023</v>
      </c>
      <c r="B1957">
        <v>2</v>
      </c>
      <c r="C1957">
        <v>11140540</v>
      </c>
      <c r="D1957" t="s">
        <v>32</v>
      </c>
      <c r="E1957" t="s">
        <v>33</v>
      </c>
      <c r="F1957" s="3">
        <v>333760</v>
      </c>
      <c r="H1957" s="11" t="str">
        <f t="shared" si="120"/>
        <v>최고가</v>
      </c>
      <c r="I1957">
        <v>20136781598</v>
      </c>
      <c r="J1957">
        <v>21232498089</v>
      </c>
      <c r="K1957">
        <v>20726061623</v>
      </c>
      <c r="L1957">
        <v>259</v>
      </c>
      <c r="M1957">
        <v>269</v>
      </c>
      <c r="N1957">
        <v>261</v>
      </c>
      <c r="O1957">
        <v>2.588293367758252</v>
      </c>
      <c r="P1957">
        <v>11.429691687902221</v>
      </c>
      <c r="Q1957">
        <v>9.6210753037030451E-3</v>
      </c>
      <c r="R1957">
        <v>0.5057836215242264</v>
      </c>
      <c r="S1957">
        <v>308.33333333333343</v>
      </c>
      <c r="T1957">
        <f t="shared" si="121"/>
        <v>-53.564918153292474</v>
      </c>
      <c r="U1957">
        <f t="shared" si="122"/>
        <v>-10.253472877731786</v>
      </c>
      <c r="V1957">
        <f t="shared" si="123"/>
        <v>15.039848015145679</v>
      </c>
    </row>
    <row r="1958" spans="1:22" x14ac:dyDescent="0.3">
      <c r="A1958">
        <v>2023</v>
      </c>
      <c r="B1958">
        <v>2</v>
      </c>
      <c r="C1958">
        <v>11140550</v>
      </c>
      <c r="D1958" t="s">
        <v>32</v>
      </c>
      <c r="E1958" t="s">
        <v>34</v>
      </c>
      <c r="F1958" s="3">
        <v>281425</v>
      </c>
      <c r="H1958" s="11" t="str">
        <f t="shared" si="120"/>
        <v>최고가</v>
      </c>
      <c r="I1958">
        <v>63801479408</v>
      </c>
      <c r="J1958">
        <v>61255102883</v>
      </c>
      <c r="K1958">
        <v>64547410342</v>
      </c>
      <c r="L1958">
        <v>487</v>
      </c>
      <c r="M1958">
        <v>466</v>
      </c>
      <c r="N1958">
        <v>477</v>
      </c>
      <c r="O1958">
        <v>5.1724536027178747</v>
      </c>
      <c r="P1958">
        <v>24.286352576155458</v>
      </c>
      <c r="Q1958">
        <v>0.1713522345403323</v>
      </c>
      <c r="R1958">
        <v>0.58807007612774853</v>
      </c>
      <c r="S1958">
        <v>491.91919191919192</v>
      </c>
      <c r="T1958">
        <f t="shared" si="121"/>
        <v>-86.563238854408837</v>
      </c>
      <c r="U1958">
        <f t="shared" si="122"/>
        <v>-13.708181353019372</v>
      </c>
      <c r="V1958">
        <f t="shared" si="123"/>
        <v>9.8141507856189865</v>
      </c>
    </row>
    <row r="1959" spans="1:22" x14ac:dyDescent="0.3">
      <c r="A1959">
        <v>2023</v>
      </c>
      <c r="B1959">
        <v>2</v>
      </c>
      <c r="C1959">
        <v>11140570</v>
      </c>
      <c r="D1959" t="s">
        <v>32</v>
      </c>
      <c r="E1959" t="s">
        <v>35</v>
      </c>
      <c r="F1959" s="3">
        <v>167234</v>
      </c>
      <c r="H1959" s="11" t="str">
        <f t="shared" si="120"/>
        <v>최고가</v>
      </c>
      <c r="I1959">
        <v>12534919339</v>
      </c>
      <c r="J1959">
        <v>12282583033</v>
      </c>
      <c r="K1959">
        <v>12018067748</v>
      </c>
      <c r="L1959">
        <v>185</v>
      </c>
      <c r="M1959">
        <v>185</v>
      </c>
      <c r="N1959">
        <v>185</v>
      </c>
      <c r="O1959">
        <v>4.5017640452799572</v>
      </c>
      <c r="P1959">
        <v>20.949551674795451</v>
      </c>
      <c r="Q1959">
        <v>4.7969090411766002E-2</v>
      </c>
      <c r="R1959">
        <v>0.52529453221836153</v>
      </c>
      <c r="S1959">
        <v>162.280701754386</v>
      </c>
      <c r="T1959">
        <f t="shared" si="121"/>
        <v>-27.312942030468474</v>
      </c>
      <c r="U1959">
        <f t="shared" si="122"/>
        <v>2.3859521347008563</v>
      </c>
      <c r="V1959">
        <f t="shared" si="123"/>
        <v>34.158627137248402</v>
      </c>
    </row>
    <row r="1960" spans="1:22" x14ac:dyDescent="0.3">
      <c r="A1960">
        <v>2023</v>
      </c>
      <c r="B1960">
        <v>2</v>
      </c>
      <c r="C1960">
        <v>11140580</v>
      </c>
      <c r="D1960" t="s">
        <v>32</v>
      </c>
      <c r="E1960" t="s">
        <v>36</v>
      </c>
      <c r="F1960" s="3">
        <v>182043</v>
      </c>
      <c r="H1960" s="11" t="str">
        <f t="shared" si="120"/>
        <v>최고가</v>
      </c>
      <c r="I1960">
        <v>6190200444</v>
      </c>
      <c r="J1960">
        <v>5419617814</v>
      </c>
      <c r="K1960">
        <v>5464497665</v>
      </c>
      <c r="L1960">
        <v>62</v>
      </c>
      <c r="M1960">
        <v>62</v>
      </c>
      <c r="N1960">
        <v>61</v>
      </c>
      <c r="O1960">
        <v>6.0939169222632552</v>
      </c>
      <c r="P1960">
        <v>28.870797944553519</v>
      </c>
      <c r="Q1960">
        <v>0.20851763662757791</v>
      </c>
      <c r="R1960">
        <v>0.60697929056798705</v>
      </c>
      <c r="S1960">
        <v>45.588235294117638</v>
      </c>
      <c r="T1960">
        <f t="shared" si="121"/>
        <v>-6.3382576984541759</v>
      </c>
      <c r="U1960">
        <f t="shared" si="122"/>
        <v>12.655317520854105</v>
      </c>
      <c r="V1960">
        <f t="shared" si="123"/>
        <v>49.692381904487064</v>
      </c>
    </row>
    <row r="1961" spans="1:22" x14ac:dyDescent="0.3">
      <c r="A1961">
        <v>2023</v>
      </c>
      <c r="B1961">
        <v>2</v>
      </c>
      <c r="C1961">
        <v>11140590</v>
      </c>
      <c r="D1961" t="s">
        <v>32</v>
      </c>
      <c r="E1961" t="s">
        <v>37</v>
      </c>
      <c r="F1961" s="3">
        <v>260770</v>
      </c>
      <c r="H1961" s="11" t="str">
        <f t="shared" si="120"/>
        <v>최고가</v>
      </c>
      <c r="I1961">
        <v>20168888372</v>
      </c>
      <c r="J1961">
        <v>17489947419</v>
      </c>
      <c r="K1961">
        <v>18451482147</v>
      </c>
      <c r="L1961">
        <v>273</v>
      </c>
      <c r="M1961">
        <v>285</v>
      </c>
      <c r="N1961">
        <v>272</v>
      </c>
      <c r="O1961">
        <v>3.1478873245196062</v>
      </c>
      <c r="P1961">
        <v>14.213772040144381</v>
      </c>
      <c r="Q1961">
        <v>0.2557483940255178</v>
      </c>
      <c r="R1961">
        <v>0.63100961096425201</v>
      </c>
      <c r="S1961">
        <v>368.91891891891891</v>
      </c>
      <c r="T1961">
        <f t="shared" si="121"/>
        <v>-64.454768811822888</v>
      </c>
      <c r="U1961">
        <f t="shared" si="122"/>
        <v>-12.103342701281825</v>
      </c>
      <c r="V1961">
        <f t="shared" si="123"/>
        <v>12.241678594756088</v>
      </c>
    </row>
    <row r="1962" spans="1:22" x14ac:dyDescent="0.3">
      <c r="A1962">
        <v>2023</v>
      </c>
      <c r="B1962">
        <v>2</v>
      </c>
      <c r="C1962">
        <v>11140605</v>
      </c>
      <c r="D1962" t="s">
        <v>32</v>
      </c>
      <c r="E1962" t="s">
        <v>38</v>
      </c>
      <c r="F1962" s="3">
        <v>247564</v>
      </c>
      <c r="H1962" s="11" t="str">
        <f t="shared" si="120"/>
        <v>최고가</v>
      </c>
      <c r="I1962">
        <v>26621464285</v>
      </c>
      <c r="J1962">
        <v>26345459946</v>
      </c>
      <c r="K1962">
        <v>27542309981</v>
      </c>
      <c r="L1962">
        <v>252</v>
      </c>
      <c r="M1962">
        <v>262</v>
      </c>
      <c r="N1962">
        <v>252</v>
      </c>
      <c r="O1962">
        <v>4.741343261615965</v>
      </c>
      <c r="P1962">
        <v>22.141501267794919</v>
      </c>
      <c r="Q1962">
        <v>0.26084136971172389</v>
      </c>
      <c r="R1962">
        <v>0.63360084270078265</v>
      </c>
      <c r="S1962">
        <v>420</v>
      </c>
      <c r="T1962">
        <f t="shared" si="121"/>
        <v>-73.636248846598733</v>
      </c>
      <c r="U1962">
        <f t="shared" si="122"/>
        <v>-10.893403851542002</v>
      </c>
      <c r="V1962">
        <f t="shared" si="123"/>
        <v>14.071868939385896</v>
      </c>
    </row>
    <row r="1963" spans="1:22" x14ac:dyDescent="0.3">
      <c r="A1963">
        <v>2023</v>
      </c>
      <c r="B1963">
        <v>2</v>
      </c>
      <c r="C1963">
        <v>11140615</v>
      </c>
      <c r="D1963" t="s">
        <v>32</v>
      </c>
      <c r="E1963" t="s">
        <v>39</v>
      </c>
      <c r="F1963" s="3">
        <v>394262</v>
      </c>
      <c r="H1963" s="11" t="str">
        <f t="shared" si="120"/>
        <v>최고가</v>
      </c>
      <c r="I1963">
        <v>8064757852</v>
      </c>
      <c r="J1963">
        <v>6857393389</v>
      </c>
      <c r="K1963">
        <v>7468811450</v>
      </c>
      <c r="L1963">
        <v>141</v>
      </c>
      <c r="M1963">
        <v>136</v>
      </c>
      <c r="N1963">
        <v>146</v>
      </c>
      <c r="O1963">
        <v>1.6119248451983019</v>
      </c>
      <c r="P1963">
        <v>6.5720830819427434</v>
      </c>
      <c r="Q1963">
        <v>0.26536922322686951</v>
      </c>
      <c r="R1963">
        <v>0.63590454852026734</v>
      </c>
      <c r="S1963">
        <v>256.36363636363632</v>
      </c>
      <c r="T1963">
        <f t="shared" si="121"/>
        <v>-44.223715401862258</v>
      </c>
      <c r="U1963">
        <f t="shared" si="122"/>
        <v>-9.8538921698832524</v>
      </c>
      <c r="V1963">
        <f t="shared" si="123"/>
        <v>15.644265960368269</v>
      </c>
    </row>
    <row r="1964" spans="1:22" x14ac:dyDescent="0.3">
      <c r="A1964">
        <v>2023</v>
      </c>
      <c r="B1964">
        <v>2</v>
      </c>
      <c r="C1964">
        <v>11140625</v>
      </c>
      <c r="D1964" t="s">
        <v>32</v>
      </c>
      <c r="E1964" t="s">
        <v>40</v>
      </c>
      <c r="F1964" s="3">
        <v>175007</v>
      </c>
      <c r="H1964" s="11" t="str">
        <f t="shared" si="120"/>
        <v>최고가</v>
      </c>
      <c r="I1964">
        <v>9706235987</v>
      </c>
      <c r="J1964">
        <v>9087424990</v>
      </c>
      <c r="K1964">
        <v>9364893170</v>
      </c>
      <c r="L1964">
        <v>93</v>
      </c>
      <c r="M1964">
        <v>93</v>
      </c>
      <c r="N1964">
        <v>94</v>
      </c>
      <c r="O1964">
        <v>6.6262828148761743</v>
      </c>
      <c r="P1964">
        <v>31.51941379166777</v>
      </c>
      <c r="Q1964">
        <v>6.539985151503297E-2</v>
      </c>
      <c r="R1964">
        <v>0.53416304920048652</v>
      </c>
      <c r="S1964">
        <v>182.35294117647061</v>
      </c>
      <c r="T1964">
        <f t="shared" si="121"/>
        <v>-30.920791778491271</v>
      </c>
      <c r="U1964">
        <f t="shared" si="122"/>
        <v>6.5903019721266016</v>
      </c>
      <c r="V1964">
        <f t="shared" si="123"/>
        <v>40.5182547164084</v>
      </c>
    </row>
    <row r="1965" spans="1:22" x14ac:dyDescent="0.3">
      <c r="A1965">
        <v>2023</v>
      </c>
      <c r="B1965">
        <v>2</v>
      </c>
      <c r="C1965">
        <v>11140635</v>
      </c>
      <c r="D1965" t="s">
        <v>32</v>
      </c>
      <c r="E1965" t="s">
        <v>41</v>
      </c>
      <c r="F1965" s="3">
        <v>272632</v>
      </c>
      <c r="H1965" s="11" t="str">
        <f t="shared" si="120"/>
        <v>최고가</v>
      </c>
      <c r="I1965">
        <v>5198302583</v>
      </c>
      <c r="J1965">
        <v>4444699629</v>
      </c>
      <c r="K1965">
        <v>4493729008</v>
      </c>
      <c r="L1965">
        <v>55</v>
      </c>
      <c r="M1965">
        <v>58</v>
      </c>
      <c r="N1965">
        <v>54</v>
      </c>
      <c r="O1965">
        <v>3.8519401170068011</v>
      </c>
      <c r="P1965">
        <v>17.716561022800871</v>
      </c>
      <c r="Q1965">
        <v>0.19904729134622021</v>
      </c>
      <c r="R1965">
        <v>0.60216091703531516</v>
      </c>
      <c r="S1965">
        <v>114.5833333333333</v>
      </c>
      <c r="T1965">
        <f t="shared" si="121"/>
        <v>-18.739661539906574</v>
      </c>
      <c r="U1965">
        <f t="shared" si="122"/>
        <v>3.3568142328355259</v>
      </c>
      <c r="V1965">
        <f t="shared" si="123"/>
        <v>35.627182707932981</v>
      </c>
    </row>
    <row r="1966" spans="1:22" x14ac:dyDescent="0.3">
      <c r="A1966">
        <v>2023</v>
      </c>
      <c r="B1966">
        <v>2</v>
      </c>
      <c r="C1966">
        <v>11140645</v>
      </c>
      <c r="D1966" t="s">
        <v>32</v>
      </c>
      <c r="E1966" t="s">
        <v>42</v>
      </c>
      <c r="F1966" s="3">
        <v>160147</v>
      </c>
      <c r="H1966" s="11" t="str">
        <f t="shared" si="120"/>
        <v>최고가</v>
      </c>
      <c r="I1966">
        <v>1473123246</v>
      </c>
      <c r="J1966">
        <v>1620788004</v>
      </c>
      <c r="K1966">
        <v>1134210191</v>
      </c>
      <c r="L1966">
        <v>32</v>
      </c>
      <c r="M1966">
        <v>36</v>
      </c>
      <c r="N1966">
        <v>37</v>
      </c>
      <c r="O1966">
        <v>3.193947604908824</v>
      </c>
      <c r="P1966">
        <v>14.44293020045145</v>
      </c>
      <c r="Q1966">
        <v>-0.13731380751260791</v>
      </c>
      <c r="R1966">
        <v>0.43102529652608418</v>
      </c>
      <c r="S1966">
        <v>94.117647058823522</v>
      </c>
      <c r="T1966">
        <f t="shared" si="121"/>
        <v>-15.061092372015725</v>
      </c>
      <c r="U1966">
        <f t="shared" si="122"/>
        <v>2.7893424479262245</v>
      </c>
      <c r="V1966">
        <f t="shared" si="123"/>
        <v>34.768807607559786</v>
      </c>
    </row>
    <row r="1967" spans="1:22" x14ac:dyDescent="0.3">
      <c r="A1967">
        <v>2023</v>
      </c>
      <c r="B1967">
        <v>2</v>
      </c>
      <c r="C1967">
        <v>11140650</v>
      </c>
      <c r="D1967" t="s">
        <v>32</v>
      </c>
      <c r="E1967" t="s">
        <v>43</v>
      </c>
      <c r="F1967" s="3">
        <v>224402</v>
      </c>
      <c r="H1967" s="11" t="str">
        <f t="shared" si="120"/>
        <v>최고가</v>
      </c>
      <c r="I1967">
        <v>7488134836</v>
      </c>
      <c r="J1967">
        <v>6444937504</v>
      </c>
      <c r="K1967">
        <v>7300576289</v>
      </c>
      <c r="L1967">
        <v>127</v>
      </c>
      <c r="M1967">
        <v>127</v>
      </c>
      <c r="N1967">
        <v>130</v>
      </c>
      <c r="O1967">
        <v>2.9194477184322598</v>
      </c>
      <c r="P1967">
        <v>13.07724400709961</v>
      </c>
      <c r="Q1967">
        <v>0.25604894414814788</v>
      </c>
      <c r="R1967">
        <v>0.63116252648244042</v>
      </c>
      <c r="S1967">
        <v>325.64102564102558</v>
      </c>
      <c r="T1967">
        <f t="shared" si="121"/>
        <v>-56.675859190716494</v>
      </c>
      <c r="U1967">
        <f t="shared" si="122"/>
        <v>-10.337903248368654</v>
      </c>
      <c r="V1967">
        <f t="shared" si="123"/>
        <v>14.912136065763823</v>
      </c>
    </row>
    <row r="1968" spans="1:22" x14ac:dyDescent="0.3">
      <c r="A1968">
        <v>2023</v>
      </c>
      <c r="B1968">
        <v>2</v>
      </c>
      <c r="C1968">
        <v>11140665</v>
      </c>
      <c r="D1968" t="s">
        <v>32</v>
      </c>
      <c r="E1968" t="s">
        <v>44</v>
      </c>
      <c r="F1968" s="3">
        <v>174583</v>
      </c>
      <c r="H1968" s="11" t="str">
        <f t="shared" si="120"/>
        <v>최고가</v>
      </c>
      <c r="I1968">
        <v>2050249814</v>
      </c>
      <c r="J1968">
        <v>2211244311</v>
      </c>
      <c r="K1968">
        <v>1846271120</v>
      </c>
      <c r="L1968">
        <v>46</v>
      </c>
      <c r="M1968">
        <v>47</v>
      </c>
      <c r="N1968">
        <v>46</v>
      </c>
      <c r="O1968">
        <v>2.8366417329951799</v>
      </c>
      <c r="P1968">
        <v>12.66526937027961</v>
      </c>
      <c r="Q1968">
        <v>4.7653695467212452E-2</v>
      </c>
      <c r="R1968">
        <v>0.52513406387132378</v>
      </c>
      <c r="S1968">
        <v>176.92307692307691</v>
      </c>
      <c r="T1968">
        <f t="shared" si="121"/>
        <v>-29.944810276554307</v>
      </c>
      <c r="U1968">
        <f t="shared" si="122"/>
        <v>-2.5457815850522216</v>
      </c>
      <c r="V1968">
        <f t="shared" si="123"/>
        <v>26.698736550118134</v>
      </c>
    </row>
    <row r="1969" spans="1:22" x14ac:dyDescent="0.3">
      <c r="A1969">
        <v>2023</v>
      </c>
      <c r="B1969">
        <v>2</v>
      </c>
      <c r="C1969">
        <v>11140670</v>
      </c>
      <c r="D1969" t="s">
        <v>32</v>
      </c>
      <c r="E1969" t="s">
        <v>45</v>
      </c>
      <c r="F1969" s="3">
        <v>206978</v>
      </c>
      <c r="H1969" s="11" t="str">
        <f t="shared" si="120"/>
        <v>최고가</v>
      </c>
      <c r="I1969">
        <v>13085862629</v>
      </c>
      <c r="J1969">
        <v>11313236950</v>
      </c>
      <c r="K1969">
        <v>12332095076</v>
      </c>
      <c r="L1969">
        <v>169</v>
      </c>
      <c r="M1969">
        <v>165</v>
      </c>
      <c r="N1969">
        <v>166</v>
      </c>
      <c r="O1969">
        <v>4.1567026348784273</v>
      </c>
      <c r="P1969">
        <v>19.23280923787603</v>
      </c>
      <c r="Q1969">
        <v>0.18417397012090339</v>
      </c>
      <c r="R1969">
        <v>0.59459358815702534</v>
      </c>
      <c r="S1969">
        <v>512.12121212121212</v>
      </c>
      <c r="T1969">
        <f t="shared" si="121"/>
        <v>-90.194415822894811</v>
      </c>
      <c r="U1969">
        <f t="shared" si="122"/>
        <v>-17.323001410299021</v>
      </c>
      <c r="V1969">
        <f t="shared" si="123"/>
        <v>4.3462639020545808</v>
      </c>
    </row>
    <row r="1970" spans="1:22" x14ac:dyDescent="0.3">
      <c r="A1970">
        <v>2023</v>
      </c>
      <c r="B1970">
        <v>2</v>
      </c>
      <c r="C1970">
        <v>11140680</v>
      </c>
      <c r="D1970" t="s">
        <v>32</v>
      </c>
      <c r="E1970" t="s">
        <v>46</v>
      </c>
      <c r="F1970" s="3">
        <v>297493</v>
      </c>
      <c r="H1970" s="11" t="str">
        <f t="shared" si="120"/>
        <v>최고가</v>
      </c>
      <c r="I1970">
        <v>7931780134</v>
      </c>
      <c r="J1970">
        <v>7289012606</v>
      </c>
      <c r="K1970">
        <v>7030289367</v>
      </c>
      <c r="L1970">
        <v>101</v>
      </c>
      <c r="M1970">
        <v>108</v>
      </c>
      <c r="N1970">
        <v>104</v>
      </c>
      <c r="O1970">
        <v>2.9331213609977529</v>
      </c>
      <c r="P1970">
        <v>13.14527283255457</v>
      </c>
      <c r="Q1970">
        <v>0.43707757664975561</v>
      </c>
      <c r="R1970">
        <v>0.72326725398573233</v>
      </c>
      <c r="S1970">
        <v>210.41666666666671</v>
      </c>
      <c r="T1970">
        <f t="shared" si="121"/>
        <v>-35.965057284161965</v>
      </c>
      <c r="U1970">
        <f t="shared" si="122"/>
        <v>-4.0722273181741588</v>
      </c>
      <c r="V1970">
        <f t="shared" si="123"/>
        <v>24.389788256605723</v>
      </c>
    </row>
    <row r="1971" spans="1:22" x14ac:dyDescent="0.3">
      <c r="A1971">
        <v>2023</v>
      </c>
      <c r="B1971">
        <v>2</v>
      </c>
      <c r="C1971">
        <v>11170510</v>
      </c>
      <c r="D1971" t="s">
        <v>48</v>
      </c>
      <c r="E1971" t="s">
        <v>47</v>
      </c>
      <c r="F1971" s="3">
        <v>87841</v>
      </c>
      <c r="H1971" s="11" t="str">
        <f t="shared" si="120"/>
        <v>저가</v>
      </c>
      <c r="I1971">
        <v>5302600264</v>
      </c>
      <c r="J1971">
        <v>5173751489</v>
      </c>
      <c r="K1971">
        <v>5108124914</v>
      </c>
      <c r="L1971">
        <v>79</v>
      </c>
      <c r="M1971">
        <v>83</v>
      </c>
      <c r="N1971">
        <v>78</v>
      </c>
      <c r="O1971">
        <v>8.4902800804374987</v>
      </c>
      <c r="P1971">
        <v>40.793134676211807</v>
      </c>
      <c r="Q1971">
        <v>8.0813225739377992E-2</v>
      </c>
      <c r="R1971">
        <v>0.542005149166783</v>
      </c>
      <c r="S1971">
        <v>91.860465116279073</v>
      </c>
      <c r="T1971">
        <f t="shared" si="121"/>
        <v>-14.655379131384958</v>
      </c>
      <c r="U1971">
        <f t="shared" si="122"/>
        <v>16.10835462852377</v>
      </c>
      <c r="V1971">
        <f t="shared" si="123"/>
        <v>54.915550972464679</v>
      </c>
    </row>
    <row r="1972" spans="1:22" x14ac:dyDescent="0.3">
      <c r="A1972">
        <v>2023</v>
      </c>
      <c r="B1972">
        <v>2</v>
      </c>
      <c r="C1972">
        <v>11170520</v>
      </c>
      <c r="D1972" t="s">
        <v>48</v>
      </c>
      <c r="E1972" t="s">
        <v>49</v>
      </c>
      <c r="F1972" s="3">
        <v>101343</v>
      </c>
      <c r="H1972" s="11" t="str">
        <f t="shared" si="120"/>
        <v>중가</v>
      </c>
      <c r="I1972">
        <v>1550768244</v>
      </c>
      <c r="J1972">
        <v>1666609048</v>
      </c>
      <c r="K1972">
        <v>1350586033</v>
      </c>
      <c r="L1972">
        <v>37</v>
      </c>
      <c r="M1972">
        <v>39</v>
      </c>
      <c r="N1972">
        <v>37</v>
      </c>
      <c r="O1972">
        <v>4.5952475195067182</v>
      </c>
      <c r="P1972">
        <v>21.414648734385491</v>
      </c>
      <c r="Q1972">
        <v>9.4453989187751011E-2</v>
      </c>
      <c r="R1972">
        <v>0.54894537062781679</v>
      </c>
      <c r="S1972">
        <v>18.877551020408159</v>
      </c>
      <c r="T1972">
        <f t="shared" si="121"/>
        <v>-1.5371922318680431</v>
      </c>
      <c r="U1972">
        <f t="shared" si="122"/>
        <v>10.355955771757896</v>
      </c>
      <c r="V1972">
        <f t="shared" si="123"/>
        <v>46.214297311276503</v>
      </c>
    </row>
    <row r="1973" spans="1:22" x14ac:dyDescent="0.3">
      <c r="A1973">
        <v>2023</v>
      </c>
      <c r="B1973">
        <v>2</v>
      </c>
      <c r="C1973">
        <v>11170530</v>
      </c>
      <c r="D1973" t="s">
        <v>48</v>
      </c>
      <c r="E1973" t="s">
        <v>50</v>
      </c>
      <c r="F1973" s="3">
        <v>144805</v>
      </c>
      <c r="H1973" s="11" t="str">
        <f t="shared" si="120"/>
        <v>최고가</v>
      </c>
      <c r="I1973">
        <v>24080085073</v>
      </c>
      <c r="J1973">
        <v>22097115093</v>
      </c>
      <c r="K1973">
        <v>24325136317</v>
      </c>
      <c r="L1973">
        <v>215</v>
      </c>
      <c r="M1973">
        <v>210</v>
      </c>
      <c r="N1973">
        <v>215</v>
      </c>
      <c r="O1973">
        <v>8.5939631986596599</v>
      </c>
      <c r="P1973">
        <v>41.308976794972622</v>
      </c>
      <c r="Q1973">
        <v>0.127677445817067</v>
      </c>
      <c r="R1973">
        <v>0.56584898072128309</v>
      </c>
      <c r="S1973">
        <v>180.67226890756299</v>
      </c>
      <c r="T1973">
        <f t="shared" si="121"/>
        <v>-30.618702265986965</v>
      </c>
      <c r="U1973">
        <f t="shared" si="122"/>
        <v>11.582047513834478</v>
      </c>
      <c r="V1973">
        <f t="shared" si="123"/>
        <v>48.068921012682097</v>
      </c>
    </row>
    <row r="1974" spans="1:22" x14ac:dyDescent="0.3">
      <c r="A1974">
        <v>2023</v>
      </c>
      <c r="B1974">
        <v>2</v>
      </c>
      <c r="C1974">
        <v>11170555</v>
      </c>
      <c r="D1974" t="s">
        <v>48</v>
      </c>
      <c r="E1974" t="s">
        <v>51</v>
      </c>
      <c r="F1974" s="3">
        <v>105793</v>
      </c>
      <c r="H1974" s="11" t="str">
        <f t="shared" si="120"/>
        <v>중가</v>
      </c>
      <c r="I1974">
        <v>8173464727</v>
      </c>
      <c r="J1974">
        <v>6955724390</v>
      </c>
      <c r="K1974">
        <v>7397613823</v>
      </c>
      <c r="L1974">
        <v>133</v>
      </c>
      <c r="M1974">
        <v>132</v>
      </c>
      <c r="N1974">
        <v>135</v>
      </c>
      <c r="O1974">
        <v>6.4543886024299866</v>
      </c>
      <c r="P1974">
        <v>30.66420923887868</v>
      </c>
      <c r="Q1974">
        <v>0.1108785653020965</v>
      </c>
      <c r="R1974">
        <v>0.55730195536507066</v>
      </c>
      <c r="S1974">
        <v>146.15384615384619</v>
      </c>
      <c r="T1974">
        <f t="shared" si="121"/>
        <v>-24.414248432244896</v>
      </c>
      <c r="U1974">
        <f t="shared" si="122"/>
        <v>8.1192904808388864</v>
      </c>
      <c r="V1974">
        <f t="shared" si="123"/>
        <v>42.831049289701824</v>
      </c>
    </row>
    <row r="1975" spans="1:22" x14ac:dyDescent="0.3">
      <c r="A1975">
        <v>2023</v>
      </c>
      <c r="B1975">
        <v>2</v>
      </c>
      <c r="C1975">
        <v>11170560</v>
      </c>
      <c r="D1975" t="s">
        <v>48</v>
      </c>
      <c r="E1975" t="s">
        <v>52</v>
      </c>
      <c r="F1975" s="3">
        <v>107412</v>
      </c>
      <c r="H1975" s="11" t="str">
        <f t="shared" si="120"/>
        <v>중가</v>
      </c>
      <c r="I1975">
        <v>11030272819</v>
      </c>
      <c r="J1975">
        <v>9351049056</v>
      </c>
      <c r="K1975">
        <v>10875106716</v>
      </c>
      <c r="L1975">
        <v>149</v>
      </c>
      <c r="M1975">
        <v>147</v>
      </c>
      <c r="N1975">
        <v>148</v>
      </c>
      <c r="O1975">
        <v>7.6578115250503664</v>
      </c>
      <c r="P1975">
        <v>36.651454229328188</v>
      </c>
      <c r="Q1975">
        <v>0.17898728730613131</v>
      </c>
      <c r="R1975">
        <v>0.59195467960041148</v>
      </c>
      <c r="S1975">
        <v>252.54237288135599</v>
      </c>
      <c r="T1975">
        <f t="shared" si="121"/>
        <v>-43.536869046467302</v>
      </c>
      <c r="U1975">
        <f t="shared" si="122"/>
        <v>5.3830573366439864</v>
      </c>
      <c r="V1975">
        <f t="shared" si="123"/>
        <v>38.692139722298137</v>
      </c>
    </row>
    <row r="1976" spans="1:22" x14ac:dyDescent="0.3">
      <c r="A1976">
        <v>2023</v>
      </c>
      <c r="B1976">
        <v>2</v>
      </c>
      <c r="C1976">
        <v>11170570</v>
      </c>
      <c r="D1976" t="s">
        <v>48</v>
      </c>
      <c r="E1976" t="s">
        <v>53</v>
      </c>
      <c r="F1976" s="3">
        <v>94043</v>
      </c>
      <c r="H1976" s="11" t="str">
        <f t="shared" si="120"/>
        <v>저가</v>
      </c>
      <c r="I1976">
        <v>1085411276</v>
      </c>
      <c r="J1976">
        <v>1111477742</v>
      </c>
      <c r="K1976">
        <v>1076221703</v>
      </c>
      <c r="L1976">
        <v>47</v>
      </c>
      <c r="M1976">
        <v>50</v>
      </c>
      <c r="N1976">
        <v>46</v>
      </c>
      <c r="O1976">
        <v>2.728522169665911</v>
      </c>
      <c r="P1976">
        <v>12.12735514100499</v>
      </c>
      <c r="Q1976">
        <v>5.264385582271066E-2</v>
      </c>
      <c r="R1976">
        <v>0.52767298466738521</v>
      </c>
      <c r="S1976">
        <v>66.197183098591552</v>
      </c>
      <c r="T1976">
        <f t="shared" si="121"/>
        <v>-10.042577160764781</v>
      </c>
      <c r="U1976">
        <f t="shared" si="122"/>
        <v>3.1564390192065384</v>
      </c>
      <c r="V1976">
        <f t="shared" si="123"/>
        <v>35.324089058724375</v>
      </c>
    </row>
    <row r="1977" spans="1:22" x14ac:dyDescent="0.3">
      <c r="A1977">
        <v>2023</v>
      </c>
      <c r="B1977">
        <v>2</v>
      </c>
      <c r="C1977">
        <v>11170590</v>
      </c>
      <c r="D1977" t="s">
        <v>48</v>
      </c>
      <c r="E1977" t="s">
        <v>54</v>
      </c>
      <c r="F1977" s="3">
        <v>127380</v>
      </c>
      <c r="H1977" s="11" t="str">
        <f t="shared" si="120"/>
        <v>고가</v>
      </c>
      <c r="I1977">
        <v>3616582864</v>
      </c>
      <c r="J1977">
        <v>3874822526</v>
      </c>
      <c r="K1977">
        <v>3448504200</v>
      </c>
      <c r="L1977">
        <v>55</v>
      </c>
      <c r="M1977">
        <v>56</v>
      </c>
      <c r="N1977">
        <v>58</v>
      </c>
      <c r="O1977">
        <v>5.7357732831534056</v>
      </c>
      <c r="P1977">
        <v>27.088969072245909</v>
      </c>
      <c r="Q1977">
        <v>-6.6133577287869824E-2</v>
      </c>
      <c r="R1977">
        <v>0.46724075933919951</v>
      </c>
      <c r="S1977">
        <v>196.42857142857139</v>
      </c>
      <c r="T1977">
        <f t="shared" si="121"/>
        <v>-33.450791445714742</v>
      </c>
      <c r="U1977">
        <f t="shared" si="122"/>
        <v>3.6026952542763713</v>
      </c>
      <c r="V1977">
        <f t="shared" si="123"/>
        <v>35.999109827609743</v>
      </c>
    </row>
    <row r="1978" spans="1:22" x14ac:dyDescent="0.3">
      <c r="A1978">
        <v>2023</v>
      </c>
      <c r="B1978">
        <v>2</v>
      </c>
      <c r="C1978">
        <v>11170625</v>
      </c>
      <c r="D1978" t="s">
        <v>48</v>
      </c>
      <c r="E1978" t="s">
        <v>55</v>
      </c>
      <c r="F1978" s="3">
        <v>130702</v>
      </c>
      <c r="H1978" s="11" t="str">
        <f t="shared" si="120"/>
        <v>고가</v>
      </c>
      <c r="I1978">
        <v>32700448289</v>
      </c>
      <c r="J1978">
        <v>28125365317</v>
      </c>
      <c r="K1978">
        <v>31951392437</v>
      </c>
      <c r="L1978">
        <v>374</v>
      </c>
      <c r="M1978">
        <v>356</v>
      </c>
      <c r="N1978">
        <v>371</v>
      </c>
      <c r="O1978">
        <v>7.4328841107509822</v>
      </c>
      <c r="P1978">
        <v>35.532399980680182</v>
      </c>
      <c r="Q1978">
        <v>0.28736435018373979</v>
      </c>
      <c r="R1978">
        <v>0.64709534826706905</v>
      </c>
      <c r="S1978">
        <v>128.9655172413793</v>
      </c>
      <c r="T1978">
        <f t="shared" si="121"/>
        <v>-21.324762160596183</v>
      </c>
      <c r="U1978">
        <f t="shared" si="122"/>
        <v>11.498190411814647</v>
      </c>
      <c r="V1978">
        <f t="shared" si="123"/>
        <v>47.942076206865394</v>
      </c>
    </row>
    <row r="1979" spans="1:22" x14ac:dyDescent="0.3">
      <c r="A1979">
        <v>2023</v>
      </c>
      <c r="B1979">
        <v>2</v>
      </c>
      <c r="C1979">
        <v>11170630</v>
      </c>
      <c r="D1979" t="s">
        <v>48</v>
      </c>
      <c r="E1979" t="s">
        <v>56</v>
      </c>
      <c r="F1979" s="3">
        <v>252552</v>
      </c>
      <c r="H1979" s="11" t="str">
        <f t="shared" si="120"/>
        <v>최고가</v>
      </c>
      <c r="I1979">
        <v>3824193613</v>
      </c>
      <c r="J1979">
        <v>3680005888</v>
      </c>
      <c r="K1979">
        <v>3500481399</v>
      </c>
      <c r="L1979">
        <v>67</v>
      </c>
      <c r="M1979">
        <v>69</v>
      </c>
      <c r="N1979">
        <v>67</v>
      </c>
      <c r="O1979">
        <v>2.5111447504734028</v>
      </c>
      <c r="P1979">
        <v>11.04586347283627</v>
      </c>
      <c r="Q1979">
        <v>1.1301838710536321E-2</v>
      </c>
      <c r="R1979">
        <v>0.50663876942787378</v>
      </c>
      <c r="S1979">
        <v>23.42657342657343</v>
      </c>
      <c r="T1979">
        <f t="shared" si="121"/>
        <v>-2.3548483486925469</v>
      </c>
      <c r="U1979">
        <f t="shared" si="122"/>
        <v>4.9178049856959456</v>
      </c>
      <c r="V1979">
        <f t="shared" si="123"/>
        <v>37.988384850137017</v>
      </c>
    </row>
    <row r="1980" spans="1:22" x14ac:dyDescent="0.3">
      <c r="A1980">
        <v>2023</v>
      </c>
      <c r="B1980">
        <v>2</v>
      </c>
      <c r="C1980">
        <v>11170650</v>
      </c>
      <c r="D1980" t="s">
        <v>48</v>
      </c>
      <c r="E1980" t="s">
        <v>57</v>
      </c>
      <c r="F1980" s="3">
        <v>182180</v>
      </c>
      <c r="H1980" s="11" t="str">
        <f t="shared" si="120"/>
        <v>최고가</v>
      </c>
      <c r="I1980">
        <v>7252198672</v>
      </c>
      <c r="J1980">
        <v>9338462991</v>
      </c>
      <c r="K1980">
        <v>5608384011</v>
      </c>
      <c r="L1980">
        <v>119</v>
      </c>
      <c r="M1980">
        <v>104</v>
      </c>
      <c r="N1980">
        <v>116</v>
      </c>
      <c r="O1980">
        <v>3.7168884243418159</v>
      </c>
      <c r="P1980">
        <v>17.04465461719618</v>
      </c>
      <c r="Q1980">
        <v>1.1886839098359289E-2</v>
      </c>
      <c r="R1980">
        <v>0.50693640909163951</v>
      </c>
      <c r="S1980">
        <v>208.7719298245614</v>
      </c>
      <c r="T1980">
        <f t="shared" si="121"/>
        <v>-35.669426922418445</v>
      </c>
      <c r="U1980">
        <f t="shared" si="122"/>
        <v>-2.0771134863091163</v>
      </c>
      <c r="V1980">
        <f t="shared" si="123"/>
        <v>27.407658186397594</v>
      </c>
    </row>
    <row r="1981" spans="1:22" x14ac:dyDescent="0.3">
      <c r="A1981">
        <v>2023</v>
      </c>
      <c r="B1981">
        <v>2</v>
      </c>
      <c r="C1981">
        <v>11170660</v>
      </c>
      <c r="D1981" t="s">
        <v>48</v>
      </c>
      <c r="E1981" t="s">
        <v>58</v>
      </c>
      <c r="F1981" s="3">
        <v>150380</v>
      </c>
      <c r="H1981" s="11" t="str">
        <f t="shared" si="120"/>
        <v>최고가</v>
      </c>
      <c r="I1981">
        <v>1477200509</v>
      </c>
      <c r="J1981">
        <v>1993066153</v>
      </c>
      <c r="K1981">
        <v>1287312841</v>
      </c>
      <c r="L1981">
        <v>57</v>
      </c>
      <c r="M1981">
        <v>58</v>
      </c>
      <c r="N1981">
        <v>54</v>
      </c>
      <c r="O1981">
        <v>1.9148378480818049</v>
      </c>
      <c r="P1981">
        <v>8.0791296280624056</v>
      </c>
      <c r="Q1981">
        <v>-0.2885334182883994</v>
      </c>
      <c r="R1981">
        <v>0.35408696444464161</v>
      </c>
      <c r="S1981">
        <v>66.279069767441868</v>
      </c>
      <c r="T1981">
        <f t="shared" si="121"/>
        <v>-10.057295737569568</v>
      </c>
      <c r="U1981">
        <f t="shared" si="122"/>
        <v>1.0931934856492611</v>
      </c>
      <c r="V1981">
        <f t="shared" si="123"/>
        <v>32.203161042462156</v>
      </c>
    </row>
    <row r="1982" spans="1:22" x14ac:dyDescent="0.3">
      <c r="A1982">
        <v>2023</v>
      </c>
      <c r="B1982">
        <v>2</v>
      </c>
      <c r="C1982">
        <v>11170685</v>
      </c>
      <c r="D1982" t="s">
        <v>48</v>
      </c>
      <c r="E1982" t="s">
        <v>59</v>
      </c>
      <c r="F1982" s="3">
        <v>139871</v>
      </c>
      <c r="H1982" s="11" t="str">
        <f t="shared" si="120"/>
        <v>고가</v>
      </c>
      <c r="I1982">
        <v>20818437256</v>
      </c>
      <c r="J1982">
        <v>22226051251</v>
      </c>
      <c r="K1982">
        <v>19514180594</v>
      </c>
      <c r="L1982">
        <v>181</v>
      </c>
      <c r="M1982">
        <v>183</v>
      </c>
      <c r="N1982">
        <v>184</v>
      </c>
      <c r="O1982">
        <v>9.1369103089943096</v>
      </c>
      <c r="P1982">
        <v>44.010236099018321</v>
      </c>
      <c r="Q1982">
        <v>-7.0111473081836281E-2</v>
      </c>
      <c r="R1982">
        <v>0.46521686398586892</v>
      </c>
      <c r="S1982">
        <v>60.13289036544851</v>
      </c>
      <c r="T1982">
        <f t="shared" si="121"/>
        <v>-8.952561415678856</v>
      </c>
      <c r="U1982">
        <f t="shared" si="122"/>
        <v>19.412392997602677</v>
      </c>
      <c r="V1982">
        <f t="shared" si="123"/>
        <v>59.913340011699958</v>
      </c>
    </row>
    <row r="1983" spans="1:22" x14ac:dyDescent="0.3">
      <c r="A1983">
        <v>2023</v>
      </c>
      <c r="B1983">
        <v>2</v>
      </c>
      <c r="C1983">
        <v>11170700</v>
      </c>
      <c r="D1983" t="s">
        <v>48</v>
      </c>
      <c r="E1983" t="s">
        <v>60</v>
      </c>
      <c r="F1983" s="3">
        <v>94721</v>
      </c>
      <c r="H1983" s="11" t="str">
        <f t="shared" si="120"/>
        <v>저가</v>
      </c>
      <c r="I1983">
        <v>3867347010</v>
      </c>
      <c r="J1983">
        <v>3881336752</v>
      </c>
      <c r="K1983">
        <v>3299050413</v>
      </c>
      <c r="L1983">
        <v>84</v>
      </c>
      <c r="M1983">
        <v>84</v>
      </c>
      <c r="N1983">
        <v>83</v>
      </c>
      <c r="O1983">
        <v>5.4006380559916733</v>
      </c>
      <c r="P1983">
        <v>25.421611178166469</v>
      </c>
      <c r="Q1983">
        <v>-6.2343170783960879E-2</v>
      </c>
      <c r="R1983">
        <v>0.46916926287670552</v>
      </c>
      <c r="S1983">
        <v>118.3098591549296</v>
      </c>
      <c r="T1983">
        <f t="shared" si="121"/>
        <v>-19.40947943933109</v>
      </c>
      <c r="U1983">
        <f t="shared" si="122"/>
        <v>6.9817956098592493</v>
      </c>
      <c r="V1983">
        <f t="shared" si="123"/>
        <v>41.110439913136616</v>
      </c>
    </row>
    <row r="1984" spans="1:22" x14ac:dyDescent="0.3">
      <c r="A1984">
        <v>2023</v>
      </c>
      <c r="B1984">
        <v>2</v>
      </c>
      <c r="C1984">
        <v>11200520</v>
      </c>
      <c r="D1984" t="s">
        <v>62</v>
      </c>
      <c r="E1984" t="s">
        <v>61</v>
      </c>
      <c r="F1984" s="3">
        <v>209598</v>
      </c>
      <c r="H1984" s="11" t="str">
        <f t="shared" si="120"/>
        <v>최고가</v>
      </c>
      <c r="I1984">
        <v>1802637270</v>
      </c>
      <c r="J1984">
        <v>1941191796</v>
      </c>
      <c r="K1984">
        <v>1961513687</v>
      </c>
      <c r="L1984">
        <v>50</v>
      </c>
      <c r="M1984">
        <v>54</v>
      </c>
      <c r="N1984">
        <v>50</v>
      </c>
      <c r="O1984">
        <v>1.911211271099915</v>
      </c>
      <c r="P1984">
        <v>8.0610867567998064</v>
      </c>
      <c r="Q1984">
        <v>-2.180344625771332E-2</v>
      </c>
      <c r="R1984">
        <v>0.48979528335175587</v>
      </c>
      <c r="S1984">
        <v>121.9512195121951</v>
      </c>
      <c r="T1984">
        <f t="shared" si="121"/>
        <v>-20.063989420562478</v>
      </c>
      <c r="U1984">
        <f t="shared" si="122"/>
        <v>-1.8906943910984886</v>
      </c>
      <c r="V1984">
        <f t="shared" si="123"/>
        <v>27.68964138594729</v>
      </c>
    </row>
    <row r="1985" spans="1:22" x14ac:dyDescent="0.3">
      <c r="A1985">
        <v>2023</v>
      </c>
      <c r="B1985">
        <v>2</v>
      </c>
      <c r="C1985">
        <v>11200535</v>
      </c>
      <c r="D1985" t="s">
        <v>62</v>
      </c>
      <c r="E1985" t="s">
        <v>63</v>
      </c>
      <c r="F1985" s="3">
        <v>239674</v>
      </c>
      <c r="H1985" s="11" t="str">
        <f t="shared" si="120"/>
        <v>최고가</v>
      </c>
      <c r="I1985">
        <v>12666259730</v>
      </c>
      <c r="J1985">
        <v>12896481933</v>
      </c>
      <c r="K1985">
        <v>12787753048</v>
      </c>
      <c r="L1985">
        <v>222</v>
      </c>
      <c r="M1985">
        <v>222</v>
      </c>
      <c r="N1985">
        <v>216</v>
      </c>
      <c r="O1985">
        <v>2.645038399799033</v>
      </c>
      <c r="P1985">
        <v>11.712008405020489</v>
      </c>
      <c r="Q1985">
        <v>-2.5869251454252399E-2</v>
      </c>
      <c r="R1985">
        <v>0.48772666097675471</v>
      </c>
      <c r="S1985">
        <v>308.33333333333343</v>
      </c>
      <c r="T1985">
        <f t="shared" si="121"/>
        <v>-53.564918153292474</v>
      </c>
      <c r="U1985">
        <f t="shared" si="122"/>
        <v>-10.115925911282147</v>
      </c>
      <c r="V1985">
        <f t="shared" si="123"/>
        <v>15.247905744661002</v>
      </c>
    </row>
    <row r="1986" spans="1:22" x14ac:dyDescent="0.3">
      <c r="A1986">
        <v>2023</v>
      </c>
      <c r="B1986">
        <v>2</v>
      </c>
      <c r="C1986">
        <v>11200540</v>
      </c>
      <c r="D1986" t="s">
        <v>62</v>
      </c>
      <c r="E1986" t="s">
        <v>64</v>
      </c>
      <c r="F1986" s="3">
        <v>165478</v>
      </c>
      <c r="H1986" s="11" t="str">
        <f t="shared" si="120"/>
        <v>최고가</v>
      </c>
      <c r="I1986">
        <v>11446378342</v>
      </c>
      <c r="J1986">
        <v>11152851443</v>
      </c>
      <c r="K1986">
        <v>11130403619</v>
      </c>
      <c r="L1986">
        <v>127</v>
      </c>
      <c r="M1986">
        <v>129</v>
      </c>
      <c r="N1986">
        <v>124</v>
      </c>
      <c r="O1986">
        <v>6.051758697888987</v>
      </c>
      <c r="P1986">
        <v>28.661053213132359</v>
      </c>
      <c r="Q1986">
        <v>-9.1741280714555645E-2</v>
      </c>
      <c r="R1986">
        <v>0.45421193338218357</v>
      </c>
      <c r="S1986">
        <v>120.95238095238091</v>
      </c>
      <c r="T1986">
        <f t="shared" si="121"/>
        <v>-19.884454921667643</v>
      </c>
      <c r="U1986">
        <f t="shared" si="122"/>
        <v>8.4560325167423223</v>
      </c>
      <c r="V1986">
        <f t="shared" si="123"/>
        <v>43.340415546413048</v>
      </c>
    </row>
    <row r="1987" spans="1:22" x14ac:dyDescent="0.3">
      <c r="A1987">
        <v>2023</v>
      </c>
      <c r="B1987">
        <v>2</v>
      </c>
      <c r="C1987">
        <v>11200550</v>
      </c>
      <c r="D1987" t="s">
        <v>62</v>
      </c>
      <c r="E1987" t="s">
        <v>65</v>
      </c>
      <c r="F1987" s="3">
        <v>358070</v>
      </c>
      <c r="H1987" s="11" t="str">
        <f t="shared" ref="H1987:H2050" si="124">IF(F1987 &lt; $G$2, "최저가",
 IF(F1987 &lt; $G$3, "저가",
 IF(F1987 &lt; $G$4, "중가",
 IF(F1987 &lt; $G$5, "고가",
 "최고가"))))</f>
        <v>최고가</v>
      </c>
      <c r="I1987">
        <v>9327679040</v>
      </c>
      <c r="J1987">
        <v>8641925648</v>
      </c>
      <c r="K1987">
        <v>8506645397</v>
      </c>
      <c r="L1987">
        <v>133</v>
      </c>
      <c r="M1987">
        <v>131</v>
      </c>
      <c r="N1987">
        <v>132</v>
      </c>
      <c r="O1987">
        <v>2.1762636453077748</v>
      </c>
      <c r="P1987">
        <v>9.3797698812888335</v>
      </c>
      <c r="Q1987">
        <v>0.13310346684898949</v>
      </c>
      <c r="R1987">
        <v>0.56860966107149191</v>
      </c>
      <c r="S1987">
        <v>120.90909090909091</v>
      </c>
      <c r="T1987">
        <f t="shared" ref="T1987:T2050" si="125">1-((S1987-4.761905)/(561.111-4.761905))*100</f>
        <v>-19.876673828163756</v>
      </c>
      <c r="U1987">
        <f t="shared" ref="U1987:U2050" si="126">(P1987*0.5 + R1987*0.2 +T1987*0.3)</f>
        <v>-1.1593952755904118</v>
      </c>
      <c r="V1987">
        <f t="shared" ref="V1987:V2050" si="127" xml:space="preserve"> (U1987 - MIN($U$2:$U$4657)) / (MAX($U$2:$U$4657) - MIN($U$2:$U$4657)) * 100</f>
        <v>28.795826694838727</v>
      </c>
    </row>
    <row r="1988" spans="1:22" x14ac:dyDescent="0.3">
      <c r="A1988">
        <v>2023</v>
      </c>
      <c r="B1988">
        <v>2</v>
      </c>
      <c r="C1988">
        <v>11200560</v>
      </c>
      <c r="D1988" t="s">
        <v>62</v>
      </c>
      <c r="E1988" t="s">
        <v>66</v>
      </c>
      <c r="F1988" s="3">
        <v>226068</v>
      </c>
      <c r="H1988" s="11" t="str">
        <f t="shared" si="124"/>
        <v>최고가</v>
      </c>
      <c r="I1988">
        <v>10078708099</v>
      </c>
      <c r="J1988">
        <v>9407005907</v>
      </c>
      <c r="K1988">
        <v>9634262559</v>
      </c>
      <c r="L1988">
        <v>134</v>
      </c>
      <c r="M1988">
        <v>131</v>
      </c>
      <c r="N1988">
        <v>132</v>
      </c>
      <c r="O1988">
        <v>3.6967362595313569</v>
      </c>
      <c r="P1988">
        <v>16.944393981022309</v>
      </c>
      <c r="Q1988">
        <v>0.22067656696752619</v>
      </c>
      <c r="R1988">
        <v>0.61316557695935392</v>
      </c>
      <c r="S1988">
        <v>227.11864406779659</v>
      </c>
      <c r="T1988">
        <f t="shared" si="125"/>
        <v>-38.967125149686197</v>
      </c>
      <c r="U1988">
        <f t="shared" si="126"/>
        <v>-3.0953074390028341</v>
      </c>
      <c r="V1988">
        <f t="shared" si="127"/>
        <v>25.867507011335139</v>
      </c>
    </row>
    <row r="1989" spans="1:22" x14ac:dyDescent="0.3">
      <c r="A1989">
        <v>2023</v>
      </c>
      <c r="B1989">
        <v>2</v>
      </c>
      <c r="C1989">
        <v>11200570</v>
      </c>
      <c r="D1989" t="s">
        <v>62</v>
      </c>
      <c r="E1989" t="s">
        <v>67</v>
      </c>
      <c r="F1989" s="3">
        <v>192822</v>
      </c>
      <c r="H1989" s="11" t="str">
        <f t="shared" si="124"/>
        <v>최고가</v>
      </c>
      <c r="I1989">
        <v>676172401</v>
      </c>
      <c r="J1989">
        <v>743963297</v>
      </c>
      <c r="K1989">
        <v>649985280</v>
      </c>
      <c r="L1989">
        <v>18</v>
      </c>
      <c r="M1989">
        <v>21</v>
      </c>
      <c r="N1989">
        <v>20</v>
      </c>
      <c r="O1989">
        <v>2.1646408137435271</v>
      </c>
      <c r="P1989">
        <v>9.3219442085765714</v>
      </c>
      <c r="Q1989">
        <v>-6.1447840483990983E-2</v>
      </c>
      <c r="R1989">
        <v>0.46962479387290551</v>
      </c>
      <c r="S1989">
        <v>42.857142857142861</v>
      </c>
      <c r="T1989">
        <f t="shared" si="125"/>
        <v>-5.8473622406346966</v>
      </c>
      <c r="U1989">
        <f t="shared" si="126"/>
        <v>3.0006883908724578</v>
      </c>
      <c r="V1989">
        <f t="shared" si="127"/>
        <v>35.088495915973105</v>
      </c>
    </row>
    <row r="1990" spans="1:22" x14ac:dyDescent="0.3">
      <c r="A1990">
        <v>2023</v>
      </c>
      <c r="B1990">
        <v>2</v>
      </c>
      <c r="C1990">
        <v>11200590</v>
      </c>
      <c r="D1990" t="s">
        <v>62</v>
      </c>
      <c r="E1990" t="s">
        <v>68</v>
      </c>
      <c r="F1990" s="3">
        <v>165635</v>
      </c>
      <c r="H1990" s="11" t="str">
        <f t="shared" si="124"/>
        <v>최고가</v>
      </c>
      <c r="I1990">
        <v>945575593</v>
      </c>
      <c r="J1990">
        <v>953228068</v>
      </c>
      <c r="K1990">
        <v>928944552</v>
      </c>
      <c r="L1990">
        <v>21</v>
      </c>
      <c r="M1990">
        <v>21</v>
      </c>
      <c r="N1990">
        <v>18</v>
      </c>
      <c r="O1990">
        <v>3.020524324936436</v>
      </c>
      <c r="P1990">
        <v>13.58011826233321</v>
      </c>
      <c r="Q1990">
        <v>1.506814736386885E-2</v>
      </c>
      <c r="R1990">
        <v>0.50855501233052824</v>
      </c>
      <c r="S1990">
        <v>45.652173913043477</v>
      </c>
      <c r="T1990">
        <f t="shared" si="125"/>
        <v>-6.3497502342559713</v>
      </c>
      <c r="U1990">
        <f t="shared" si="126"/>
        <v>4.9868450633559194</v>
      </c>
      <c r="V1990">
        <f t="shared" si="127"/>
        <v>38.092816973754623</v>
      </c>
    </row>
    <row r="1991" spans="1:22" x14ac:dyDescent="0.3">
      <c r="A1991">
        <v>2023</v>
      </c>
      <c r="B1991">
        <v>2</v>
      </c>
      <c r="C1991">
        <v>11200615</v>
      </c>
      <c r="D1991" t="s">
        <v>62</v>
      </c>
      <c r="E1991" t="s">
        <v>69</v>
      </c>
      <c r="F1991" s="3">
        <v>183309</v>
      </c>
      <c r="H1991" s="11" t="str">
        <f t="shared" si="124"/>
        <v>최고가</v>
      </c>
      <c r="I1991">
        <v>4362579144</v>
      </c>
      <c r="J1991">
        <v>4535477021</v>
      </c>
      <c r="K1991">
        <v>3954195558</v>
      </c>
      <c r="L1991">
        <v>115</v>
      </c>
      <c r="M1991">
        <v>110</v>
      </c>
      <c r="N1991">
        <v>112</v>
      </c>
      <c r="O1991">
        <v>2.299424639839549</v>
      </c>
      <c r="P1991">
        <v>9.9925179299328732</v>
      </c>
      <c r="Q1991">
        <v>-1.0950649682500071E-3</v>
      </c>
      <c r="R1991">
        <v>0.50033140567308743</v>
      </c>
      <c r="S1991">
        <v>179.6875</v>
      </c>
      <c r="T1991">
        <f t="shared" si="125"/>
        <v>-30.441696692253984</v>
      </c>
      <c r="U1991">
        <f t="shared" si="126"/>
        <v>-4.0361837615751401</v>
      </c>
      <c r="V1991">
        <f t="shared" si="127"/>
        <v>24.444308837780405</v>
      </c>
    </row>
    <row r="1992" spans="1:22" x14ac:dyDescent="0.3">
      <c r="A1992">
        <v>2023</v>
      </c>
      <c r="B1992">
        <v>2</v>
      </c>
      <c r="C1992">
        <v>11200620</v>
      </c>
      <c r="D1992" t="s">
        <v>62</v>
      </c>
      <c r="E1992" t="s">
        <v>70</v>
      </c>
      <c r="F1992" s="3">
        <v>238589</v>
      </c>
      <c r="H1992" s="11" t="str">
        <f t="shared" si="124"/>
        <v>최고가</v>
      </c>
      <c r="I1992">
        <v>2409844517</v>
      </c>
      <c r="J1992">
        <v>3025021091</v>
      </c>
      <c r="K1992">
        <v>2358432851</v>
      </c>
      <c r="L1992">
        <v>53</v>
      </c>
      <c r="M1992">
        <v>54</v>
      </c>
      <c r="N1992">
        <v>52</v>
      </c>
      <c r="O1992">
        <v>2.117484436122282</v>
      </c>
      <c r="P1992">
        <v>9.0873327678490057</v>
      </c>
      <c r="Q1992">
        <v>2.6544095920156348E-3</v>
      </c>
      <c r="R1992">
        <v>0.50223908363475311</v>
      </c>
      <c r="S1992">
        <v>63.095238095238088</v>
      </c>
      <c r="T1992">
        <f t="shared" si="125"/>
        <v>-9.4850234537072602</v>
      </c>
      <c r="U1992">
        <f t="shared" si="126"/>
        <v>1.7986071645392756</v>
      </c>
      <c r="V1992">
        <f t="shared" si="127"/>
        <v>33.270191251759016</v>
      </c>
    </row>
    <row r="1993" spans="1:22" x14ac:dyDescent="0.3">
      <c r="A1993">
        <v>2023</v>
      </c>
      <c r="B1993">
        <v>2</v>
      </c>
      <c r="C1993">
        <v>11200645</v>
      </c>
      <c r="D1993" t="s">
        <v>62</v>
      </c>
      <c r="E1993" t="s">
        <v>71</v>
      </c>
      <c r="F1993" s="3">
        <v>324194</v>
      </c>
      <c r="H1993" s="11" t="str">
        <f t="shared" si="124"/>
        <v>최고가</v>
      </c>
      <c r="I1993">
        <v>1227211406</v>
      </c>
      <c r="J1993">
        <v>1324701698</v>
      </c>
      <c r="K1993">
        <v>1042547746</v>
      </c>
      <c r="L1993">
        <v>59</v>
      </c>
      <c r="M1993">
        <v>58</v>
      </c>
      <c r="N1993">
        <v>58</v>
      </c>
      <c r="O1993">
        <v>0.71288567689010274</v>
      </c>
      <c r="P1993">
        <v>2.0992018898922229</v>
      </c>
      <c r="Q1993">
        <v>9.5107333364345098E-2</v>
      </c>
      <c r="R1993">
        <v>0.54927778261436</v>
      </c>
      <c r="S1993">
        <v>30.412371134020621</v>
      </c>
      <c r="T1993">
        <f t="shared" si="125"/>
        <v>-3.6104984019108759</v>
      </c>
      <c r="U1993">
        <f t="shared" si="126"/>
        <v>7.6306980895720855E-2</v>
      </c>
      <c r="V1993">
        <f t="shared" si="127"/>
        <v>30.664987552963506</v>
      </c>
    </row>
    <row r="1994" spans="1:22" x14ac:dyDescent="0.3">
      <c r="A1994">
        <v>2023</v>
      </c>
      <c r="B1994">
        <v>2</v>
      </c>
      <c r="C1994">
        <v>11200650</v>
      </c>
      <c r="D1994" t="s">
        <v>62</v>
      </c>
      <c r="E1994" t="s">
        <v>72</v>
      </c>
      <c r="F1994" s="3">
        <v>224435</v>
      </c>
      <c r="H1994" s="11" t="str">
        <f t="shared" si="124"/>
        <v>최고가</v>
      </c>
      <c r="I1994">
        <v>4578908340</v>
      </c>
      <c r="J1994">
        <v>5010720583</v>
      </c>
      <c r="K1994">
        <v>5015538182</v>
      </c>
      <c r="L1994">
        <v>72</v>
      </c>
      <c r="M1994">
        <v>71</v>
      </c>
      <c r="N1994">
        <v>70</v>
      </c>
      <c r="O1994">
        <v>3.1484467993290139</v>
      </c>
      <c r="P1994">
        <v>14.21655552771716</v>
      </c>
      <c r="Q1994">
        <v>-1.7913523117718811E-2</v>
      </c>
      <c r="R1994">
        <v>0.49177441950202638</v>
      </c>
      <c r="S1994">
        <v>36.548223350253807</v>
      </c>
      <c r="T1994">
        <f t="shared" si="125"/>
        <v>-4.7133764817670469</v>
      </c>
      <c r="U1994">
        <f t="shared" si="126"/>
        <v>5.7926197032288709</v>
      </c>
      <c r="V1994">
        <f t="shared" si="127"/>
        <v>39.311656228449323</v>
      </c>
    </row>
    <row r="1995" spans="1:22" x14ac:dyDescent="0.3">
      <c r="A1995">
        <v>2023</v>
      </c>
      <c r="B1995">
        <v>2</v>
      </c>
      <c r="C1995">
        <v>11200660</v>
      </c>
      <c r="D1995" t="s">
        <v>62</v>
      </c>
      <c r="E1995" t="s">
        <v>73</v>
      </c>
      <c r="F1995" s="3">
        <v>285984</v>
      </c>
      <c r="H1995" s="11" t="str">
        <f t="shared" si="124"/>
        <v>최고가</v>
      </c>
      <c r="I1995">
        <v>17868447513</v>
      </c>
      <c r="J1995">
        <v>17411088695</v>
      </c>
      <c r="K1995">
        <v>16824937066</v>
      </c>
      <c r="L1995">
        <v>184</v>
      </c>
      <c r="M1995">
        <v>180</v>
      </c>
      <c r="N1995">
        <v>178</v>
      </c>
      <c r="O1995">
        <v>3.7729821632617941</v>
      </c>
      <c r="P1995">
        <v>17.323731034165981</v>
      </c>
      <c r="Q1995">
        <v>0.13601986443731681</v>
      </c>
      <c r="R1995">
        <v>0.57009348162215401</v>
      </c>
      <c r="S1995">
        <v>206.74157303370791</v>
      </c>
      <c r="T1995">
        <f t="shared" si="125"/>
        <v>-35.304483973989008</v>
      </c>
      <c r="U1995">
        <f t="shared" si="126"/>
        <v>-1.8154609787892806</v>
      </c>
      <c r="V1995">
        <f t="shared" si="127"/>
        <v>27.803441736131489</v>
      </c>
    </row>
    <row r="1996" spans="1:22" x14ac:dyDescent="0.3">
      <c r="A1996">
        <v>2023</v>
      </c>
      <c r="B1996">
        <v>2</v>
      </c>
      <c r="C1996">
        <v>11200670</v>
      </c>
      <c r="D1996" t="s">
        <v>62</v>
      </c>
      <c r="E1996" t="s">
        <v>74</v>
      </c>
      <c r="F1996" s="3">
        <v>224887</v>
      </c>
      <c r="H1996" s="11" t="str">
        <f t="shared" si="124"/>
        <v>최고가</v>
      </c>
      <c r="I1996">
        <v>10108538970</v>
      </c>
      <c r="J1996">
        <v>9575500807</v>
      </c>
      <c r="K1996">
        <v>9327075155</v>
      </c>
      <c r="L1996">
        <v>162</v>
      </c>
      <c r="M1996">
        <v>176</v>
      </c>
      <c r="N1996">
        <v>168</v>
      </c>
      <c r="O1996">
        <v>3.082950237413244</v>
      </c>
      <c r="P1996">
        <v>13.89069837903663</v>
      </c>
      <c r="Q1996">
        <v>0.1739085287092911</v>
      </c>
      <c r="R1996">
        <v>0.58937068131156178</v>
      </c>
      <c r="S1996">
        <v>138.46153846153851</v>
      </c>
      <c r="T1996">
        <f t="shared" si="125"/>
        <v>-23.031607971167542</v>
      </c>
      <c r="U1996">
        <f t="shared" si="126"/>
        <v>0.15374093443036507</v>
      </c>
      <c r="V1996">
        <f t="shared" si="127"/>
        <v>30.78211650880792</v>
      </c>
    </row>
    <row r="1997" spans="1:22" x14ac:dyDescent="0.3">
      <c r="A1997">
        <v>2023</v>
      </c>
      <c r="B1997">
        <v>2</v>
      </c>
      <c r="C1997">
        <v>11200690</v>
      </c>
      <c r="D1997" t="s">
        <v>62</v>
      </c>
      <c r="E1997" t="s">
        <v>75</v>
      </c>
      <c r="F1997" s="3">
        <v>233531</v>
      </c>
      <c r="H1997" s="11" t="str">
        <f t="shared" si="124"/>
        <v>최고가</v>
      </c>
      <c r="I1997">
        <v>23730427398</v>
      </c>
      <c r="J1997">
        <v>21568652464</v>
      </c>
      <c r="K1997">
        <v>23254461026</v>
      </c>
      <c r="L1997">
        <v>284</v>
      </c>
      <c r="M1997">
        <v>294</v>
      </c>
      <c r="N1997">
        <v>293</v>
      </c>
      <c r="O1997">
        <v>3.975577020738347</v>
      </c>
      <c r="P1997">
        <v>18.331676805114171</v>
      </c>
      <c r="Q1997">
        <v>0.18511918116647719</v>
      </c>
      <c r="R1997">
        <v>0.59507449774896459</v>
      </c>
      <c r="S1997">
        <v>275.72815533980582</v>
      </c>
      <c r="T1997">
        <f t="shared" si="125"/>
        <v>-47.704357169810045</v>
      </c>
      <c r="U1997">
        <f t="shared" si="126"/>
        <v>-5.0264538488361357</v>
      </c>
      <c r="V1997">
        <f t="shared" si="127"/>
        <v>22.946396151804151</v>
      </c>
    </row>
    <row r="1998" spans="1:22" x14ac:dyDescent="0.3">
      <c r="A1998">
        <v>2023</v>
      </c>
      <c r="B1998">
        <v>2</v>
      </c>
      <c r="C1998">
        <v>11200720</v>
      </c>
      <c r="D1998" t="s">
        <v>62</v>
      </c>
      <c r="E1998" t="s">
        <v>76</v>
      </c>
      <c r="F1998" s="3">
        <v>279367</v>
      </c>
      <c r="H1998" s="11" t="str">
        <f t="shared" si="124"/>
        <v>최고가</v>
      </c>
      <c r="I1998">
        <v>1129790258</v>
      </c>
      <c r="J1998">
        <v>994173869</v>
      </c>
      <c r="K1998">
        <v>1182893266</v>
      </c>
      <c r="L1998">
        <v>40</v>
      </c>
      <c r="M1998">
        <v>42</v>
      </c>
      <c r="N1998">
        <v>39</v>
      </c>
      <c r="O1998">
        <v>1.1233632720479589</v>
      </c>
      <c r="P1998">
        <v>4.141401584700513</v>
      </c>
      <c r="Q1998">
        <v>0.34012521405347862</v>
      </c>
      <c r="R1998">
        <v>0.67393930616702946</v>
      </c>
      <c r="S1998">
        <v>53.333333333333343</v>
      </c>
      <c r="T1998">
        <f t="shared" si="125"/>
        <v>-7.7303868685781438</v>
      </c>
      <c r="U1998">
        <f t="shared" si="126"/>
        <v>-0.11362740698978069</v>
      </c>
      <c r="V1998">
        <f t="shared" si="127"/>
        <v>30.377687014679299</v>
      </c>
    </row>
    <row r="1999" spans="1:22" x14ac:dyDescent="0.3">
      <c r="A1999">
        <v>2023</v>
      </c>
      <c r="B1999">
        <v>2</v>
      </c>
      <c r="C1999">
        <v>11200790</v>
      </c>
      <c r="D1999" t="s">
        <v>62</v>
      </c>
      <c r="E1999" t="s">
        <v>77</v>
      </c>
      <c r="F1999" s="3">
        <v>126114</v>
      </c>
      <c r="H1999" s="11" t="str">
        <f t="shared" si="124"/>
        <v>고가</v>
      </c>
      <c r="I1999">
        <v>6626599139</v>
      </c>
      <c r="J1999">
        <v>5740480506</v>
      </c>
      <c r="K1999">
        <v>5806461172</v>
      </c>
      <c r="L1999">
        <v>117</v>
      </c>
      <c r="M1999">
        <v>122</v>
      </c>
      <c r="N1999">
        <v>119</v>
      </c>
      <c r="O1999">
        <v>4.9899825623935028</v>
      </c>
      <c r="P1999">
        <v>23.378526406694299</v>
      </c>
      <c r="Q1999">
        <v>0.27730207451034589</v>
      </c>
      <c r="R1999">
        <v>0.64197580918557751</v>
      </c>
      <c r="S1999">
        <v>50.649350649350652</v>
      </c>
      <c r="T1999">
        <f t="shared" si="125"/>
        <v>-7.2479590713364335</v>
      </c>
      <c r="U1999">
        <f t="shared" si="126"/>
        <v>9.6432706437833353</v>
      </c>
      <c r="V1999">
        <f t="shared" si="127"/>
        <v>45.136268086691487</v>
      </c>
    </row>
    <row r="2000" spans="1:22" x14ac:dyDescent="0.3">
      <c r="A2000">
        <v>2023</v>
      </c>
      <c r="B2000">
        <v>2</v>
      </c>
      <c r="C2000">
        <v>11215710</v>
      </c>
      <c r="D2000" t="s">
        <v>79</v>
      </c>
      <c r="E2000" t="s">
        <v>78</v>
      </c>
      <c r="F2000" s="3">
        <v>128875</v>
      </c>
      <c r="H2000" s="11" t="str">
        <f t="shared" si="124"/>
        <v>고가</v>
      </c>
      <c r="I2000">
        <v>25771986923</v>
      </c>
      <c r="J2000">
        <v>24880284478</v>
      </c>
      <c r="K2000">
        <v>24764413137</v>
      </c>
      <c r="L2000">
        <v>337</v>
      </c>
      <c r="M2000">
        <v>344</v>
      </c>
      <c r="N2000">
        <v>343</v>
      </c>
      <c r="O2000">
        <v>6.5933603745159539</v>
      </c>
      <c r="P2000">
        <v>31.355618743048542</v>
      </c>
      <c r="Q2000">
        <v>2.59247728284757E-2</v>
      </c>
      <c r="R2000">
        <v>0.51407870499839414</v>
      </c>
      <c r="S2000">
        <v>290.51724137931029</v>
      </c>
      <c r="T2000">
        <f t="shared" si="125"/>
        <v>-50.362595706084548</v>
      </c>
      <c r="U2000">
        <f t="shared" si="126"/>
        <v>0.67184640069858581</v>
      </c>
      <c r="V2000">
        <f t="shared" si="127"/>
        <v>31.565818612486897</v>
      </c>
    </row>
    <row r="2001" spans="1:22" x14ac:dyDescent="0.3">
      <c r="A2001">
        <v>2023</v>
      </c>
      <c r="B2001">
        <v>2</v>
      </c>
      <c r="C2001">
        <v>11215730</v>
      </c>
      <c r="D2001" t="s">
        <v>79</v>
      </c>
      <c r="E2001" t="s">
        <v>80</v>
      </c>
      <c r="F2001" s="3">
        <v>131216</v>
      </c>
      <c r="H2001" s="11" t="str">
        <f t="shared" si="124"/>
        <v>고가</v>
      </c>
      <c r="I2001">
        <v>9621864204</v>
      </c>
      <c r="J2001">
        <v>7382212692</v>
      </c>
      <c r="K2001">
        <v>9270077585</v>
      </c>
      <c r="L2001">
        <v>169</v>
      </c>
      <c r="M2001">
        <v>163</v>
      </c>
      <c r="N2001">
        <v>170</v>
      </c>
      <c r="O2001">
        <v>4.8210675286869087</v>
      </c>
      <c r="P2001">
        <v>22.53814380273883</v>
      </c>
      <c r="Q2001">
        <v>0.47352763322414437</v>
      </c>
      <c r="R2001">
        <v>0.74181251106396728</v>
      </c>
      <c r="S2001">
        <v>228.37837837837839</v>
      </c>
      <c r="T2001">
        <f t="shared" si="125"/>
        <v>-39.193553901328514</v>
      </c>
      <c r="U2001">
        <f t="shared" si="126"/>
        <v>-0.34063176681634566</v>
      </c>
      <c r="V2001">
        <f t="shared" si="127"/>
        <v>30.034313308121501</v>
      </c>
    </row>
    <row r="2002" spans="1:22" x14ac:dyDescent="0.3">
      <c r="A2002">
        <v>2023</v>
      </c>
      <c r="B2002">
        <v>2</v>
      </c>
      <c r="C2002">
        <v>11215740</v>
      </c>
      <c r="D2002" t="s">
        <v>79</v>
      </c>
      <c r="E2002" t="s">
        <v>81</v>
      </c>
      <c r="F2002" s="3">
        <v>92980</v>
      </c>
      <c r="H2002" s="11" t="str">
        <f t="shared" si="124"/>
        <v>저가</v>
      </c>
      <c r="I2002">
        <v>8346875812</v>
      </c>
      <c r="J2002">
        <v>7962377178</v>
      </c>
      <c r="K2002">
        <v>7699064878</v>
      </c>
      <c r="L2002">
        <v>130</v>
      </c>
      <c r="M2002">
        <v>133</v>
      </c>
      <c r="N2002">
        <v>131</v>
      </c>
      <c r="O2002">
        <v>7.6727058406090451</v>
      </c>
      <c r="P2002">
        <v>36.725556121970143</v>
      </c>
      <c r="Q2002">
        <v>1.3656115198917551E-2</v>
      </c>
      <c r="R2002">
        <v>0.5078365909626954</v>
      </c>
      <c r="S2002">
        <v>209.67741935483869</v>
      </c>
      <c r="T2002">
        <f t="shared" si="125"/>
        <v>-35.832182562432074</v>
      </c>
      <c r="U2002">
        <f t="shared" si="126"/>
        <v>7.71469061044799</v>
      </c>
      <c r="V2002">
        <f t="shared" si="127"/>
        <v>42.219039206392964</v>
      </c>
    </row>
    <row r="2003" spans="1:22" x14ac:dyDescent="0.3">
      <c r="A2003">
        <v>2023</v>
      </c>
      <c r="B2003">
        <v>2</v>
      </c>
      <c r="C2003">
        <v>11215750</v>
      </c>
      <c r="D2003" t="s">
        <v>79</v>
      </c>
      <c r="E2003" t="s">
        <v>82</v>
      </c>
      <c r="F2003" s="3">
        <v>78863</v>
      </c>
      <c r="H2003" s="11" t="str">
        <f t="shared" si="124"/>
        <v>저가</v>
      </c>
      <c r="I2003">
        <v>6723307101</v>
      </c>
      <c r="J2003">
        <v>7171242373</v>
      </c>
      <c r="K2003">
        <v>6642761390</v>
      </c>
      <c r="L2003">
        <v>114</v>
      </c>
      <c r="M2003">
        <v>117</v>
      </c>
      <c r="N2003">
        <v>114</v>
      </c>
      <c r="O2003">
        <v>8.3092589651177597</v>
      </c>
      <c r="P2003">
        <v>39.892522143833133</v>
      </c>
      <c r="Q2003">
        <v>-2.274049620941462E-2</v>
      </c>
      <c r="R2003">
        <v>0.48931852600533088</v>
      </c>
      <c r="S2003">
        <v>207.27272727272731</v>
      </c>
      <c r="T2003">
        <f t="shared" si="125"/>
        <v>-35.399955368441333</v>
      </c>
      <c r="U2003">
        <f t="shared" si="126"/>
        <v>9.4241381665852355</v>
      </c>
      <c r="V2003">
        <f t="shared" si="127"/>
        <v>44.804801629482512</v>
      </c>
    </row>
    <row r="2004" spans="1:22" x14ac:dyDescent="0.3">
      <c r="A2004">
        <v>2023</v>
      </c>
      <c r="B2004">
        <v>2</v>
      </c>
      <c r="C2004">
        <v>11215760</v>
      </c>
      <c r="D2004" t="s">
        <v>79</v>
      </c>
      <c r="E2004" t="s">
        <v>83</v>
      </c>
      <c r="F2004" s="3">
        <v>76944</v>
      </c>
      <c r="H2004" s="11" t="str">
        <f t="shared" si="124"/>
        <v>저가</v>
      </c>
      <c r="I2004">
        <v>2487839140</v>
      </c>
      <c r="J2004">
        <v>2690066967</v>
      </c>
      <c r="K2004">
        <v>2357160776</v>
      </c>
      <c r="L2004">
        <v>100</v>
      </c>
      <c r="M2004">
        <v>97</v>
      </c>
      <c r="N2004">
        <v>101</v>
      </c>
      <c r="O2004">
        <v>3.592568245881564</v>
      </c>
      <c r="P2004">
        <v>16.426139420496099</v>
      </c>
      <c r="Q2004">
        <v>-6.4979407629743219E-2</v>
      </c>
      <c r="R2004">
        <v>0.46782798402506992</v>
      </c>
      <c r="S2004">
        <v>166.66666666666671</v>
      </c>
      <c r="T2004">
        <f t="shared" si="125"/>
        <v>-28.101289661784513</v>
      </c>
      <c r="U2004">
        <f t="shared" si="126"/>
        <v>-0.12375159148228931</v>
      </c>
      <c r="V2004">
        <f t="shared" si="127"/>
        <v>30.362372864952292</v>
      </c>
    </row>
    <row r="2005" spans="1:22" x14ac:dyDescent="0.3">
      <c r="A2005">
        <v>2023</v>
      </c>
      <c r="B2005">
        <v>2</v>
      </c>
      <c r="C2005">
        <v>11215770</v>
      </c>
      <c r="D2005" t="s">
        <v>79</v>
      </c>
      <c r="E2005" t="s">
        <v>84</v>
      </c>
      <c r="F2005" s="3">
        <v>103981</v>
      </c>
      <c r="H2005" s="11" t="str">
        <f t="shared" si="124"/>
        <v>중가</v>
      </c>
      <c r="I2005">
        <v>4514078242</v>
      </c>
      <c r="J2005">
        <v>4050237461</v>
      </c>
      <c r="K2005">
        <v>3985549421</v>
      </c>
      <c r="L2005">
        <v>99</v>
      </c>
      <c r="M2005">
        <v>110</v>
      </c>
      <c r="N2005">
        <v>102</v>
      </c>
      <c r="O2005">
        <v>4.8723377795721143</v>
      </c>
      <c r="P2005">
        <v>22.793222501176071</v>
      </c>
      <c r="Q2005">
        <v>0.18964439625975801</v>
      </c>
      <c r="R2005">
        <v>0.59737686117789179</v>
      </c>
      <c r="S2005">
        <v>42.672413793103452</v>
      </c>
      <c r="T2005">
        <f t="shared" si="125"/>
        <v>-5.8141584364585785</v>
      </c>
      <c r="U2005">
        <f t="shared" si="126"/>
        <v>9.7718390918860401</v>
      </c>
      <c r="V2005">
        <f t="shared" si="127"/>
        <v>45.330744635975122</v>
      </c>
    </row>
    <row r="2006" spans="1:22" x14ac:dyDescent="0.3">
      <c r="A2006">
        <v>2023</v>
      </c>
      <c r="B2006">
        <v>2</v>
      </c>
      <c r="C2006">
        <v>11215780</v>
      </c>
      <c r="D2006" t="s">
        <v>79</v>
      </c>
      <c r="E2006" t="s">
        <v>85</v>
      </c>
      <c r="F2006" s="3">
        <v>111551</v>
      </c>
      <c r="H2006" s="11" t="str">
        <f t="shared" si="124"/>
        <v>중가</v>
      </c>
      <c r="I2006">
        <v>8526308781</v>
      </c>
      <c r="J2006">
        <v>8284765977</v>
      </c>
      <c r="K2006">
        <v>8114129303</v>
      </c>
      <c r="L2006">
        <v>62</v>
      </c>
      <c r="M2006">
        <v>65</v>
      </c>
      <c r="N2006">
        <v>64</v>
      </c>
      <c r="O2006">
        <v>13.69788102611439</v>
      </c>
      <c r="P2006">
        <v>66.701883868368924</v>
      </c>
      <c r="Q2006">
        <v>8.6696779606572585E-2</v>
      </c>
      <c r="R2006">
        <v>0.5449986155494233</v>
      </c>
      <c r="S2006">
        <v>56.36363636363636</v>
      </c>
      <c r="T2006">
        <f t="shared" si="125"/>
        <v>-8.2750634138510382</v>
      </c>
      <c r="U2006">
        <f t="shared" si="126"/>
        <v>30.977422633139032</v>
      </c>
      <c r="V2006">
        <f t="shared" si="127"/>
        <v>77.406955973256757</v>
      </c>
    </row>
    <row r="2007" spans="1:22" x14ac:dyDescent="0.3">
      <c r="A2007">
        <v>2023</v>
      </c>
      <c r="B2007">
        <v>2</v>
      </c>
      <c r="C2007">
        <v>11215810</v>
      </c>
      <c r="D2007" t="s">
        <v>79</v>
      </c>
      <c r="E2007" t="s">
        <v>86</v>
      </c>
      <c r="F2007" s="3">
        <v>133834</v>
      </c>
      <c r="H2007" s="11" t="str">
        <f t="shared" si="124"/>
        <v>고가</v>
      </c>
      <c r="I2007">
        <v>5061447519</v>
      </c>
      <c r="J2007">
        <v>4945280891</v>
      </c>
      <c r="K2007">
        <v>4243866184</v>
      </c>
      <c r="L2007">
        <v>77</v>
      </c>
      <c r="M2007">
        <v>83</v>
      </c>
      <c r="N2007">
        <v>77</v>
      </c>
      <c r="O2007">
        <v>5.4572650250258334</v>
      </c>
      <c r="P2007">
        <v>25.703340510640761</v>
      </c>
      <c r="Q2007">
        <v>0.23530311576794921</v>
      </c>
      <c r="R2007">
        <v>0.62060735162759373</v>
      </c>
      <c r="S2007">
        <v>32.21757322175732</v>
      </c>
      <c r="T2007">
        <f t="shared" si="125"/>
        <v>-3.9349713100112647</v>
      </c>
      <c r="U2007">
        <f t="shared" si="126"/>
        <v>11.795300332642521</v>
      </c>
      <c r="V2007">
        <f t="shared" si="127"/>
        <v>48.391493719585007</v>
      </c>
    </row>
    <row r="2008" spans="1:22" x14ac:dyDescent="0.3">
      <c r="A2008">
        <v>2023</v>
      </c>
      <c r="B2008">
        <v>2</v>
      </c>
      <c r="C2008">
        <v>11215820</v>
      </c>
      <c r="D2008" t="s">
        <v>79</v>
      </c>
      <c r="E2008" t="s">
        <v>87</v>
      </c>
      <c r="F2008" s="3">
        <v>92354</v>
      </c>
      <c r="H2008" s="11" t="str">
        <f t="shared" si="124"/>
        <v>저가</v>
      </c>
      <c r="I2008">
        <v>6637224442</v>
      </c>
      <c r="J2008">
        <v>5399222499</v>
      </c>
      <c r="K2008">
        <v>5919906475</v>
      </c>
      <c r="L2008">
        <v>159</v>
      </c>
      <c r="M2008">
        <v>159</v>
      </c>
      <c r="N2008">
        <v>161</v>
      </c>
      <c r="O2008">
        <v>5.0221671141820892</v>
      </c>
      <c r="P2008">
        <v>23.538650327257901</v>
      </c>
      <c r="Q2008">
        <v>0.30494106703417778</v>
      </c>
      <c r="R2008">
        <v>0.65603812540425877</v>
      </c>
      <c r="S2008">
        <v>278.94736842105272</v>
      </c>
      <c r="T2008">
        <f t="shared" si="125"/>
        <v>-48.282989023475032</v>
      </c>
      <c r="U2008">
        <f t="shared" si="126"/>
        <v>-2.5843639183327074</v>
      </c>
      <c r="V2008">
        <f t="shared" si="127"/>
        <v>26.640375738033779</v>
      </c>
    </row>
    <row r="2009" spans="1:22" x14ac:dyDescent="0.3">
      <c r="A2009">
        <v>2023</v>
      </c>
      <c r="B2009">
        <v>2</v>
      </c>
      <c r="C2009">
        <v>11215830</v>
      </c>
      <c r="D2009" t="s">
        <v>79</v>
      </c>
      <c r="E2009" t="s">
        <v>88</v>
      </c>
      <c r="F2009" s="3">
        <v>85784</v>
      </c>
      <c r="H2009" s="11" t="str">
        <f t="shared" si="124"/>
        <v>저가</v>
      </c>
      <c r="I2009">
        <v>4295939813</v>
      </c>
      <c r="J2009">
        <v>3764636171</v>
      </c>
      <c r="K2009">
        <v>3971215016</v>
      </c>
      <c r="L2009">
        <v>70</v>
      </c>
      <c r="M2009">
        <v>71</v>
      </c>
      <c r="N2009">
        <v>69</v>
      </c>
      <c r="O2009">
        <v>7.9489789286195371</v>
      </c>
      <c r="P2009">
        <v>38.100064311148643</v>
      </c>
      <c r="Q2009">
        <v>-0.1006539104413232</v>
      </c>
      <c r="R2009">
        <v>0.44967731738813987</v>
      </c>
      <c r="S2009">
        <v>41.666666666666671</v>
      </c>
      <c r="T2009">
        <f t="shared" si="125"/>
        <v>-5.6333821692774881</v>
      </c>
      <c r="U2009">
        <f t="shared" si="126"/>
        <v>17.4499529682687</v>
      </c>
      <c r="V2009">
        <f t="shared" si="127"/>
        <v>56.944893470476487</v>
      </c>
    </row>
    <row r="2010" spans="1:22" x14ac:dyDescent="0.3">
      <c r="A2010">
        <v>2023</v>
      </c>
      <c r="B2010">
        <v>2</v>
      </c>
      <c r="C2010">
        <v>11215840</v>
      </c>
      <c r="D2010" t="s">
        <v>79</v>
      </c>
      <c r="E2010" t="s">
        <v>89</v>
      </c>
      <c r="F2010" s="3">
        <v>100646</v>
      </c>
      <c r="H2010" s="11" t="str">
        <f t="shared" si="124"/>
        <v>중가</v>
      </c>
      <c r="I2010">
        <v>5819734112</v>
      </c>
      <c r="J2010">
        <v>6044399476</v>
      </c>
      <c r="K2010">
        <v>5328029872</v>
      </c>
      <c r="L2010">
        <v>90</v>
      </c>
      <c r="M2010">
        <v>88</v>
      </c>
      <c r="N2010">
        <v>90</v>
      </c>
      <c r="O2010">
        <v>7.1387406637075106</v>
      </c>
      <c r="P2010">
        <v>34.068983548533552</v>
      </c>
      <c r="Q2010">
        <v>4.1456186010694437E-2</v>
      </c>
      <c r="R2010">
        <v>0.52198086146459077</v>
      </c>
      <c r="S2010">
        <v>75</v>
      </c>
      <c r="T2010">
        <f t="shared" si="125"/>
        <v>-11.624824167279359</v>
      </c>
      <c r="U2010">
        <f t="shared" si="126"/>
        <v>13.651440696375888</v>
      </c>
      <c r="V2010">
        <f t="shared" si="127"/>
        <v>51.199148149982832</v>
      </c>
    </row>
    <row r="2011" spans="1:22" x14ac:dyDescent="0.3">
      <c r="A2011">
        <v>2023</v>
      </c>
      <c r="B2011">
        <v>2</v>
      </c>
      <c r="C2011">
        <v>11215847</v>
      </c>
      <c r="D2011" t="s">
        <v>79</v>
      </c>
      <c r="E2011" t="s">
        <v>90</v>
      </c>
      <c r="F2011" s="3">
        <v>114796</v>
      </c>
      <c r="H2011" s="11" t="str">
        <f t="shared" si="124"/>
        <v>고가</v>
      </c>
      <c r="I2011">
        <v>7813158217</v>
      </c>
      <c r="J2011">
        <v>7367458308</v>
      </c>
      <c r="K2011">
        <v>7124374194</v>
      </c>
      <c r="L2011">
        <v>139</v>
      </c>
      <c r="M2011">
        <v>142</v>
      </c>
      <c r="N2011">
        <v>137</v>
      </c>
      <c r="O2011">
        <v>5.4405468391585208</v>
      </c>
      <c r="P2011">
        <v>25.620164535925639</v>
      </c>
      <c r="Q2011">
        <v>0.12591750183270939</v>
      </c>
      <c r="R2011">
        <v>0.56495354689481991</v>
      </c>
      <c r="S2011">
        <v>119.8275862068966</v>
      </c>
      <c r="T2011">
        <f t="shared" si="125"/>
        <v>-19.682280647350847</v>
      </c>
      <c r="U2011">
        <f t="shared" si="126"/>
        <v>7.0183887831365297</v>
      </c>
      <c r="V2011">
        <f t="shared" si="127"/>
        <v>41.1657918612337</v>
      </c>
    </row>
    <row r="2012" spans="1:22" x14ac:dyDescent="0.3">
      <c r="A2012">
        <v>2023</v>
      </c>
      <c r="B2012">
        <v>2</v>
      </c>
      <c r="C2012">
        <v>11215850</v>
      </c>
      <c r="D2012" t="s">
        <v>79</v>
      </c>
      <c r="E2012" t="s">
        <v>91</v>
      </c>
      <c r="F2012" s="3">
        <v>103271</v>
      </c>
      <c r="H2012" s="11" t="str">
        <f t="shared" si="124"/>
        <v>중가</v>
      </c>
      <c r="I2012">
        <v>13510817215</v>
      </c>
      <c r="J2012">
        <v>12261703909</v>
      </c>
      <c r="K2012">
        <v>13663212858</v>
      </c>
      <c r="L2012">
        <v>210</v>
      </c>
      <c r="M2012">
        <v>204</v>
      </c>
      <c r="N2012">
        <v>211</v>
      </c>
      <c r="O2012">
        <v>6.9221567884856707</v>
      </c>
      <c r="P2012">
        <v>32.991439904017852</v>
      </c>
      <c r="Q2012">
        <v>0.1993641765567119</v>
      </c>
      <c r="R2012">
        <v>0.60232214360792324</v>
      </c>
      <c r="S2012">
        <v>374.99999999999989</v>
      </c>
      <c r="T2012">
        <f t="shared" si="125"/>
        <v>-65.547802149296174</v>
      </c>
      <c r="U2012">
        <f t="shared" si="126"/>
        <v>-3.0481562640583384</v>
      </c>
      <c r="V2012">
        <f t="shared" si="127"/>
        <v>25.938829314226663</v>
      </c>
    </row>
    <row r="2013" spans="1:22" x14ac:dyDescent="0.3">
      <c r="A2013">
        <v>2023</v>
      </c>
      <c r="B2013">
        <v>2</v>
      </c>
      <c r="C2013">
        <v>11215860</v>
      </c>
      <c r="D2013" t="s">
        <v>79</v>
      </c>
      <c r="E2013" t="s">
        <v>92</v>
      </c>
      <c r="F2013" s="3">
        <v>103953</v>
      </c>
      <c r="H2013" s="11" t="str">
        <f t="shared" si="124"/>
        <v>중가</v>
      </c>
      <c r="I2013">
        <v>7234846144</v>
      </c>
      <c r="J2013">
        <v>6711858881</v>
      </c>
      <c r="K2013">
        <v>6566039259</v>
      </c>
      <c r="L2013">
        <v>125</v>
      </c>
      <c r="M2013">
        <v>123</v>
      </c>
      <c r="N2013">
        <v>126</v>
      </c>
      <c r="O2013">
        <v>6.1864249711140831</v>
      </c>
      <c r="P2013">
        <v>29.331042087861309</v>
      </c>
      <c r="Q2013">
        <v>0.28099401424229681</v>
      </c>
      <c r="R2013">
        <v>0.64385421426587275</v>
      </c>
      <c r="S2013">
        <v>89.928057553956847</v>
      </c>
      <c r="T2013">
        <f t="shared" si="125"/>
        <v>-14.308041896600344</v>
      </c>
      <c r="U2013">
        <f t="shared" si="126"/>
        <v>10.501879317803727</v>
      </c>
      <c r="V2013">
        <f t="shared" si="127"/>
        <v>46.435025710141161</v>
      </c>
    </row>
    <row r="2014" spans="1:22" x14ac:dyDescent="0.3">
      <c r="A2014">
        <v>2023</v>
      </c>
      <c r="B2014">
        <v>2</v>
      </c>
      <c r="C2014">
        <v>11215870</v>
      </c>
      <c r="D2014" t="s">
        <v>79</v>
      </c>
      <c r="E2014" t="s">
        <v>93</v>
      </c>
      <c r="F2014" s="3">
        <v>112852</v>
      </c>
      <c r="H2014" s="11" t="str">
        <f t="shared" si="124"/>
        <v>중가</v>
      </c>
      <c r="I2014">
        <v>10709972325</v>
      </c>
      <c r="J2014">
        <v>10207299877</v>
      </c>
      <c r="K2014">
        <v>10220687255</v>
      </c>
      <c r="L2014">
        <v>148</v>
      </c>
      <c r="M2014">
        <v>164</v>
      </c>
      <c r="N2014">
        <v>151</v>
      </c>
      <c r="O2014">
        <v>7.1248358589245324</v>
      </c>
      <c r="P2014">
        <v>33.999804649565277</v>
      </c>
      <c r="Q2014">
        <v>7.5317885852683855E-2</v>
      </c>
      <c r="R2014">
        <v>0.53920920039443931</v>
      </c>
      <c r="S2014">
        <v>145.0980392156863</v>
      </c>
      <c r="T2014">
        <f t="shared" si="125"/>
        <v>-24.224474251312706</v>
      </c>
      <c r="U2014">
        <f t="shared" si="126"/>
        <v>9.8404018894677137</v>
      </c>
      <c r="V2014">
        <f t="shared" si="127"/>
        <v>45.434454811213953</v>
      </c>
    </row>
    <row r="2015" spans="1:22" x14ac:dyDescent="0.3">
      <c r="A2015">
        <v>2023</v>
      </c>
      <c r="B2015">
        <v>2</v>
      </c>
      <c r="C2015">
        <v>11230536</v>
      </c>
      <c r="D2015" t="s">
        <v>95</v>
      </c>
      <c r="E2015" t="s">
        <v>94</v>
      </c>
      <c r="F2015" s="3">
        <v>94032</v>
      </c>
      <c r="H2015" s="11" t="str">
        <f t="shared" si="124"/>
        <v>저가</v>
      </c>
      <c r="I2015">
        <v>19174986950</v>
      </c>
      <c r="J2015">
        <v>18752872805</v>
      </c>
      <c r="K2015">
        <v>19564537910</v>
      </c>
      <c r="L2015">
        <v>342</v>
      </c>
      <c r="M2015">
        <v>355</v>
      </c>
      <c r="N2015">
        <v>345</v>
      </c>
      <c r="O2015">
        <v>6.6250748331647822</v>
      </c>
      <c r="P2015">
        <v>31.51340386588512</v>
      </c>
      <c r="Q2015">
        <v>-1.08621734983287E-2</v>
      </c>
      <c r="R2015">
        <v>0.49536204332843181</v>
      </c>
      <c r="S2015">
        <v>212.42236024844721</v>
      </c>
      <c r="T2015">
        <f t="shared" si="125"/>
        <v>-36.325567186992039</v>
      </c>
      <c r="U2015">
        <f t="shared" si="126"/>
        <v>4.9581041855106349</v>
      </c>
      <c r="V2015">
        <f t="shared" si="127"/>
        <v>38.049342646816584</v>
      </c>
    </row>
    <row r="2016" spans="1:22" x14ac:dyDescent="0.3">
      <c r="A2016">
        <v>2023</v>
      </c>
      <c r="B2016">
        <v>2</v>
      </c>
      <c r="C2016">
        <v>11230545</v>
      </c>
      <c r="D2016" t="s">
        <v>95</v>
      </c>
      <c r="E2016" t="s">
        <v>96</v>
      </c>
      <c r="F2016" s="3">
        <v>87247</v>
      </c>
      <c r="H2016" s="11" t="str">
        <f t="shared" si="124"/>
        <v>저가</v>
      </c>
      <c r="I2016">
        <v>13136095364</v>
      </c>
      <c r="J2016">
        <v>11395926225</v>
      </c>
      <c r="K2016">
        <v>11443258995</v>
      </c>
      <c r="L2016">
        <v>277</v>
      </c>
      <c r="M2016">
        <v>275</v>
      </c>
      <c r="N2016">
        <v>274</v>
      </c>
      <c r="O2016">
        <v>6.0393960627552143</v>
      </c>
      <c r="P2016">
        <v>28.59954688490631</v>
      </c>
      <c r="Q2016">
        <v>0.36386999934268183</v>
      </c>
      <c r="R2016">
        <v>0.68602030655058377</v>
      </c>
      <c r="S2016">
        <v>234.74576271186439</v>
      </c>
      <c r="T2016">
        <f t="shared" si="125"/>
        <v>-40.338048318720524</v>
      </c>
      <c r="U2016">
        <f t="shared" si="126"/>
        <v>2.3355630081471155</v>
      </c>
      <c r="V2016">
        <f t="shared" si="127"/>
        <v>34.082407010162797</v>
      </c>
    </row>
    <row r="2017" spans="1:22" x14ac:dyDescent="0.3">
      <c r="A2017">
        <v>2023</v>
      </c>
      <c r="B2017">
        <v>2</v>
      </c>
      <c r="C2017">
        <v>11230560</v>
      </c>
      <c r="D2017" t="s">
        <v>95</v>
      </c>
      <c r="E2017" t="s">
        <v>97</v>
      </c>
      <c r="F2017" s="3">
        <v>97846</v>
      </c>
      <c r="H2017" s="11" t="str">
        <f t="shared" si="124"/>
        <v>중가</v>
      </c>
      <c r="I2017">
        <v>5134095630</v>
      </c>
      <c r="J2017">
        <v>5224916388</v>
      </c>
      <c r="K2017">
        <v>4807473771</v>
      </c>
      <c r="L2017">
        <v>217</v>
      </c>
      <c r="M2017">
        <v>221</v>
      </c>
      <c r="N2017">
        <v>217</v>
      </c>
      <c r="O2017">
        <v>2.6866966532850309</v>
      </c>
      <c r="P2017">
        <v>11.919265691554321</v>
      </c>
      <c r="Q2017">
        <v>-3.293395285620406E-3</v>
      </c>
      <c r="R2017">
        <v>0.49921292727524702</v>
      </c>
      <c r="S2017">
        <v>182.35294117647061</v>
      </c>
      <c r="T2017">
        <f t="shared" si="125"/>
        <v>-30.920791778491271</v>
      </c>
      <c r="U2017">
        <f t="shared" si="126"/>
        <v>-3.2167621023151707</v>
      </c>
      <c r="V2017">
        <f t="shared" si="127"/>
        <v>25.683790989527672</v>
      </c>
    </row>
    <row r="2018" spans="1:22" x14ac:dyDescent="0.3">
      <c r="A2018">
        <v>2023</v>
      </c>
      <c r="B2018">
        <v>2</v>
      </c>
      <c r="C2018">
        <v>11230570</v>
      </c>
      <c r="D2018" t="s">
        <v>95</v>
      </c>
      <c r="E2018" t="s">
        <v>98</v>
      </c>
      <c r="F2018" s="3">
        <v>92142</v>
      </c>
      <c r="H2018" s="11" t="str">
        <f t="shared" si="124"/>
        <v>저가</v>
      </c>
      <c r="I2018">
        <v>1531114249</v>
      </c>
      <c r="J2018">
        <v>1708750266</v>
      </c>
      <c r="K2018">
        <v>1439424092</v>
      </c>
      <c r="L2018">
        <v>48</v>
      </c>
      <c r="M2018">
        <v>49</v>
      </c>
      <c r="N2018">
        <v>50</v>
      </c>
      <c r="O2018">
        <v>3.8465042507860252</v>
      </c>
      <c r="P2018">
        <v>17.689516612903621</v>
      </c>
      <c r="Q2018">
        <v>-0.10557216791093101</v>
      </c>
      <c r="R2018">
        <v>0.44717497973155268</v>
      </c>
      <c r="S2018">
        <v>55.813953488372093</v>
      </c>
      <c r="T2018">
        <f t="shared" si="125"/>
        <v>-8.1762616219178152</v>
      </c>
      <c r="U2018">
        <f t="shared" si="126"/>
        <v>6.4813148158227767</v>
      </c>
      <c r="V2018">
        <f t="shared" si="127"/>
        <v>40.353397425315706</v>
      </c>
    </row>
    <row r="2019" spans="1:22" x14ac:dyDescent="0.3">
      <c r="A2019">
        <v>2023</v>
      </c>
      <c r="B2019">
        <v>2</v>
      </c>
      <c r="C2019">
        <v>11230600</v>
      </c>
      <c r="D2019" t="s">
        <v>95</v>
      </c>
      <c r="E2019" t="s">
        <v>99</v>
      </c>
      <c r="F2019" s="3">
        <v>112111</v>
      </c>
      <c r="H2019" s="11" t="str">
        <f t="shared" si="124"/>
        <v>중가</v>
      </c>
      <c r="I2019">
        <v>5046098097</v>
      </c>
      <c r="J2019">
        <v>5414835261</v>
      </c>
      <c r="K2019">
        <v>4820226930</v>
      </c>
      <c r="L2019">
        <v>85</v>
      </c>
      <c r="M2019">
        <v>87</v>
      </c>
      <c r="N2019">
        <v>88</v>
      </c>
      <c r="O2019">
        <v>5.8836391279580944</v>
      </c>
      <c r="P2019">
        <v>27.824628184204439</v>
      </c>
      <c r="Q2019">
        <v>-0.1072011920992032</v>
      </c>
      <c r="R2019">
        <v>0.44634615598757538</v>
      </c>
      <c r="S2019">
        <v>104.93827160493829</v>
      </c>
      <c r="T2019">
        <f t="shared" si="125"/>
        <v>-17.006026702521787</v>
      </c>
      <c r="U2019">
        <f t="shared" si="126"/>
        <v>8.8997753125431984</v>
      </c>
      <c r="V2019">
        <f t="shared" si="127"/>
        <v>44.011634410530384</v>
      </c>
    </row>
    <row r="2020" spans="1:22" x14ac:dyDescent="0.3">
      <c r="A2020">
        <v>2023</v>
      </c>
      <c r="B2020">
        <v>2</v>
      </c>
      <c r="C2020">
        <v>11230610</v>
      </c>
      <c r="D2020" t="s">
        <v>95</v>
      </c>
      <c r="E2020" t="s">
        <v>100</v>
      </c>
      <c r="F2020" s="3">
        <v>81819</v>
      </c>
      <c r="H2020" s="11" t="str">
        <f t="shared" si="124"/>
        <v>저가</v>
      </c>
      <c r="I2020">
        <v>8940429650</v>
      </c>
      <c r="J2020">
        <v>8934019556</v>
      </c>
      <c r="K2020">
        <v>8592922109</v>
      </c>
      <c r="L2020">
        <v>116</v>
      </c>
      <c r="M2020">
        <v>116</v>
      </c>
      <c r="N2020">
        <v>116</v>
      </c>
      <c r="O2020">
        <v>10.46655414139771</v>
      </c>
      <c r="P2020">
        <v>50.625452765578871</v>
      </c>
      <c r="Q2020">
        <v>-1.474881739110444E-2</v>
      </c>
      <c r="R2020">
        <v>0.49338457561131099</v>
      </c>
      <c r="S2020">
        <v>136.47058823529409</v>
      </c>
      <c r="T2020">
        <f t="shared" si="125"/>
        <v>-22.673748087123979</v>
      </c>
      <c r="U2020">
        <f t="shared" si="126"/>
        <v>18.609278871774503</v>
      </c>
      <c r="V2020">
        <f t="shared" si="127"/>
        <v>58.698525131557375</v>
      </c>
    </row>
    <row r="2021" spans="1:22" x14ac:dyDescent="0.3">
      <c r="A2021">
        <v>2023</v>
      </c>
      <c r="B2021">
        <v>2</v>
      </c>
      <c r="C2021">
        <v>11230650</v>
      </c>
      <c r="D2021" t="s">
        <v>95</v>
      </c>
      <c r="E2021" t="s">
        <v>101</v>
      </c>
      <c r="F2021" s="3">
        <v>87242</v>
      </c>
      <c r="H2021" s="11" t="str">
        <f t="shared" si="124"/>
        <v>저가</v>
      </c>
      <c r="I2021">
        <v>17954736501</v>
      </c>
      <c r="J2021">
        <v>16728022921</v>
      </c>
      <c r="K2021">
        <v>17286413179</v>
      </c>
      <c r="L2021">
        <v>312</v>
      </c>
      <c r="M2021">
        <v>317</v>
      </c>
      <c r="N2021">
        <v>316</v>
      </c>
      <c r="O2021">
        <v>7.3291957205881966</v>
      </c>
      <c r="P2021">
        <v>35.01653163306873</v>
      </c>
      <c r="Q2021">
        <v>0.14134318503544091</v>
      </c>
      <c r="R2021">
        <v>0.57280190948976506</v>
      </c>
      <c r="S2021">
        <v>249.6</v>
      </c>
      <c r="T2021">
        <f t="shared" si="125"/>
        <v>-43.007997352813163</v>
      </c>
      <c r="U2021">
        <f t="shared" si="126"/>
        <v>4.7204269925883686</v>
      </c>
      <c r="V2021">
        <f t="shared" si="127"/>
        <v>37.6898248879492</v>
      </c>
    </row>
    <row r="2022" spans="1:22" x14ac:dyDescent="0.3">
      <c r="A2022">
        <v>2023</v>
      </c>
      <c r="B2022">
        <v>2</v>
      </c>
      <c r="C2022">
        <v>11230660</v>
      </c>
      <c r="D2022" t="s">
        <v>95</v>
      </c>
      <c r="E2022" t="s">
        <v>102</v>
      </c>
      <c r="F2022" s="3">
        <v>89364</v>
      </c>
      <c r="H2022" s="11" t="str">
        <f t="shared" si="124"/>
        <v>저가</v>
      </c>
      <c r="I2022">
        <v>13952511266</v>
      </c>
      <c r="J2022">
        <v>13513160466</v>
      </c>
      <c r="K2022">
        <v>12164575271</v>
      </c>
      <c r="L2022">
        <v>251</v>
      </c>
      <c r="M2022">
        <v>258</v>
      </c>
      <c r="N2022">
        <v>258</v>
      </c>
      <c r="O2022">
        <v>6.9115197129906392</v>
      </c>
      <c r="P2022">
        <v>32.938518544640729</v>
      </c>
      <c r="Q2022">
        <v>3.2302893471760241E-2</v>
      </c>
      <c r="R2022">
        <v>0.51732379974233</v>
      </c>
      <c r="S2022">
        <v>230.27522935779811</v>
      </c>
      <c r="T2022">
        <f t="shared" si="125"/>
        <v>-39.534500079989897</v>
      </c>
      <c r="U2022">
        <f t="shared" si="126"/>
        <v>4.7123740082718619</v>
      </c>
      <c r="V2022">
        <f t="shared" si="127"/>
        <v>37.677643698672817</v>
      </c>
    </row>
    <row r="2023" spans="1:22" x14ac:dyDescent="0.3">
      <c r="A2023">
        <v>2023</v>
      </c>
      <c r="B2023">
        <v>2</v>
      </c>
      <c r="C2023">
        <v>11230705</v>
      </c>
      <c r="D2023" t="s">
        <v>95</v>
      </c>
      <c r="E2023" t="s">
        <v>103</v>
      </c>
      <c r="F2023" s="3">
        <v>85188</v>
      </c>
      <c r="H2023" s="11" t="str">
        <f t="shared" si="124"/>
        <v>저가</v>
      </c>
      <c r="I2023">
        <v>8493353240</v>
      </c>
      <c r="J2023">
        <v>7219888128</v>
      </c>
      <c r="K2023">
        <v>7372968791</v>
      </c>
      <c r="L2023">
        <v>165</v>
      </c>
      <c r="M2023">
        <v>168</v>
      </c>
      <c r="N2023">
        <v>170</v>
      </c>
      <c r="O2023">
        <v>6.7138913828776259</v>
      </c>
      <c r="P2023">
        <v>31.955282138553681</v>
      </c>
      <c r="Q2023">
        <v>0.49136671803012177</v>
      </c>
      <c r="R2023">
        <v>0.75088877718970326</v>
      </c>
      <c r="S2023">
        <v>137.5</v>
      </c>
      <c r="T2023">
        <f t="shared" si="125"/>
        <v>-22.858777913532865</v>
      </c>
      <c r="U2023">
        <f t="shared" si="126"/>
        <v>9.2701854506549211</v>
      </c>
      <c r="V2023">
        <f t="shared" si="127"/>
        <v>44.571928063776447</v>
      </c>
    </row>
    <row r="2024" spans="1:22" x14ac:dyDescent="0.3">
      <c r="A2024">
        <v>2023</v>
      </c>
      <c r="B2024">
        <v>2</v>
      </c>
      <c r="C2024">
        <v>11230710</v>
      </c>
      <c r="D2024" t="s">
        <v>95</v>
      </c>
      <c r="E2024" t="s">
        <v>104</v>
      </c>
      <c r="F2024" s="3">
        <v>106797</v>
      </c>
      <c r="H2024" s="11" t="str">
        <f t="shared" si="124"/>
        <v>중가</v>
      </c>
      <c r="I2024">
        <v>8645311736</v>
      </c>
      <c r="J2024">
        <v>8052316787</v>
      </c>
      <c r="K2024">
        <v>7937639480</v>
      </c>
      <c r="L2024">
        <v>143</v>
      </c>
      <c r="M2024">
        <v>140</v>
      </c>
      <c r="N2024">
        <v>149</v>
      </c>
      <c r="O2024">
        <v>6.2898901057950471</v>
      </c>
      <c r="P2024">
        <v>29.84579969938822</v>
      </c>
      <c r="Q2024">
        <v>0.12849629471488899</v>
      </c>
      <c r="R2024">
        <v>0.56626559909572505</v>
      </c>
      <c r="S2024">
        <v>188.15789473684211</v>
      </c>
      <c r="T2024">
        <f t="shared" si="125"/>
        <v>-31.964193055233075</v>
      </c>
      <c r="U2024">
        <f t="shared" si="126"/>
        <v>5.4468950529433329</v>
      </c>
      <c r="V2024">
        <f t="shared" si="127"/>
        <v>38.788702595718895</v>
      </c>
    </row>
    <row r="2025" spans="1:22" x14ac:dyDescent="0.3">
      <c r="A2025">
        <v>2023</v>
      </c>
      <c r="B2025">
        <v>2</v>
      </c>
      <c r="C2025">
        <v>11230720</v>
      </c>
      <c r="D2025" t="s">
        <v>95</v>
      </c>
      <c r="E2025" t="s">
        <v>105</v>
      </c>
      <c r="F2025" s="3">
        <v>81286</v>
      </c>
      <c r="H2025" s="11" t="str">
        <f t="shared" si="124"/>
        <v>저가</v>
      </c>
      <c r="I2025">
        <v>3954988092</v>
      </c>
      <c r="J2025">
        <v>3069738707</v>
      </c>
      <c r="K2025">
        <v>3645004100</v>
      </c>
      <c r="L2025">
        <v>84</v>
      </c>
      <c r="M2025">
        <v>83</v>
      </c>
      <c r="N2025">
        <v>86</v>
      </c>
      <c r="O2025">
        <v>6.4358754646048899</v>
      </c>
      <c r="P2025">
        <v>30.572103056075171</v>
      </c>
      <c r="Q2025">
        <v>0.23236276344089499</v>
      </c>
      <c r="R2025">
        <v>0.6191113432553017</v>
      </c>
      <c r="S2025">
        <v>133.33333333333329</v>
      </c>
      <c r="T2025">
        <f t="shared" si="125"/>
        <v>-22.109847663782624</v>
      </c>
      <c r="U2025">
        <f t="shared" si="126"/>
        <v>8.7769194975538589</v>
      </c>
      <c r="V2025">
        <f t="shared" si="127"/>
        <v>43.825798964033673</v>
      </c>
    </row>
    <row r="2026" spans="1:22" x14ac:dyDescent="0.3">
      <c r="A2026">
        <v>2023</v>
      </c>
      <c r="B2026">
        <v>2</v>
      </c>
      <c r="C2026">
        <v>11230730</v>
      </c>
      <c r="D2026" t="s">
        <v>95</v>
      </c>
      <c r="E2026" t="s">
        <v>106</v>
      </c>
      <c r="F2026" s="3">
        <v>72965</v>
      </c>
      <c r="H2026" s="11" t="str">
        <f t="shared" si="124"/>
        <v>저가</v>
      </c>
      <c r="I2026">
        <v>1892247274</v>
      </c>
      <c r="J2026">
        <v>1419631307</v>
      </c>
      <c r="K2026">
        <v>1616470439</v>
      </c>
      <c r="L2026">
        <v>50</v>
      </c>
      <c r="M2026">
        <v>50</v>
      </c>
      <c r="N2026">
        <v>54</v>
      </c>
      <c r="O2026">
        <v>5.7630287702627587</v>
      </c>
      <c r="P2026">
        <v>27.224570011525341</v>
      </c>
      <c r="Q2026">
        <v>0.2431409960445455</v>
      </c>
      <c r="R2026">
        <v>0.6245951507790507</v>
      </c>
      <c r="S2026">
        <v>47.61904761904762</v>
      </c>
      <c r="T2026">
        <f t="shared" si="125"/>
        <v>-6.7032825260635356</v>
      </c>
      <c r="U2026">
        <f t="shared" si="126"/>
        <v>11.726219278099421</v>
      </c>
      <c r="V2026">
        <f t="shared" si="127"/>
        <v>48.286999613086309</v>
      </c>
    </row>
    <row r="2027" spans="1:22" x14ac:dyDescent="0.3">
      <c r="A2027">
        <v>2023</v>
      </c>
      <c r="B2027">
        <v>2</v>
      </c>
      <c r="C2027">
        <v>11230740</v>
      </c>
      <c r="D2027" t="s">
        <v>95</v>
      </c>
      <c r="E2027" t="s">
        <v>107</v>
      </c>
      <c r="F2027" s="3">
        <v>127072</v>
      </c>
      <c r="H2027" s="11" t="str">
        <f t="shared" si="124"/>
        <v>고가</v>
      </c>
      <c r="I2027">
        <v>5126411766</v>
      </c>
      <c r="J2027">
        <v>4152119471</v>
      </c>
      <c r="K2027">
        <v>4482182527</v>
      </c>
      <c r="L2027">
        <v>122</v>
      </c>
      <c r="M2027">
        <v>117</v>
      </c>
      <c r="N2027">
        <v>118</v>
      </c>
      <c r="O2027">
        <v>3.674187212653762</v>
      </c>
      <c r="P2027">
        <v>16.83220842645159</v>
      </c>
      <c r="Q2027">
        <v>0.27700578729325298</v>
      </c>
      <c r="R2027">
        <v>0.64182506257154226</v>
      </c>
      <c r="S2027">
        <v>117.30769230769231</v>
      </c>
      <c r="T2027">
        <f t="shared" si="125"/>
        <v>-19.229346703204811</v>
      </c>
      <c r="U2027">
        <f t="shared" si="126"/>
        <v>2.7756652147786598</v>
      </c>
      <c r="V2027">
        <f t="shared" si="127"/>
        <v>34.748119008253049</v>
      </c>
    </row>
    <row r="2028" spans="1:22" x14ac:dyDescent="0.3">
      <c r="A2028">
        <v>2023</v>
      </c>
      <c r="B2028">
        <v>2</v>
      </c>
      <c r="C2028">
        <v>11230750</v>
      </c>
      <c r="D2028" t="s">
        <v>95</v>
      </c>
      <c r="E2028" t="s">
        <v>108</v>
      </c>
      <c r="F2028" s="3">
        <v>94483</v>
      </c>
      <c r="H2028" s="11" t="str">
        <f t="shared" si="124"/>
        <v>저가</v>
      </c>
      <c r="I2028">
        <v>1397711430</v>
      </c>
      <c r="J2028">
        <v>1395302827</v>
      </c>
      <c r="K2028">
        <v>1266196203</v>
      </c>
      <c r="L2028">
        <v>43</v>
      </c>
      <c r="M2028">
        <v>40</v>
      </c>
      <c r="N2028">
        <v>41</v>
      </c>
      <c r="O2028">
        <v>3.822547380862658</v>
      </c>
      <c r="P2028">
        <v>17.570326886050811</v>
      </c>
      <c r="Q2028">
        <v>-9.1759518093486953E-2</v>
      </c>
      <c r="R2028">
        <v>0.45420265446981711</v>
      </c>
      <c r="S2028">
        <v>62.318840579710148</v>
      </c>
      <c r="T2028">
        <f t="shared" si="125"/>
        <v>-9.345471233256907</v>
      </c>
      <c r="U2028">
        <f t="shared" si="126"/>
        <v>6.0723626039422971</v>
      </c>
      <c r="V2028">
        <f t="shared" si="127"/>
        <v>39.734803857748545</v>
      </c>
    </row>
    <row r="2029" spans="1:22" x14ac:dyDescent="0.3">
      <c r="A2029">
        <v>2023</v>
      </c>
      <c r="B2029">
        <v>2</v>
      </c>
      <c r="C2029">
        <v>11260520</v>
      </c>
      <c r="D2029" t="s">
        <v>110</v>
      </c>
      <c r="E2029" t="s">
        <v>109</v>
      </c>
      <c r="F2029" s="3">
        <v>63976</v>
      </c>
      <c r="H2029" s="11" t="str">
        <f t="shared" si="124"/>
        <v>저가</v>
      </c>
      <c r="I2029">
        <v>4807066016</v>
      </c>
      <c r="J2029">
        <v>4489463754</v>
      </c>
      <c r="K2029">
        <v>4607596527</v>
      </c>
      <c r="L2029">
        <v>160</v>
      </c>
      <c r="M2029">
        <v>167</v>
      </c>
      <c r="N2029">
        <v>165</v>
      </c>
      <c r="O2029">
        <v>5.2179571853333888</v>
      </c>
      <c r="P2029">
        <v>24.512741065140709</v>
      </c>
      <c r="Q2029">
        <v>0.22463408688876571</v>
      </c>
      <c r="R2029">
        <v>0.61517910536586928</v>
      </c>
      <c r="S2029">
        <v>219.17808219178079</v>
      </c>
      <c r="T2029">
        <f t="shared" si="125"/>
        <v>-37.539862672335389</v>
      </c>
      <c r="U2029">
        <f t="shared" si="126"/>
        <v>1.1174475519429112</v>
      </c>
      <c r="V2029">
        <f t="shared" si="127"/>
        <v>32.239848481631647</v>
      </c>
    </row>
    <row r="2030" spans="1:22" x14ac:dyDescent="0.3">
      <c r="A2030">
        <v>2023</v>
      </c>
      <c r="B2030">
        <v>2</v>
      </c>
      <c r="C2030">
        <v>11260540</v>
      </c>
      <c r="D2030" t="s">
        <v>110</v>
      </c>
      <c r="E2030" t="s">
        <v>111</v>
      </c>
      <c r="F2030" s="3">
        <v>70847</v>
      </c>
      <c r="H2030" s="11" t="str">
        <f t="shared" si="124"/>
        <v>저가</v>
      </c>
      <c r="I2030">
        <v>1383515117</v>
      </c>
      <c r="J2030">
        <v>1387193896</v>
      </c>
      <c r="K2030">
        <v>1245795851</v>
      </c>
      <c r="L2030">
        <v>53</v>
      </c>
      <c r="M2030">
        <v>53</v>
      </c>
      <c r="N2030">
        <v>53</v>
      </c>
      <c r="O2030">
        <v>4.0939644290310664</v>
      </c>
      <c r="P2030">
        <v>18.920675405614059</v>
      </c>
      <c r="Q2030">
        <v>-4.0903162249785449E-2</v>
      </c>
      <c r="R2030">
        <v>0.4800776264677023</v>
      </c>
      <c r="S2030">
        <v>48.18181818181818</v>
      </c>
      <c r="T2030">
        <f t="shared" si="125"/>
        <v>-6.8044367416142162</v>
      </c>
      <c r="U2030">
        <f t="shared" si="126"/>
        <v>7.5150222056163045</v>
      </c>
      <c r="V2030">
        <f t="shared" si="127"/>
        <v>41.917014697692252</v>
      </c>
    </row>
    <row r="2031" spans="1:22" x14ac:dyDescent="0.3">
      <c r="A2031">
        <v>2023</v>
      </c>
      <c r="B2031">
        <v>2</v>
      </c>
      <c r="C2031">
        <v>11260565</v>
      </c>
      <c r="D2031" t="s">
        <v>110</v>
      </c>
      <c r="E2031" t="s">
        <v>112</v>
      </c>
      <c r="F2031" s="3">
        <v>84440</v>
      </c>
      <c r="H2031" s="11" t="str">
        <f t="shared" si="124"/>
        <v>저가</v>
      </c>
      <c r="I2031">
        <v>13342367532</v>
      </c>
      <c r="J2031">
        <v>13659601654</v>
      </c>
      <c r="K2031">
        <v>13258762838</v>
      </c>
      <c r="L2031">
        <v>207</v>
      </c>
      <c r="M2031">
        <v>204</v>
      </c>
      <c r="N2031">
        <v>208</v>
      </c>
      <c r="O2031">
        <v>8.4814834724329504</v>
      </c>
      <c r="P2031">
        <v>40.749369972865871</v>
      </c>
      <c r="Q2031">
        <v>1.0981269424945121E-2</v>
      </c>
      <c r="R2031">
        <v>0.50647566845159564</v>
      </c>
      <c r="S2031">
        <v>204.95049504950501</v>
      </c>
      <c r="T2031">
        <f t="shared" si="125"/>
        <v>-34.982549778301518</v>
      </c>
      <c r="U2031">
        <f t="shared" si="126"/>
        <v>9.9812151866327987</v>
      </c>
      <c r="V2031">
        <f t="shared" si="127"/>
        <v>45.647453292023499</v>
      </c>
    </row>
    <row r="2032" spans="1:22" x14ac:dyDescent="0.3">
      <c r="A2032">
        <v>2023</v>
      </c>
      <c r="B2032">
        <v>2</v>
      </c>
      <c r="C2032">
        <v>11260570</v>
      </c>
      <c r="D2032" t="s">
        <v>110</v>
      </c>
      <c r="E2032" t="s">
        <v>113</v>
      </c>
      <c r="F2032" s="3">
        <v>85500</v>
      </c>
      <c r="H2032" s="11" t="str">
        <f t="shared" si="124"/>
        <v>저가</v>
      </c>
      <c r="I2032">
        <v>5632993249</v>
      </c>
      <c r="J2032">
        <v>5125817610</v>
      </c>
      <c r="K2032">
        <v>5483859212</v>
      </c>
      <c r="L2032">
        <v>105</v>
      </c>
      <c r="M2032">
        <v>108</v>
      </c>
      <c r="N2032">
        <v>103</v>
      </c>
      <c r="O2032">
        <v>6.9717420081066868</v>
      </c>
      <c r="P2032">
        <v>33.238135269542248</v>
      </c>
      <c r="Q2032">
        <v>7.4593880058092824E-2</v>
      </c>
      <c r="R2032">
        <v>0.53884083680741934</v>
      </c>
      <c r="S2032">
        <v>120.68965517241379</v>
      </c>
      <c r="T2032">
        <f t="shared" si="125"/>
        <v>-19.837231733506062</v>
      </c>
      <c r="U2032">
        <f t="shared" si="126"/>
        <v>10.77566628208079</v>
      </c>
      <c r="V2032">
        <f t="shared" si="127"/>
        <v>46.849164208638946</v>
      </c>
    </row>
    <row r="2033" spans="1:22" x14ac:dyDescent="0.3">
      <c r="A2033">
        <v>2023</v>
      </c>
      <c r="B2033">
        <v>2</v>
      </c>
      <c r="C2033">
        <v>11260575</v>
      </c>
      <c r="D2033" t="s">
        <v>110</v>
      </c>
      <c r="E2033" t="s">
        <v>114</v>
      </c>
      <c r="F2033" s="3">
        <v>79004</v>
      </c>
      <c r="H2033" s="11" t="str">
        <f t="shared" si="124"/>
        <v>저가</v>
      </c>
      <c r="I2033">
        <v>7829895112</v>
      </c>
      <c r="J2033">
        <v>7927770388</v>
      </c>
      <c r="K2033">
        <v>7238950603</v>
      </c>
      <c r="L2033">
        <v>204</v>
      </c>
      <c r="M2033">
        <v>212</v>
      </c>
      <c r="N2033">
        <v>202</v>
      </c>
      <c r="O2033">
        <v>5.398016244509944</v>
      </c>
      <c r="P2033">
        <v>25.408567195569141</v>
      </c>
      <c r="Q2033">
        <v>6.8109014334888932E-2</v>
      </c>
      <c r="R2033">
        <v>0.53554143172393986</v>
      </c>
      <c r="S2033">
        <v>122.1556886227545</v>
      </c>
      <c r="T2033">
        <f t="shared" si="125"/>
        <v>-20.100741365051469</v>
      </c>
      <c r="U2033">
        <f t="shared" si="126"/>
        <v>6.7811694746139182</v>
      </c>
      <c r="V2033">
        <f t="shared" si="127"/>
        <v>40.806966712251011</v>
      </c>
    </row>
    <row r="2034" spans="1:22" x14ac:dyDescent="0.3">
      <c r="A2034">
        <v>2023</v>
      </c>
      <c r="B2034">
        <v>2</v>
      </c>
      <c r="C2034">
        <v>11260580</v>
      </c>
      <c r="D2034" t="s">
        <v>110</v>
      </c>
      <c r="E2034" t="s">
        <v>115</v>
      </c>
      <c r="F2034" s="3">
        <v>86493</v>
      </c>
      <c r="H2034" s="11" t="str">
        <f t="shared" si="124"/>
        <v>저가</v>
      </c>
      <c r="I2034">
        <v>1419761855</v>
      </c>
      <c r="J2034">
        <v>1251567864</v>
      </c>
      <c r="K2034">
        <v>1212338237</v>
      </c>
      <c r="L2034">
        <v>57</v>
      </c>
      <c r="M2034">
        <v>57</v>
      </c>
      <c r="N2034">
        <v>57</v>
      </c>
      <c r="O2034">
        <v>3.1997583258887041</v>
      </c>
      <c r="P2034">
        <v>14.47183958004174</v>
      </c>
      <c r="Q2034">
        <v>0.14987602621922219</v>
      </c>
      <c r="R2034">
        <v>0.57714329461321545</v>
      </c>
      <c r="S2034">
        <v>67.058823529411768</v>
      </c>
      <c r="T2034">
        <f t="shared" si="125"/>
        <v>-10.197451220696559</v>
      </c>
      <c r="U2034">
        <f t="shared" si="126"/>
        <v>4.2921130827345451</v>
      </c>
      <c r="V2034">
        <f t="shared" si="127"/>
        <v>37.041944226497861</v>
      </c>
    </row>
    <row r="2035" spans="1:22" x14ac:dyDescent="0.3">
      <c r="A2035">
        <v>2023</v>
      </c>
      <c r="B2035">
        <v>2</v>
      </c>
      <c r="C2035">
        <v>11260590</v>
      </c>
      <c r="D2035" t="s">
        <v>110</v>
      </c>
      <c r="E2035" t="s">
        <v>116</v>
      </c>
      <c r="F2035" s="3">
        <v>104621</v>
      </c>
      <c r="H2035" s="11" t="str">
        <f t="shared" si="124"/>
        <v>중가</v>
      </c>
      <c r="I2035">
        <v>20933857480</v>
      </c>
      <c r="J2035">
        <v>20241516894</v>
      </c>
      <c r="K2035">
        <v>18769272789</v>
      </c>
      <c r="L2035">
        <v>271</v>
      </c>
      <c r="M2035">
        <v>283</v>
      </c>
      <c r="N2035">
        <v>271</v>
      </c>
      <c r="O2035">
        <v>8.2038667155484699</v>
      </c>
      <c r="P2035">
        <v>39.368176789922167</v>
      </c>
      <c r="Q2035">
        <v>6.5792949163546027E-2</v>
      </c>
      <c r="R2035">
        <v>0.53436305154982844</v>
      </c>
      <c r="S2035">
        <v>398.52941176470591</v>
      </c>
      <c r="T2035">
        <f t="shared" si="125"/>
        <v>-69.777055324356354</v>
      </c>
      <c r="U2035">
        <f t="shared" si="126"/>
        <v>-1.1421555920358557</v>
      </c>
      <c r="V2035">
        <f t="shared" si="127"/>
        <v>28.821903965101441</v>
      </c>
    </row>
    <row r="2036" spans="1:22" x14ac:dyDescent="0.3">
      <c r="A2036">
        <v>2023</v>
      </c>
      <c r="B2036">
        <v>2</v>
      </c>
      <c r="C2036">
        <v>11260600</v>
      </c>
      <c r="D2036" t="s">
        <v>110</v>
      </c>
      <c r="E2036" t="s">
        <v>117</v>
      </c>
      <c r="F2036" s="3">
        <v>67096</v>
      </c>
      <c r="H2036" s="11" t="str">
        <f t="shared" si="124"/>
        <v>저가</v>
      </c>
      <c r="I2036">
        <v>822490884</v>
      </c>
      <c r="J2036">
        <v>940689932</v>
      </c>
      <c r="K2036">
        <v>792236509</v>
      </c>
      <c r="L2036">
        <v>43</v>
      </c>
      <c r="M2036">
        <v>41</v>
      </c>
      <c r="N2036">
        <v>41</v>
      </c>
      <c r="O2036">
        <v>3.1675501398898072</v>
      </c>
      <c r="P2036">
        <v>14.311598075040759</v>
      </c>
      <c r="Q2036">
        <v>-2.3449670555206921E-2</v>
      </c>
      <c r="R2036">
        <v>0.48895770844310937</v>
      </c>
      <c r="S2036">
        <v>63.235294117647051</v>
      </c>
      <c r="T2036">
        <f t="shared" si="125"/>
        <v>-9.5101975797492848</v>
      </c>
      <c r="U2036">
        <f t="shared" si="126"/>
        <v>4.4005313052842165</v>
      </c>
      <c r="V2036">
        <f t="shared" si="127"/>
        <v>37.205940931070991</v>
      </c>
    </row>
    <row r="2037" spans="1:22" x14ac:dyDescent="0.3">
      <c r="A2037">
        <v>2023</v>
      </c>
      <c r="B2037">
        <v>2</v>
      </c>
      <c r="C2037">
        <v>11260610</v>
      </c>
      <c r="D2037" t="s">
        <v>110</v>
      </c>
      <c r="E2037" t="s">
        <v>118</v>
      </c>
      <c r="F2037" s="3">
        <v>86702</v>
      </c>
      <c r="H2037" s="11" t="str">
        <f t="shared" si="124"/>
        <v>저가</v>
      </c>
      <c r="I2037">
        <v>10771498674</v>
      </c>
      <c r="J2037">
        <v>10172122941</v>
      </c>
      <c r="K2037">
        <v>9195493271</v>
      </c>
      <c r="L2037">
        <v>205</v>
      </c>
      <c r="M2037">
        <v>204</v>
      </c>
      <c r="N2037">
        <v>213</v>
      </c>
      <c r="O2037">
        <v>6.7336516613395698</v>
      </c>
      <c r="P2037">
        <v>32.053593069820927</v>
      </c>
      <c r="Q2037">
        <v>5.8147064622663018E-3</v>
      </c>
      <c r="R2037">
        <v>0.50384699658223309</v>
      </c>
      <c r="S2037">
        <v>209.1836734693878</v>
      </c>
      <c r="T2037">
        <f t="shared" si="125"/>
        <v>-35.743435067399147</v>
      </c>
      <c r="U2037">
        <f t="shared" si="126"/>
        <v>5.4045354140071673</v>
      </c>
      <c r="V2037">
        <f t="shared" si="127"/>
        <v>38.72462811608743</v>
      </c>
    </row>
    <row r="2038" spans="1:22" x14ac:dyDescent="0.3">
      <c r="A2038">
        <v>2023</v>
      </c>
      <c r="B2038">
        <v>2</v>
      </c>
      <c r="C2038">
        <v>11260620</v>
      </c>
      <c r="D2038" t="s">
        <v>110</v>
      </c>
      <c r="E2038" t="s">
        <v>119</v>
      </c>
      <c r="F2038" s="3">
        <v>94605</v>
      </c>
      <c r="H2038" s="11" t="str">
        <f t="shared" si="124"/>
        <v>저가</v>
      </c>
      <c r="I2038">
        <v>9237044597</v>
      </c>
      <c r="J2038">
        <v>9386941711</v>
      </c>
      <c r="K2038">
        <v>8613046786</v>
      </c>
      <c r="L2038">
        <v>104</v>
      </c>
      <c r="M2038">
        <v>112</v>
      </c>
      <c r="N2038">
        <v>105</v>
      </c>
      <c r="O2038">
        <v>10.43141207119842</v>
      </c>
      <c r="P2038">
        <v>50.450614660204756</v>
      </c>
      <c r="Q2038">
        <v>-3.0776542445284182E-2</v>
      </c>
      <c r="R2038">
        <v>0.48522990290449608</v>
      </c>
      <c r="S2038">
        <v>86.666666666666671</v>
      </c>
      <c r="T2038">
        <f t="shared" si="125"/>
        <v>-13.721828866580013</v>
      </c>
      <c r="U2038">
        <f t="shared" si="126"/>
        <v>21.205804650709272</v>
      </c>
      <c r="V2038">
        <f t="shared" si="127"/>
        <v>62.626109084424655</v>
      </c>
    </row>
    <row r="2039" spans="1:22" x14ac:dyDescent="0.3">
      <c r="A2039">
        <v>2023</v>
      </c>
      <c r="B2039">
        <v>2</v>
      </c>
      <c r="C2039">
        <v>11260630</v>
      </c>
      <c r="D2039" t="s">
        <v>110</v>
      </c>
      <c r="E2039" t="s">
        <v>120</v>
      </c>
      <c r="F2039" s="3">
        <v>91362</v>
      </c>
      <c r="H2039" s="11" t="str">
        <f t="shared" si="124"/>
        <v>저가</v>
      </c>
      <c r="I2039">
        <v>6828936430</v>
      </c>
      <c r="J2039">
        <v>6735259866</v>
      </c>
      <c r="K2039">
        <v>5778225536</v>
      </c>
      <c r="L2039">
        <v>112</v>
      </c>
      <c r="M2039">
        <v>117</v>
      </c>
      <c r="N2039">
        <v>111</v>
      </c>
      <c r="O2039">
        <v>7.4152695013522001</v>
      </c>
      <c r="P2039">
        <v>35.444764138035637</v>
      </c>
      <c r="Q2039">
        <v>0.15787222707881779</v>
      </c>
      <c r="R2039">
        <v>0.58121164496783739</v>
      </c>
      <c r="S2039">
        <v>160</v>
      </c>
      <c r="T2039">
        <f t="shared" si="125"/>
        <v>-26.90300126218413</v>
      </c>
      <c r="U2039">
        <f t="shared" si="126"/>
        <v>9.7677240193561481</v>
      </c>
      <c r="V2039">
        <f t="shared" si="127"/>
        <v>45.324520051969671</v>
      </c>
    </row>
    <row r="2040" spans="1:22" x14ac:dyDescent="0.3">
      <c r="A2040">
        <v>2023</v>
      </c>
      <c r="B2040">
        <v>2</v>
      </c>
      <c r="C2040">
        <v>11260655</v>
      </c>
      <c r="D2040" t="s">
        <v>110</v>
      </c>
      <c r="E2040" t="s">
        <v>121</v>
      </c>
      <c r="F2040" s="3">
        <v>81912</v>
      </c>
      <c r="H2040" s="11" t="str">
        <f t="shared" si="124"/>
        <v>저가</v>
      </c>
      <c r="I2040">
        <v>13979753964</v>
      </c>
      <c r="J2040">
        <v>13384588933</v>
      </c>
      <c r="K2040">
        <v>12994234963</v>
      </c>
      <c r="L2040">
        <v>244</v>
      </c>
      <c r="M2040">
        <v>238</v>
      </c>
      <c r="N2040">
        <v>245</v>
      </c>
      <c r="O2040">
        <v>7.7717650409315722</v>
      </c>
      <c r="P2040">
        <v>37.218393419432921</v>
      </c>
      <c r="Q2040">
        <v>0.16010898502205051</v>
      </c>
      <c r="R2040">
        <v>0.5823496747811624</v>
      </c>
      <c r="S2040">
        <v>84.722222222222229</v>
      </c>
      <c r="T2040">
        <f t="shared" si="125"/>
        <v>-13.372328083363239</v>
      </c>
      <c r="U2040">
        <f t="shared" si="126"/>
        <v>14.71396821966372</v>
      </c>
      <c r="V2040">
        <f t="shared" si="127"/>
        <v>52.806359633805322</v>
      </c>
    </row>
    <row r="2041" spans="1:22" x14ac:dyDescent="0.3">
      <c r="A2041">
        <v>2023</v>
      </c>
      <c r="B2041">
        <v>2</v>
      </c>
      <c r="C2041">
        <v>11260660</v>
      </c>
      <c r="D2041" t="s">
        <v>110</v>
      </c>
      <c r="E2041" t="s">
        <v>122</v>
      </c>
      <c r="F2041" s="3">
        <v>59785</v>
      </c>
      <c r="H2041" s="11" t="str">
        <f t="shared" si="124"/>
        <v>저가</v>
      </c>
      <c r="I2041">
        <v>4805792722</v>
      </c>
      <c r="J2041">
        <v>4444441045</v>
      </c>
      <c r="K2041">
        <v>4007312040</v>
      </c>
      <c r="L2041">
        <v>58</v>
      </c>
      <c r="M2041">
        <v>59</v>
      </c>
      <c r="N2041">
        <v>60</v>
      </c>
      <c r="O2041">
        <v>15.39934677165334</v>
      </c>
      <c r="P2041">
        <v>75.166981275037699</v>
      </c>
      <c r="Q2041">
        <v>-8.3267791439451972E-3</v>
      </c>
      <c r="R2041">
        <v>0.49665201499146039</v>
      </c>
      <c r="S2041">
        <v>58.585858585858588</v>
      </c>
      <c r="T2041">
        <f t="shared" si="125"/>
        <v>-8.6744928803844985</v>
      </c>
      <c r="U2041">
        <f t="shared" si="126"/>
        <v>35.080473176401789</v>
      </c>
      <c r="V2041">
        <f t="shared" si="127"/>
        <v>83.613355155680182</v>
      </c>
    </row>
    <row r="2042" spans="1:22" x14ac:dyDescent="0.3">
      <c r="A2042">
        <v>2023</v>
      </c>
      <c r="B2042">
        <v>2</v>
      </c>
      <c r="C2042">
        <v>11260680</v>
      </c>
      <c r="D2042" t="s">
        <v>110</v>
      </c>
      <c r="E2042" t="s">
        <v>123</v>
      </c>
      <c r="F2042" s="3">
        <v>92683</v>
      </c>
      <c r="H2042" s="11" t="str">
        <f t="shared" si="124"/>
        <v>저가</v>
      </c>
      <c r="I2042">
        <v>9710542858</v>
      </c>
      <c r="J2042">
        <v>8736899715</v>
      </c>
      <c r="K2042">
        <v>9224946167</v>
      </c>
      <c r="L2042">
        <v>152</v>
      </c>
      <c r="M2042">
        <v>152</v>
      </c>
      <c r="N2042">
        <v>155</v>
      </c>
      <c r="O2042">
        <v>7.658740052002698</v>
      </c>
      <c r="P2042">
        <v>36.656073817537248</v>
      </c>
      <c r="Q2042">
        <v>0.1454081101353239</v>
      </c>
      <c r="R2042">
        <v>0.57487008408442586</v>
      </c>
      <c r="S2042">
        <v>60.079051383399211</v>
      </c>
      <c r="T2042">
        <f t="shared" si="125"/>
        <v>-8.9428842215334612</v>
      </c>
      <c r="U2042">
        <f t="shared" si="126"/>
        <v>15.76014565912547</v>
      </c>
      <c r="V2042">
        <f t="shared" si="127"/>
        <v>54.388839483001142</v>
      </c>
    </row>
    <row r="2043" spans="1:22" x14ac:dyDescent="0.3">
      <c r="A2043">
        <v>2023</v>
      </c>
      <c r="B2043">
        <v>2</v>
      </c>
      <c r="C2043">
        <v>11260690</v>
      </c>
      <c r="D2043" t="s">
        <v>110</v>
      </c>
      <c r="E2043" t="s">
        <v>124</v>
      </c>
      <c r="F2043" s="3">
        <v>85338</v>
      </c>
      <c r="H2043" s="11" t="str">
        <f t="shared" si="124"/>
        <v>저가</v>
      </c>
      <c r="I2043">
        <v>3223860051</v>
      </c>
      <c r="J2043">
        <v>3309388400</v>
      </c>
      <c r="K2043">
        <v>2947629198</v>
      </c>
      <c r="L2043">
        <v>51</v>
      </c>
      <c r="M2043">
        <v>49</v>
      </c>
      <c r="N2043">
        <v>51</v>
      </c>
      <c r="O2043">
        <v>8.2304017457991332</v>
      </c>
      <c r="P2043">
        <v>39.500193327045949</v>
      </c>
      <c r="Q2043">
        <v>-0.17247569520700559</v>
      </c>
      <c r="R2043">
        <v>0.41313544098312138</v>
      </c>
      <c r="S2043">
        <v>51.515151515151523</v>
      </c>
      <c r="T2043">
        <f t="shared" si="125"/>
        <v>-7.403580941414404</v>
      </c>
      <c r="U2043">
        <f t="shared" si="126"/>
        <v>17.611649469295276</v>
      </c>
      <c r="V2043">
        <f t="shared" si="127"/>
        <v>57.189480521303814</v>
      </c>
    </row>
    <row r="2044" spans="1:22" x14ac:dyDescent="0.3">
      <c r="A2044">
        <v>2023</v>
      </c>
      <c r="B2044">
        <v>2</v>
      </c>
      <c r="C2044">
        <v>11290525</v>
      </c>
      <c r="D2044" t="s">
        <v>126</v>
      </c>
      <c r="E2044" t="s">
        <v>125</v>
      </c>
      <c r="F2044" s="3">
        <v>96928</v>
      </c>
      <c r="H2044" s="11" t="str">
        <f t="shared" si="124"/>
        <v>중가</v>
      </c>
      <c r="I2044">
        <v>7556359304</v>
      </c>
      <c r="J2044">
        <v>7708369301</v>
      </c>
      <c r="K2044">
        <v>6905255361</v>
      </c>
      <c r="L2044">
        <v>77</v>
      </c>
      <c r="M2044">
        <v>83</v>
      </c>
      <c r="N2044">
        <v>79</v>
      </c>
      <c r="O2044">
        <v>11.249419548024701</v>
      </c>
      <c r="P2044">
        <v>54.520348646253623</v>
      </c>
      <c r="Q2044">
        <v>0.17119540936223759</v>
      </c>
      <c r="R2044">
        <v>0.58799028576478518</v>
      </c>
      <c r="S2044">
        <v>26.92307692307692</v>
      </c>
      <c r="T2044">
        <f t="shared" si="125"/>
        <v>-2.9833212855458893</v>
      </c>
      <c r="U2044">
        <f t="shared" si="126"/>
        <v>26.482775994616002</v>
      </c>
      <c r="V2044">
        <f t="shared" si="127"/>
        <v>70.608216613729155</v>
      </c>
    </row>
    <row r="2045" spans="1:22" x14ac:dyDescent="0.3">
      <c r="A2045">
        <v>2023</v>
      </c>
      <c r="B2045">
        <v>2</v>
      </c>
      <c r="C2045">
        <v>11290555</v>
      </c>
      <c r="D2045" t="s">
        <v>126</v>
      </c>
      <c r="E2045" t="s">
        <v>127</v>
      </c>
      <c r="F2045" s="3">
        <v>93260</v>
      </c>
      <c r="H2045" s="11" t="str">
        <f t="shared" si="124"/>
        <v>저가</v>
      </c>
      <c r="I2045">
        <v>11462786171</v>
      </c>
      <c r="J2045">
        <v>11013890897</v>
      </c>
      <c r="K2045">
        <v>10457371146</v>
      </c>
      <c r="L2045">
        <v>204</v>
      </c>
      <c r="M2045">
        <v>204</v>
      </c>
      <c r="N2045">
        <v>209</v>
      </c>
      <c r="O2045">
        <v>6.6945609990249109</v>
      </c>
      <c r="P2045">
        <v>31.859110010110559</v>
      </c>
      <c r="Q2045">
        <v>9.6857992963283665E-2</v>
      </c>
      <c r="R2045">
        <v>0.5501684926809558</v>
      </c>
      <c r="S2045">
        <v>221.7391304347826</v>
      </c>
      <c r="T2045">
        <f t="shared" si="125"/>
        <v>-38.000193832396292</v>
      </c>
      <c r="U2045">
        <f t="shared" si="126"/>
        <v>4.6395305538725822</v>
      </c>
      <c r="V2045">
        <f t="shared" si="127"/>
        <v>37.567458471593191</v>
      </c>
    </row>
    <row r="2046" spans="1:22" x14ac:dyDescent="0.3">
      <c r="A2046">
        <v>2023</v>
      </c>
      <c r="B2046">
        <v>2</v>
      </c>
      <c r="C2046">
        <v>11290575</v>
      </c>
      <c r="D2046" t="s">
        <v>126</v>
      </c>
      <c r="E2046" t="s">
        <v>128</v>
      </c>
      <c r="F2046" s="3">
        <v>123332</v>
      </c>
      <c r="H2046" s="11" t="str">
        <f t="shared" si="124"/>
        <v>고가</v>
      </c>
      <c r="I2046">
        <v>12880073369</v>
      </c>
      <c r="J2046">
        <v>11738416132</v>
      </c>
      <c r="K2046">
        <v>12864584482</v>
      </c>
      <c r="L2046">
        <v>211</v>
      </c>
      <c r="M2046">
        <v>204</v>
      </c>
      <c r="N2046">
        <v>212</v>
      </c>
      <c r="O2046">
        <v>5.4994289802065577</v>
      </c>
      <c r="P2046">
        <v>25.913113753852421</v>
      </c>
      <c r="Q2046">
        <v>0.30066848528044671</v>
      </c>
      <c r="R2046">
        <v>0.65386429813326374</v>
      </c>
      <c r="S2046">
        <v>289.04109589041099</v>
      </c>
      <c r="T2046">
        <f t="shared" si="125"/>
        <v>-50.097268503763985</v>
      </c>
      <c r="U2046">
        <f t="shared" si="126"/>
        <v>-1.9418508145763305</v>
      </c>
      <c r="V2046">
        <f t="shared" si="127"/>
        <v>27.612260622171441</v>
      </c>
    </row>
    <row r="2047" spans="1:22" x14ac:dyDescent="0.3">
      <c r="A2047">
        <v>2023</v>
      </c>
      <c r="B2047">
        <v>2</v>
      </c>
      <c r="C2047">
        <v>11290580</v>
      </c>
      <c r="D2047" t="s">
        <v>126</v>
      </c>
      <c r="E2047" t="s">
        <v>129</v>
      </c>
      <c r="F2047" s="4" t="s">
        <v>429</v>
      </c>
      <c r="H2047" s="11" t="str">
        <f t="shared" si="124"/>
        <v>최고가</v>
      </c>
      <c r="I2047">
        <v>150146204</v>
      </c>
      <c r="J2047">
        <v>195066308</v>
      </c>
      <c r="K2047">
        <v>173484810</v>
      </c>
      <c r="L2047">
        <v>9</v>
      </c>
      <c r="M2047">
        <v>10</v>
      </c>
      <c r="N2047">
        <v>10</v>
      </c>
      <c r="O2047">
        <v>1.56632276067428</v>
      </c>
      <c r="P2047">
        <v>6.3452045282868106</v>
      </c>
      <c r="Q2047">
        <v>0.14076512895297119</v>
      </c>
      <c r="R2047">
        <v>0.57250780298726456</v>
      </c>
      <c r="S2047">
        <v>18.367346938775508</v>
      </c>
      <c r="T2047">
        <f t="shared" si="125"/>
        <v>-1.4454864870006681</v>
      </c>
      <c r="U2047">
        <f t="shared" si="126"/>
        <v>2.8534578786406581</v>
      </c>
      <c r="V2047">
        <f t="shared" si="127"/>
        <v>34.86579056026072</v>
      </c>
    </row>
    <row r="2048" spans="1:22" x14ac:dyDescent="0.3">
      <c r="A2048">
        <v>2023</v>
      </c>
      <c r="B2048">
        <v>2</v>
      </c>
      <c r="C2048">
        <v>11290600</v>
      </c>
      <c r="D2048" t="s">
        <v>126</v>
      </c>
      <c r="E2048" t="s">
        <v>130</v>
      </c>
      <c r="F2048" s="3">
        <v>110865</v>
      </c>
      <c r="H2048" s="11" t="str">
        <f t="shared" si="124"/>
        <v>중가</v>
      </c>
      <c r="I2048">
        <v>11330452213</v>
      </c>
      <c r="J2048">
        <v>10072844263</v>
      </c>
      <c r="K2048">
        <v>9259369973</v>
      </c>
      <c r="L2048">
        <v>138</v>
      </c>
      <c r="M2048">
        <v>144</v>
      </c>
      <c r="N2048">
        <v>141</v>
      </c>
      <c r="O2048">
        <v>8.2286991868147368</v>
      </c>
      <c r="P2048">
        <v>39.491722790579779</v>
      </c>
      <c r="Q2048">
        <v>0.23279277141346591</v>
      </c>
      <c r="R2048">
        <v>0.61933012503910334</v>
      </c>
      <c r="S2048">
        <v>103.75939849624061</v>
      </c>
      <c r="T2048">
        <f t="shared" si="125"/>
        <v>-16.794132206908795</v>
      </c>
      <c r="U2048">
        <f t="shared" si="126"/>
        <v>14.831487758225073</v>
      </c>
      <c r="V2048">
        <f t="shared" si="127"/>
        <v>52.984123266096816</v>
      </c>
    </row>
    <row r="2049" spans="1:22" x14ac:dyDescent="0.3">
      <c r="A2049">
        <v>2023</v>
      </c>
      <c r="B2049">
        <v>2</v>
      </c>
      <c r="C2049">
        <v>11290610</v>
      </c>
      <c r="D2049" t="s">
        <v>126</v>
      </c>
      <c r="E2049" t="s">
        <v>131</v>
      </c>
      <c r="F2049" s="3">
        <v>91134</v>
      </c>
      <c r="H2049" s="11" t="str">
        <f t="shared" si="124"/>
        <v>저가</v>
      </c>
      <c r="I2049">
        <v>3622404850</v>
      </c>
      <c r="J2049">
        <v>3434586134</v>
      </c>
      <c r="K2049">
        <v>3214616536</v>
      </c>
      <c r="L2049">
        <v>81</v>
      </c>
      <c r="M2049">
        <v>89</v>
      </c>
      <c r="N2049">
        <v>87</v>
      </c>
      <c r="O2049">
        <v>5.452416530830571</v>
      </c>
      <c r="P2049">
        <v>25.67921838197249</v>
      </c>
      <c r="Q2049">
        <v>4.8772811181447578E-2</v>
      </c>
      <c r="R2049">
        <v>0.52570345362188353</v>
      </c>
      <c r="S2049">
        <v>144.64285714285711</v>
      </c>
      <c r="T2049">
        <f t="shared" si="125"/>
        <v>-24.142658341676118</v>
      </c>
      <c r="U2049">
        <f t="shared" si="126"/>
        <v>5.7019523792077855</v>
      </c>
      <c r="V2049">
        <f t="shared" si="127"/>
        <v>39.174510073474217</v>
      </c>
    </row>
    <row r="2050" spans="1:22" x14ac:dyDescent="0.3">
      <c r="A2050">
        <v>2023</v>
      </c>
      <c r="B2050">
        <v>2</v>
      </c>
      <c r="C2050">
        <v>11290620</v>
      </c>
      <c r="D2050" t="s">
        <v>126</v>
      </c>
      <c r="E2050" t="s">
        <v>132</v>
      </c>
      <c r="F2050" s="3">
        <v>91286</v>
      </c>
      <c r="H2050" s="11" t="str">
        <f t="shared" si="124"/>
        <v>저가</v>
      </c>
      <c r="I2050">
        <v>1958852538</v>
      </c>
      <c r="J2050">
        <v>1963438374</v>
      </c>
      <c r="K2050">
        <v>1829364105</v>
      </c>
      <c r="L2050">
        <v>49</v>
      </c>
      <c r="M2050">
        <v>53</v>
      </c>
      <c r="N2050">
        <v>50</v>
      </c>
      <c r="O2050">
        <v>4.8658529125998706</v>
      </c>
      <c r="P2050">
        <v>22.76095912430041</v>
      </c>
      <c r="Q2050">
        <v>1.5714440243490928E-2</v>
      </c>
      <c r="R2050">
        <v>0.50888383672003135</v>
      </c>
      <c r="S2050">
        <v>111.3636363636364</v>
      </c>
      <c r="T2050">
        <f t="shared" si="125"/>
        <v>-18.160942710554135</v>
      </c>
      <c r="U2050">
        <f t="shared" si="126"/>
        <v>6.0339735163279711</v>
      </c>
      <c r="V2050">
        <f t="shared" si="127"/>
        <v>39.676735354942814</v>
      </c>
    </row>
    <row r="2051" spans="1:22" x14ac:dyDescent="0.3">
      <c r="A2051">
        <v>2023</v>
      </c>
      <c r="B2051">
        <v>2</v>
      </c>
      <c r="C2051">
        <v>11290630</v>
      </c>
      <c r="D2051" t="s">
        <v>126</v>
      </c>
      <c r="E2051" t="s">
        <v>133</v>
      </c>
      <c r="F2051" s="3">
        <v>110284</v>
      </c>
      <c r="H2051" s="11" t="str">
        <f t="shared" ref="H2051:H2114" si="128">IF(F2051 &lt; $G$2, "최저가",
 IF(F2051 &lt; $G$3, "저가",
 IF(F2051 &lt; $G$4, "중가",
 IF(F2051 &lt; $G$5, "고가",
 "최고가"))))</f>
        <v>중가</v>
      </c>
      <c r="I2051">
        <v>3764555525</v>
      </c>
      <c r="J2051">
        <v>3195006410</v>
      </c>
      <c r="K2051">
        <v>3049045982</v>
      </c>
      <c r="L2051">
        <v>56</v>
      </c>
      <c r="M2051">
        <v>53</v>
      </c>
      <c r="N2051">
        <v>57</v>
      </c>
      <c r="O2051">
        <v>6.7728375833274326</v>
      </c>
      <c r="P2051">
        <v>32.248550063499508</v>
      </c>
      <c r="Q2051">
        <v>0.20509534220308501</v>
      </c>
      <c r="R2051">
        <v>0.6052380770867376</v>
      </c>
      <c r="S2051">
        <v>47.863247863247857</v>
      </c>
      <c r="T2051">
        <f t="shared" ref="T2051:T2114" si="129">1-((S2051-4.761905)/(561.111-4.761905))*100</f>
        <v>-6.7471758740342445</v>
      </c>
      <c r="U2051">
        <f t="shared" ref="U2051:U2114" si="130">(P2051*0.5 + R2051*0.2 +T2051*0.3)</f>
        <v>14.221169884956828</v>
      </c>
      <c r="V2051">
        <f t="shared" ref="V2051:V2114" si="131" xml:space="preserve"> (U2051 - MIN($U$2:$U$4657)) / (MAX($U$2:$U$4657) - MIN($U$2:$U$4657)) * 100</f>
        <v>52.06093786788373</v>
      </c>
    </row>
    <row r="2052" spans="1:22" x14ac:dyDescent="0.3">
      <c r="A2052">
        <v>2023</v>
      </c>
      <c r="B2052">
        <v>2</v>
      </c>
      <c r="C2052">
        <v>11290640</v>
      </c>
      <c r="D2052" t="s">
        <v>126</v>
      </c>
      <c r="E2052" t="s">
        <v>134</v>
      </c>
      <c r="F2052" s="3">
        <v>80292</v>
      </c>
      <c r="H2052" s="11" t="str">
        <f t="shared" si="128"/>
        <v>저가</v>
      </c>
      <c r="I2052">
        <v>2762339667</v>
      </c>
      <c r="J2052">
        <v>2662069750</v>
      </c>
      <c r="K2052">
        <v>2264042010</v>
      </c>
      <c r="L2052">
        <v>55</v>
      </c>
      <c r="M2052">
        <v>52</v>
      </c>
      <c r="N2052">
        <v>54</v>
      </c>
      <c r="O2052">
        <v>6.9502368551755787</v>
      </c>
      <c r="P2052">
        <v>33.131143274678728</v>
      </c>
      <c r="Q2052">
        <v>2.4330922208180311E-2</v>
      </c>
      <c r="R2052">
        <v>0.51326777705271709</v>
      </c>
      <c r="S2052">
        <v>14.82479784366577</v>
      </c>
      <c r="T2052">
        <f t="shared" si="129"/>
        <v>-0.8087371641479475</v>
      </c>
      <c r="U2052">
        <f t="shared" si="130"/>
        <v>16.425604043505523</v>
      </c>
      <c r="V2052">
        <f t="shared" si="131"/>
        <v>55.395432097253682</v>
      </c>
    </row>
    <row r="2053" spans="1:22" x14ac:dyDescent="0.3">
      <c r="A2053">
        <v>2023</v>
      </c>
      <c r="B2053">
        <v>2</v>
      </c>
      <c r="C2053">
        <v>11290650</v>
      </c>
      <c r="D2053" t="s">
        <v>126</v>
      </c>
      <c r="E2053" t="s">
        <v>135</v>
      </c>
      <c r="F2053" s="3">
        <v>83062</v>
      </c>
      <c r="H2053" s="11" t="str">
        <f t="shared" si="128"/>
        <v>저가</v>
      </c>
      <c r="I2053">
        <v>4058385908</v>
      </c>
      <c r="J2053">
        <v>4046726955</v>
      </c>
      <c r="K2053">
        <v>3779504096</v>
      </c>
      <c r="L2053">
        <v>75</v>
      </c>
      <c r="M2053">
        <v>78</v>
      </c>
      <c r="N2053">
        <v>77</v>
      </c>
      <c r="O2053">
        <v>7.2384767612234331</v>
      </c>
      <c r="P2053">
        <v>34.565188531000523</v>
      </c>
      <c r="Q2053">
        <v>2.6995944924087419E-2</v>
      </c>
      <c r="R2053">
        <v>0.51462370173516492</v>
      </c>
      <c r="S2053">
        <v>23.961661341853031</v>
      </c>
      <c r="T2053">
        <f t="shared" si="129"/>
        <v>-2.4510267949394309</v>
      </c>
      <c r="U2053">
        <f t="shared" si="130"/>
        <v>16.650210967365464</v>
      </c>
      <c r="V2053">
        <f t="shared" si="131"/>
        <v>55.735179369170652</v>
      </c>
    </row>
    <row r="2054" spans="1:22" x14ac:dyDescent="0.3">
      <c r="A2054">
        <v>2023</v>
      </c>
      <c r="B2054">
        <v>2</v>
      </c>
      <c r="C2054">
        <v>11290660</v>
      </c>
      <c r="D2054" t="s">
        <v>126</v>
      </c>
      <c r="E2054" t="s">
        <v>136</v>
      </c>
      <c r="F2054" s="3">
        <v>146490</v>
      </c>
      <c r="H2054" s="11" t="str">
        <f t="shared" si="128"/>
        <v>최고가</v>
      </c>
      <c r="I2054">
        <v>1064551906</v>
      </c>
      <c r="J2054">
        <v>1082252213</v>
      </c>
      <c r="K2054">
        <v>1030674949</v>
      </c>
      <c r="L2054">
        <v>45</v>
      </c>
      <c r="M2054">
        <v>47</v>
      </c>
      <c r="N2054">
        <v>46</v>
      </c>
      <c r="O2054">
        <v>1.7943362855426019</v>
      </c>
      <c r="P2054">
        <v>7.4796127308080136</v>
      </c>
      <c r="Q2054">
        <v>-0.11003280618840371</v>
      </c>
      <c r="R2054">
        <v>0.44490547204450909</v>
      </c>
      <c r="S2054">
        <v>56.962025316455687</v>
      </c>
      <c r="T2054">
        <f t="shared" si="129"/>
        <v>-8.3826197949429009</v>
      </c>
      <c r="U2054">
        <f t="shared" si="130"/>
        <v>1.3140015213300384</v>
      </c>
      <c r="V2054">
        <f t="shared" si="131"/>
        <v>32.53716200044984</v>
      </c>
    </row>
    <row r="2055" spans="1:22" x14ac:dyDescent="0.3">
      <c r="A2055">
        <v>2023</v>
      </c>
      <c r="B2055">
        <v>2</v>
      </c>
      <c r="C2055">
        <v>11290685</v>
      </c>
      <c r="D2055" t="s">
        <v>126</v>
      </c>
      <c r="E2055" t="s">
        <v>137</v>
      </c>
      <c r="F2055" s="3">
        <v>161273</v>
      </c>
      <c r="H2055" s="11" t="str">
        <f t="shared" si="128"/>
        <v>최고가</v>
      </c>
      <c r="I2055">
        <v>2464358850</v>
      </c>
      <c r="J2055">
        <v>3126155389</v>
      </c>
      <c r="K2055">
        <v>2262914540</v>
      </c>
      <c r="L2055">
        <v>75</v>
      </c>
      <c r="M2055">
        <v>78</v>
      </c>
      <c r="N2055">
        <v>76</v>
      </c>
      <c r="O2055">
        <v>2.2638023723747929</v>
      </c>
      <c r="P2055">
        <v>9.815290756993198</v>
      </c>
      <c r="Q2055">
        <v>-0.21717507625786159</v>
      </c>
      <c r="R2055">
        <v>0.39039304794638269</v>
      </c>
      <c r="S2055">
        <v>129.31034482758619</v>
      </c>
      <c r="T2055">
        <f t="shared" si="129"/>
        <v>-21.386742595058269</v>
      </c>
      <c r="U2055">
        <f t="shared" si="130"/>
        <v>-1.4302987904316051</v>
      </c>
      <c r="V2055">
        <f t="shared" si="131"/>
        <v>28.386049789753613</v>
      </c>
    </row>
    <row r="2056" spans="1:22" x14ac:dyDescent="0.3">
      <c r="A2056">
        <v>2023</v>
      </c>
      <c r="B2056">
        <v>2</v>
      </c>
      <c r="C2056">
        <v>11290705</v>
      </c>
      <c r="D2056" t="s">
        <v>126</v>
      </c>
      <c r="E2056" t="s">
        <v>138</v>
      </c>
      <c r="F2056" s="3">
        <v>76584</v>
      </c>
      <c r="H2056" s="11" t="str">
        <f t="shared" si="128"/>
        <v>저가</v>
      </c>
      <c r="I2056">
        <v>9019890921</v>
      </c>
      <c r="J2056">
        <v>9251795675</v>
      </c>
      <c r="K2056">
        <v>8186481643</v>
      </c>
      <c r="L2056">
        <v>157</v>
      </c>
      <c r="M2056">
        <v>164</v>
      </c>
      <c r="N2056">
        <v>158</v>
      </c>
      <c r="O2056">
        <v>8.3352969765460756</v>
      </c>
      <c r="P2056">
        <v>40.022065923127279</v>
      </c>
      <c r="Q2056">
        <v>-8.617938571152027E-2</v>
      </c>
      <c r="R2056">
        <v>0.4570417444268644</v>
      </c>
      <c r="S2056">
        <v>107.53424657534249</v>
      </c>
      <c r="T2056">
        <f t="shared" si="129"/>
        <v>-17.472635706425024</v>
      </c>
      <c r="U2056">
        <f t="shared" si="130"/>
        <v>14.860650598521506</v>
      </c>
      <c r="V2056">
        <f t="shared" si="131"/>
        <v>53.028235866286487</v>
      </c>
    </row>
    <row r="2057" spans="1:22" x14ac:dyDescent="0.3">
      <c r="A2057">
        <v>2023</v>
      </c>
      <c r="B2057">
        <v>2</v>
      </c>
      <c r="C2057">
        <v>11290715</v>
      </c>
      <c r="D2057" t="s">
        <v>126</v>
      </c>
      <c r="E2057" t="s">
        <v>139</v>
      </c>
      <c r="F2057" s="3">
        <v>97314</v>
      </c>
      <c r="H2057" s="11" t="str">
        <f t="shared" si="128"/>
        <v>중가</v>
      </c>
      <c r="I2057">
        <v>2304091066</v>
      </c>
      <c r="J2057">
        <v>2352198624</v>
      </c>
      <c r="K2057">
        <v>2027503591</v>
      </c>
      <c r="L2057">
        <v>87</v>
      </c>
      <c r="M2057">
        <v>89</v>
      </c>
      <c r="N2057">
        <v>88</v>
      </c>
      <c r="O2057">
        <v>3.0238660825691221</v>
      </c>
      <c r="P2057">
        <v>13.5967441062236</v>
      </c>
      <c r="Q2057">
        <v>9.231907874800287E-3</v>
      </c>
      <c r="R2057">
        <v>0.505585618813291</v>
      </c>
      <c r="S2057">
        <v>107.4074074074074</v>
      </c>
      <c r="T2057">
        <f t="shared" si="129"/>
        <v>-17.449837220892292</v>
      </c>
      <c r="U2057">
        <f t="shared" si="130"/>
        <v>1.6645380106067709</v>
      </c>
      <c r="V2057">
        <f t="shared" si="131"/>
        <v>33.067394167350393</v>
      </c>
    </row>
    <row r="2058" spans="1:22" x14ac:dyDescent="0.3">
      <c r="A2058">
        <v>2023</v>
      </c>
      <c r="B2058">
        <v>2</v>
      </c>
      <c r="C2058">
        <v>11290725</v>
      </c>
      <c r="D2058" t="s">
        <v>126</v>
      </c>
      <c r="E2058" t="s">
        <v>140</v>
      </c>
      <c r="F2058" s="3">
        <v>80412</v>
      </c>
      <c r="H2058" s="11" t="str">
        <f t="shared" si="128"/>
        <v>저가</v>
      </c>
      <c r="I2058">
        <v>6637652356</v>
      </c>
      <c r="J2058">
        <v>6428564156</v>
      </c>
      <c r="K2058">
        <v>5727851050</v>
      </c>
      <c r="L2058">
        <v>139</v>
      </c>
      <c r="M2058">
        <v>140</v>
      </c>
      <c r="N2058">
        <v>141</v>
      </c>
      <c r="O2058">
        <v>6.5983648995840882</v>
      </c>
      <c r="P2058">
        <v>31.380517153308599</v>
      </c>
      <c r="Q2058">
        <v>9.4525253268702078E-2</v>
      </c>
      <c r="R2058">
        <v>0.54898162875265633</v>
      </c>
      <c r="S2058">
        <v>102.2058823529412</v>
      </c>
      <c r="T2058">
        <f t="shared" si="129"/>
        <v>-16.514898150942656</v>
      </c>
      <c r="U2058">
        <f t="shared" si="130"/>
        <v>10.845585457122034</v>
      </c>
      <c r="V2058">
        <f t="shared" si="131"/>
        <v>46.954926081722434</v>
      </c>
    </row>
    <row r="2059" spans="1:22" x14ac:dyDescent="0.3">
      <c r="A2059">
        <v>2023</v>
      </c>
      <c r="B2059">
        <v>2</v>
      </c>
      <c r="C2059">
        <v>11290760</v>
      </c>
      <c r="D2059" t="s">
        <v>126</v>
      </c>
      <c r="E2059" t="s">
        <v>141</v>
      </c>
      <c r="F2059" s="3">
        <v>71754</v>
      </c>
      <c r="H2059" s="11" t="str">
        <f t="shared" si="128"/>
        <v>저가</v>
      </c>
      <c r="I2059">
        <v>3136067115</v>
      </c>
      <c r="J2059">
        <v>2547851402</v>
      </c>
      <c r="K2059">
        <v>2657990706</v>
      </c>
      <c r="L2059">
        <v>71</v>
      </c>
      <c r="M2059">
        <v>71</v>
      </c>
      <c r="N2059">
        <v>69</v>
      </c>
      <c r="O2059">
        <v>6.8397208001098173</v>
      </c>
      <c r="P2059">
        <v>32.581306068972253</v>
      </c>
      <c r="Q2059">
        <v>0.2484907214380786</v>
      </c>
      <c r="R2059">
        <v>0.62731701302139198</v>
      </c>
      <c r="S2059">
        <v>101.4285714285714</v>
      </c>
      <c r="T2059">
        <f t="shared" si="129"/>
        <v>-16.375181751409411</v>
      </c>
      <c r="U2059">
        <f t="shared" si="130"/>
        <v>11.503561911667582</v>
      </c>
      <c r="V2059">
        <f t="shared" si="131"/>
        <v>47.950201301095689</v>
      </c>
    </row>
    <row r="2060" spans="1:22" x14ac:dyDescent="0.3">
      <c r="A2060">
        <v>2023</v>
      </c>
      <c r="B2060">
        <v>2</v>
      </c>
      <c r="C2060">
        <v>11290770</v>
      </c>
      <c r="D2060" t="s">
        <v>126</v>
      </c>
      <c r="E2060" t="s">
        <v>142</v>
      </c>
      <c r="F2060" s="3">
        <v>107702</v>
      </c>
      <c r="H2060" s="11" t="str">
        <f t="shared" si="128"/>
        <v>중가</v>
      </c>
      <c r="I2060">
        <v>3545611702</v>
      </c>
      <c r="J2060">
        <v>2588838955</v>
      </c>
      <c r="K2060">
        <v>2804101299</v>
      </c>
      <c r="L2060">
        <v>86</v>
      </c>
      <c r="M2060">
        <v>82</v>
      </c>
      <c r="N2060">
        <v>86</v>
      </c>
      <c r="O2060">
        <v>4.2533041836127694</v>
      </c>
      <c r="P2060">
        <v>19.713419277669828</v>
      </c>
      <c r="Q2060">
        <v>0.49252623402369961</v>
      </c>
      <c r="R2060">
        <v>0.75147872201306298</v>
      </c>
      <c r="S2060">
        <v>128.35820895522389</v>
      </c>
      <c r="T2060">
        <f t="shared" si="129"/>
        <v>-21.215602589453997</v>
      </c>
      <c r="U2060">
        <f t="shared" si="130"/>
        <v>3.6423246064013277</v>
      </c>
      <c r="V2060">
        <f t="shared" si="131"/>
        <v>36.059054392278142</v>
      </c>
    </row>
    <row r="2061" spans="1:22" x14ac:dyDescent="0.3">
      <c r="A2061">
        <v>2023</v>
      </c>
      <c r="B2061">
        <v>2</v>
      </c>
      <c r="C2061">
        <v>11290780</v>
      </c>
      <c r="D2061" t="s">
        <v>126</v>
      </c>
      <c r="E2061" t="s">
        <v>143</v>
      </c>
      <c r="F2061" s="3">
        <v>89791</v>
      </c>
      <c r="H2061" s="11" t="str">
        <f t="shared" si="128"/>
        <v>저가</v>
      </c>
      <c r="I2061">
        <v>1026354657</v>
      </c>
      <c r="J2061">
        <v>1069811682</v>
      </c>
      <c r="K2061">
        <v>952976965</v>
      </c>
      <c r="L2061">
        <v>32</v>
      </c>
      <c r="M2061">
        <v>31</v>
      </c>
      <c r="N2061">
        <v>32</v>
      </c>
      <c r="O2061">
        <v>3.9689183191151298</v>
      </c>
      <c r="P2061">
        <v>18.29854856965585</v>
      </c>
      <c r="Q2061">
        <v>-1.6313802039787412E-2</v>
      </c>
      <c r="R2061">
        <v>0.49258833425091469</v>
      </c>
      <c r="S2061">
        <v>49.230769230769234</v>
      </c>
      <c r="T2061">
        <f t="shared" si="129"/>
        <v>-6.9929786226702202</v>
      </c>
      <c r="U2061">
        <f t="shared" si="130"/>
        <v>7.1498983648770427</v>
      </c>
      <c r="V2061">
        <f t="shared" si="131"/>
        <v>41.364717258810238</v>
      </c>
    </row>
    <row r="2062" spans="1:22" x14ac:dyDescent="0.3">
      <c r="A2062">
        <v>2023</v>
      </c>
      <c r="B2062">
        <v>2</v>
      </c>
      <c r="C2062">
        <v>11290810</v>
      </c>
      <c r="D2062" t="s">
        <v>126</v>
      </c>
      <c r="E2062" t="s">
        <v>144</v>
      </c>
      <c r="F2062" s="3">
        <v>72203</v>
      </c>
      <c r="H2062" s="11" t="str">
        <f t="shared" si="128"/>
        <v>저가</v>
      </c>
      <c r="I2062">
        <v>14134123736</v>
      </c>
      <c r="J2062">
        <v>13759714408</v>
      </c>
      <c r="K2062">
        <v>13207782103</v>
      </c>
      <c r="L2062">
        <v>192</v>
      </c>
      <c r="M2062">
        <v>190</v>
      </c>
      <c r="N2062">
        <v>191</v>
      </c>
      <c r="O2062">
        <v>11.328434766740481</v>
      </c>
      <c r="P2062">
        <v>54.913463538394133</v>
      </c>
      <c r="Q2062">
        <v>7.2397620289329487E-2</v>
      </c>
      <c r="R2062">
        <v>0.53772341187450645</v>
      </c>
      <c r="S2062">
        <v>110.9826589595376</v>
      </c>
      <c r="T2062">
        <f t="shared" si="129"/>
        <v>-18.092464589977919</v>
      </c>
      <c r="U2062">
        <f t="shared" si="130"/>
        <v>22.136537074578591</v>
      </c>
      <c r="V2062">
        <f t="shared" si="131"/>
        <v>64.03396328793734</v>
      </c>
    </row>
    <row r="2063" spans="1:22" x14ac:dyDescent="0.3">
      <c r="A2063">
        <v>2023</v>
      </c>
      <c r="B2063">
        <v>2</v>
      </c>
      <c r="C2063">
        <v>11305534</v>
      </c>
      <c r="D2063" t="s">
        <v>146</v>
      </c>
      <c r="E2063" t="s">
        <v>145</v>
      </c>
      <c r="F2063" s="3">
        <v>90913</v>
      </c>
      <c r="H2063" s="11" t="str">
        <f t="shared" si="128"/>
        <v>저가</v>
      </c>
      <c r="I2063">
        <v>2285622254</v>
      </c>
      <c r="J2063">
        <v>1645258111</v>
      </c>
      <c r="K2063">
        <v>2052400309</v>
      </c>
      <c r="L2063">
        <v>58</v>
      </c>
      <c r="M2063">
        <v>54</v>
      </c>
      <c r="N2063">
        <v>57</v>
      </c>
      <c r="O2063">
        <v>4.816238264589872</v>
      </c>
      <c r="P2063">
        <v>22.514117347260001</v>
      </c>
      <c r="Q2063">
        <v>0.32085741043947358</v>
      </c>
      <c r="R2063">
        <v>0.66413612875287587</v>
      </c>
      <c r="S2063">
        <v>63.736263736263737</v>
      </c>
      <c r="T2063">
        <f t="shared" si="129"/>
        <v>-9.6002434921303745</v>
      </c>
      <c r="U2063">
        <f t="shared" si="130"/>
        <v>8.5098128517414633</v>
      </c>
      <c r="V2063">
        <f t="shared" si="131"/>
        <v>43.421765318649513</v>
      </c>
    </row>
    <row r="2064" spans="1:22" x14ac:dyDescent="0.3">
      <c r="A2064">
        <v>2023</v>
      </c>
      <c r="B2064">
        <v>2</v>
      </c>
      <c r="C2064">
        <v>11305535</v>
      </c>
      <c r="D2064" t="s">
        <v>146</v>
      </c>
      <c r="E2064" t="s">
        <v>147</v>
      </c>
      <c r="F2064" s="3">
        <v>102930</v>
      </c>
      <c r="H2064" s="11" t="str">
        <f t="shared" si="128"/>
        <v>중가</v>
      </c>
      <c r="I2064">
        <v>7039998010</v>
      </c>
      <c r="J2064">
        <v>6838860855</v>
      </c>
      <c r="K2064">
        <v>6718936411</v>
      </c>
      <c r="L2064">
        <v>170</v>
      </c>
      <c r="M2064">
        <v>167</v>
      </c>
      <c r="N2064">
        <v>174</v>
      </c>
      <c r="O2064">
        <v>4.4703253559592806</v>
      </c>
      <c r="P2064">
        <v>20.793138553852351</v>
      </c>
      <c r="Q2064">
        <v>0.1241948276194311</v>
      </c>
      <c r="R2064">
        <v>0.56407707538421759</v>
      </c>
      <c r="S2064">
        <v>182.7956989247312</v>
      </c>
      <c r="T2064">
        <f t="shared" si="129"/>
        <v>-31.000374499527346</v>
      </c>
      <c r="U2064">
        <f t="shared" si="130"/>
        <v>1.2092723421448159</v>
      </c>
      <c r="V2064">
        <f t="shared" si="131"/>
        <v>32.378745455194675</v>
      </c>
    </row>
    <row r="2065" spans="1:22" x14ac:dyDescent="0.3">
      <c r="A2065">
        <v>2023</v>
      </c>
      <c r="B2065">
        <v>2</v>
      </c>
      <c r="C2065">
        <v>11305545</v>
      </c>
      <c r="D2065" t="s">
        <v>146</v>
      </c>
      <c r="E2065" t="s">
        <v>148</v>
      </c>
      <c r="F2065" s="3">
        <v>108511</v>
      </c>
      <c r="H2065" s="11" t="str">
        <f t="shared" si="128"/>
        <v>중가</v>
      </c>
      <c r="I2065">
        <v>15834988039</v>
      </c>
      <c r="J2065">
        <v>15472397808</v>
      </c>
      <c r="K2065">
        <v>16195340768</v>
      </c>
      <c r="L2065">
        <v>227</v>
      </c>
      <c r="M2065">
        <v>239</v>
      </c>
      <c r="N2065">
        <v>230</v>
      </c>
      <c r="O2065">
        <v>7.1429170580219079</v>
      </c>
      <c r="P2065">
        <v>34.089761859688352</v>
      </c>
      <c r="Q2065">
        <v>7.3887719614402506E-2</v>
      </c>
      <c r="R2065">
        <v>0.53848155267462261</v>
      </c>
      <c r="S2065">
        <v>224.75247524752481</v>
      </c>
      <c r="T2065">
        <f t="shared" si="129"/>
        <v>-38.541822252362039</v>
      </c>
      <c r="U2065">
        <f t="shared" si="130"/>
        <v>5.5900305646704869</v>
      </c>
      <c r="V2065">
        <f t="shared" si="131"/>
        <v>39.005213728982376</v>
      </c>
    </row>
    <row r="2066" spans="1:22" x14ac:dyDescent="0.3">
      <c r="A2066">
        <v>2023</v>
      </c>
      <c r="B2066">
        <v>2</v>
      </c>
      <c r="C2066">
        <v>11305555</v>
      </c>
      <c r="D2066" t="s">
        <v>146</v>
      </c>
      <c r="E2066" t="s">
        <v>149</v>
      </c>
      <c r="F2066" s="3">
        <v>70876</v>
      </c>
      <c r="H2066" s="11" t="str">
        <f t="shared" si="128"/>
        <v>저가</v>
      </c>
      <c r="I2066">
        <v>7282729407</v>
      </c>
      <c r="J2066">
        <v>6652376235</v>
      </c>
      <c r="K2066">
        <v>6390103910</v>
      </c>
      <c r="L2066">
        <v>195</v>
      </c>
      <c r="M2066">
        <v>212</v>
      </c>
      <c r="N2066">
        <v>199</v>
      </c>
      <c r="O2066">
        <v>5.8548780487216634</v>
      </c>
      <c r="P2066">
        <v>27.681536653919071</v>
      </c>
      <c r="Q2066">
        <v>7.2316242197627292E-2</v>
      </c>
      <c r="R2066">
        <v>0.5376820078885326</v>
      </c>
      <c r="S2066">
        <v>216.66666666666671</v>
      </c>
      <c r="T2066">
        <f t="shared" si="129"/>
        <v>-37.088452658787318</v>
      </c>
      <c r="U2066">
        <f t="shared" si="130"/>
        <v>2.8217689309010456</v>
      </c>
      <c r="V2066">
        <f t="shared" si="131"/>
        <v>34.817856893036968</v>
      </c>
    </row>
    <row r="2067" spans="1:22" x14ac:dyDescent="0.3">
      <c r="A2067">
        <v>2023</v>
      </c>
      <c r="B2067">
        <v>2</v>
      </c>
      <c r="C2067">
        <v>11305575</v>
      </c>
      <c r="D2067" t="s">
        <v>146</v>
      </c>
      <c r="E2067" t="s">
        <v>150</v>
      </c>
      <c r="F2067" s="3">
        <v>115333</v>
      </c>
      <c r="H2067" s="11" t="str">
        <f t="shared" si="128"/>
        <v>고가</v>
      </c>
      <c r="I2067">
        <v>2174418680</v>
      </c>
      <c r="J2067">
        <v>2022656297</v>
      </c>
      <c r="K2067">
        <v>2100249099</v>
      </c>
      <c r="L2067">
        <v>61</v>
      </c>
      <c r="M2067">
        <v>54</v>
      </c>
      <c r="N2067">
        <v>58</v>
      </c>
      <c r="O2067">
        <v>3.434133997386549</v>
      </c>
      <c r="P2067">
        <v>15.637900603711779</v>
      </c>
      <c r="Q2067">
        <v>1.8322341296920799E-2</v>
      </c>
      <c r="R2067">
        <v>0.51021069873385982</v>
      </c>
      <c r="S2067">
        <v>98.387096774193552</v>
      </c>
      <c r="T2067">
        <f t="shared" si="129"/>
        <v>-15.82849718200648</v>
      </c>
      <c r="U2067">
        <f t="shared" si="130"/>
        <v>3.1724432870007186</v>
      </c>
      <c r="V2067">
        <f t="shared" si="131"/>
        <v>35.348297601491701</v>
      </c>
    </row>
    <row r="2068" spans="1:22" x14ac:dyDescent="0.3">
      <c r="A2068">
        <v>2023</v>
      </c>
      <c r="B2068">
        <v>2</v>
      </c>
      <c r="C2068">
        <v>11305595</v>
      </c>
      <c r="D2068" t="s">
        <v>146</v>
      </c>
      <c r="E2068" t="s">
        <v>151</v>
      </c>
      <c r="F2068" s="3">
        <v>73495</v>
      </c>
      <c r="H2068" s="11" t="str">
        <f t="shared" si="128"/>
        <v>저가</v>
      </c>
      <c r="I2068">
        <v>8194783414</v>
      </c>
      <c r="J2068">
        <v>7873689736</v>
      </c>
      <c r="K2068">
        <v>7757579228</v>
      </c>
      <c r="L2068">
        <v>154</v>
      </c>
      <c r="M2068">
        <v>155</v>
      </c>
      <c r="N2068">
        <v>155</v>
      </c>
      <c r="O2068">
        <v>8.0448222950447583</v>
      </c>
      <c r="P2068">
        <v>38.576902257901168</v>
      </c>
      <c r="Q2068">
        <v>0.1047869487703675</v>
      </c>
      <c r="R2068">
        <v>0.55420262973378154</v>
      </c>
      <c r="S2068">
        <v>233.33333333333329</v>
      </c>
      <c r="T2068">
        <f t="shared" si="129"/>
        <v>-40.084173657788234</v>
      </c>
      <c r="U2068">
        <f t="shared" si="130"/>
        <v>7.3740395575608702</v>
      </c>
      <c r="V2068">
        <f t="shared" si="131"/>
        <v>41.703760051569525</v>
      </c>
    </row>
    <row r="2069" spans="1:22" x14ac:dyDescent="0.3">
      <c r="A2069">
        <v>2023</v>
      </c>
      <c r="B2069">
        <v>2</v>
      </c>
      <c r="C2069">
        <v>11305603</v>
      </c>
      <c r="D2069" t="s">
        <v>146</v>
      </c>
      <c r="E2069" t="s">
        <v>152</v>
      </c>
      <c r="F2069" s="3">
        <v>55644</v>
      </c>
      <c r="H2069" s="11" t="str">
        <f t="shared" si="128"/>
        <v>저가</v>
      </c>
      <c r="I2069">
        <v>1189158524</v>
      </c>
      <c r="J2069">
        <v>1218573982</v>
      </c>
      <c r="K2069">
        <v>991775056</v>
      </c>
      <c r="L2069">
        <v>31</v>
      </c>
      <c r="M2069">
        <v>29</v>
      </c>
      <c r="N2069">
        <v>31</v>
      </c>
      <c r="O2069">
        <v>7.6597960820567206</v>
      </c>
      <c r="P2069">
        <v>36.661327756557249</v>
      </c>
      <c r="Q2069">
        <v>-0.15950656330359761</v>
      </c>
      <c r="R2069">
        <v>0.41973394611134768</v>
      </c>
      <c r="S2069">
        <v>32.631578947368418</v>
      </c>
      <c r="T2069">
        <f t="shared" si="129"/>
        <v>-4.0093860487664523</v>
      </c>
      <c r="U2069">
        <f t="shared" si="130"/>
        <v>17.211794852870959</v>
      </c>
      <c r="V2069">
        <f t="shared" si="131"/>
        <v>56.584648253629453</v>
      </c>
    </row>
    <row r="2070" spans="1:22" x14ac:dyDescent="0.3">
      <c r="A2070">
        <v>2023</v>
      </c>
      <c r="B2070">
        <v>2</v>
      </c>
      <c r="C2070">
        <v>11305608</v>
      </c>
      <c r="D2070" t="s">
        <v>146</v>
      </c>
      <c r="E2070" t="s">
        <v>153</v>
      </c>
      <c r="F2070" s="3">
        <v>84733</v>
      </c>
      <c r="H2070" s="11" t="str">
        <f t="shared" si="128"/>
        <v>저가</v>
      </c>
      <c r="I2070">
        <v>2127867153</v>
      </c>
      <c r="J2070">
        <v>2133226630</v>
      </c>
      <c r="K2070">
        <v>1811024938</v>
      </c>
      <c r="L2070">
        <v>40</v>
      </c>
      <c r="M2070">
        <v>39</v>
      </c>
      <c r="N2070">
        <v>40</v>
      </c>
      <c r="O2070">
        <v>6.9757262125342736</v>
      </c>
      <c r="P2070">
        <v>33.25795740152229</v>
      </c>
      <c r="Q2070">
        <v>5.2980751041908747E-2</v>
      </c>
      <c r="R2070">
        <v>0.52784439204053168</v>
      </c>
      <c r="S2070">
        <v>36.36363636363636</v>
      </c>
      <c r="T2070">
        <f t="shared" si="129"/>
        <v>-4.6801982150499155</v>
      </c>
      <c r="U2070">
        <f t="shared" si="130"/>
        <v>15.330488114654278</v>
      </c>
      <c r="V2070">
        <f t="shared" si="131"/>
        <v>53.738926398916256</v>
      </c>
    </row>
    <row r="2071" spans="1:22" x14ac:dyDescent="0.3">
      <c r="A2071">
        <v>2023</v>
      </c>
      <c r="B2071">
        <v>2</v>
      </c>
      <c r="C2071">
        <v>11305615</v>
      </c>
      <c r="D2071" t="s">
        <v>146</v>
      </c>
      <c r="E2071" t="s">
        <v>154</v>
      </c>
      <c r="F2071" s="3">
        <v>84823</v>
      </c>
      <c r="H2071" s="11" t="str">
        <f t="shared" si="128"/>
        <v>저가</v>
      </c>
      <c r="I2071">
        <v>5719619563</v>
      </c>
      <c r="J2071">
        <v>4714453163</v>
      </c>
      <c r="K2071">
        <v>5190622754</v>
      </c>
      <c r="L2071">
        <v>136</v>
      </c>
      <c r="M2071">
        <v>131</v>
      </c>
      <c r="N2071">
        <v>135</v>
      </c>
      <c r="O2071">
        <v>5.5089914290187822</v>
      </c>
      <c r="P2071">
        <v>25.960688652644251</v>
      </c>
      <c r="Q2071">
        <v>0.21168144459090471</v>
      </c>
      <c r="R2071">
        <v>0.60858898990840704</v>
      </c>
      <c r="S2071">
        <v>81.437125748502993</v>
      </c>
      <c r="T2071">
        <f t="shared" si="129"/>
        <v>-12.78185413395936</v>
      </c>
      <c r="U2071">
        <f t="shared" si="130"/>
        <v>9.2675058841159981</v>
      </c>
      <c r="V2071">
        <f t="shared" si="131"/>
        <v>44.567874869841582</v>
      </c>
    </row>
    <row r="2072" spans="1:22" x14ac:dyDescent="0.3">
      <c r="A2072">
        <v>2023</v>
      </c>
      <c r="B2072">
        <v>2</v>
      </c>
      <c r="C2072">
        <v>11305625</v>
      </c>
      <c r="D2072" t="s">
        <v>146</v>
      </c>
      <c r="E2072" t="s">
        <v>155</v>
      </c>
      <c r="F2072" s="3">
        <v>56911</v>
      </c>
      <c r="H2072" s="11" t="str">
        <f t="shared" si="128"/>
        <v>저가</v>
      </c>
      <c r="I2072">
        <v>5591056782</v>
      </c>
      <c r="J2072">
        <v>5217896527</v>
      </c>
      <c r="K2072">
        <v>5071379461</v>
      </c>
      <c r="L2072">
        <v>90</v>
      </c>
      <c r="M2072">
        <v>88</v>
      </c>
      <c r="N2072">
        <v>88</v>
      </c>
      <c r="O2072">
        <v>12.128655685257749</v>
      </c>
      <c r="P2072">
        <v>58.894706205114367</v>
      </c>
      <c r="Q2072">
        <v>0.195630845440872</v>
      </c>
      <c r="R2072">
        <v>0.60042267919529269</v>
      </c>
      <c r="S2072">
        <v>157.89473684210529</v>
      </c>
      <c r="T2072">
        <f t="shared" si="129"/>
        <v>-26.524594399152434</v>
      </c>
      <c r="U2072">
        <f t="shared" si="130"/>
        <v>21.610059318650514</v>
      </c>
      <c r="V2072">
        <f t="shared" si="131"/>
        <v>63.237597003997351</v>
      </c>
    </row>
    <row r="2073" spans="1:22" x14ac:dyDescent="0.3">
      <c r="A2073">
        <v>2023</v>
      </c>
      <c r="B2073">
        <v>2</v>
      </c>
      <c r="C2073">
        <v>11305635</v>
      </c>
      <c r="D2073" t="s">
        <v>146</v>
      </c>
      <c r="E2073" t="s">
        <v>156</v>
      </c>
      <c r="F2073" s="3">
        <v>92962</v>
      </c>
      <c r="H2073" s="11" t="str">
        <f t="shared" si="128"/>
        <v>저가</v>
      </c>
      <c r="I2073">
        <v>23865333419</v>
      </c>
      <c r="J2073">
        <v>22846658314</v>
      </c>
      <c r="K2073">
        <v>23293921138</v>
      </c>
      <c r="L2073">
        <v>379</v>
      </c>
      <c r="M2073">
        <v>371</v>
      </c>
      <c r="N2073">
        <v>376</v>
      </c>
      <c r="O2073">
        <v>7.5262792520217277</v>
      </c>
      <c r="P2073">
        <v>35.997057567962983</v>
      </c>
      <c r="Q2073">
        <v>3.3634818862289043E-2</v>
      </c>
      <c r="R2073">
        <v>0.51800146395187585</v>
      </c>
      <c r="S2073">
        <v>526.38888888888891</v>
      </c>
      <c r="T2073">
        <f t="shared" si="129"/>
        <v>-92.75893455688805</v>
      </c>
      <c r="U2073">
        <f t="shared" si="130"/>
        <v>-9.7255512902945469</v>
      </c>
      <c r="V2073">
        <f t="shared" si="131"/>
        <v>15.838398282588567</v>
      </c>
    </row>
    <row r="2074" spans="1:22" x14ac:dyDescent="0.3">
      <c r="A2074">
        <v>2023</v>
      </c>
      <c r="B2074">
        <v>2</v>
      </c>
      <c r="C2074">
        <v>11305645</v>
      </c>
      <c r="D2074" t="s">
        <v>146</v>
      </c>
      <c r="E2074" t="s">
        <v>157</v>
      </c>
      <c r="F2074" s="3">
        <v>64322</v>
      </c>
      <c r="H2074" s="11" t="str">
        <f t="shared" si="128"/>
        <v>저가</v>
      </c>
      <c r="I2074">
        <v>15400647772</v>
      </c>
      <c r="J2074">
        <v>14569756497</v>
      </c>
      <c r="K2074">
        <v>10546339916</v>
      </c>
      <c r="L2074">
        <v>179</v>
      </c>
      <c r="M2074">
        <v>178</v>
      </c>
      <c r="N2074">
        <v>174</v>
      </c>
      <c r="O2074">
        <v>14.862227610228651</v>
      </c>
      <c r="P2074">
        <v>72.494717062625938</v>
      </c>
      <c r="Q2074">
        <v>8.3665264086671298E-2</v>
      </c>
      <c r="R2074">
        <v>0.54345622467443266</v>
      </c>
      <c r="S2074">
        <v>17.41245136186771</v>
      </c>
      <c r="T2074">
        <f t="shared" si="129"/>
        <v>-1.2738504431049198</v>
      </c>
      <c r="U2074">
        <f t="shared" si="130"/>
        <v>35.973894643316385</v>
      </c>
      <c r="V2074">
        <f t="shared" si="131"/>
        <v>84.964771669650048</v>
      </c>
    </row>
    <row r="2075" spans="1:22" x14ac:dyDescent="0.3">
      <c r="A2075">
        <v>2023</v>
      </c>
      <c r="B2075">
        <v>2</v>
      </c>
      <c r="C2075">
        <v>11305660</v>
      </c>
      <c r="D2075" t="s">
        <v>146</v>
      </c>
      <c r="E2075" t="s">
        <v>158</v>
      </c>
      <c r="F2075" s="3">
        <v>60437</v>
      </c>
      <c r="H2075" s="11" t="str">
        <f t="shared" si="128"/>
        <v>저가</v>
      </c>
      <c r="I2075">
        <v>3560885953</v>
      </c>
      <c r="J2075">
        <v>3873098549</v>
      </c>
      <c r="K2075">
        <v>3035786410</v>
      </c>
      <c r="L2075">
        <v>107</v>
      </c>
      <c r="M2075">
        <v>111</v>
      </c>
      <c r="N2075">
        <v>107</v>
      </c>
      <c r="O2075">
        <v>6.1182733851343114</v>
      </c>
      <c r="P2075">
        <v>28.991975718026769</v>
      </c>
      <c r="Q2075">
        <v>6.9432707843035046E-3</v>
      </c>
      <c r="R2075">
        <v>0.5044211936466132</v>
      </c>
      <c r="S2075">
        <v>32.621951219512198</v>
      </c>
      <c r="T2075">
        <f t="shared" si="129"/>
        <v>-4.0076555295757599</v>
      </c>
      <c r="U2075">
        <f t="shared" si="130"/>
        <v>13.39457543886998</v>
      </c>
      <c r="V2075">
        <f t="shared" si="131"/>
        <v>50.810605940383354</v>
      </c>
    </row>
    <row r="2076" spans="1:22" x14ac:dyDescent="0.3">
      <c r="A2076">
        <v>2023</v>
      </c>
      <c r="B2076">
        <v>2</v>
      </c>
      <c r="C2076">
        <v>11320511</v>
      </c>
      <c r="D2076" t="s">
        <v>160</v>
      </c>
      <c r="E2076" t="s">
        <v>159</v>
      </c>
      <c r="F2076" s="3">
        <v>96659</v>
      </c>
      <c r="H2076" s="11" t="str">
        <f t="shared" si="128"/>
        <v>중가</v>
      </c>
      <c r="I2076">
        <v>3293099164</v>
      </c>
      <c r="J2076">
        <v>3154079328</v>
      </c>
      <c r="K2076">
        <v>2912032768</v>
      </c>
      <c r="L2076">
        <v>67</v>
      </c>
      <c r="M2076">
        <v>68</v>
      </c>
      <c r="N2076">
        <v>68</v>
      </c>
      <c r="O2076">
        <v>5.6499577312504989</v>
      </c>
      <c r="P2076">
        <v>26.662021302201289</v>
      </c>
      <c r="Q2076">
        <v>-2.824254044887485E-2</v>
      </c>
      <c r="R2076">
        <v>0.48651916615609803</v>
      </c>
      <c r="S2076">
        <v>76.13636363636364</v>
      </c>
      <c r="T2076">
        <f t="shared" si="129"/>
        <v>-11.829077871756695</v>
      </c>
      <c r="U2076">
        <f t="shared" si="130"/>
        <v>9.8795911228048556</v>
      </c>
      <c r="V2076">
        <f t="shared" si="131"/>
        <v>45.49373363880305</v>
      </c>
    </row>
    <row r="2077" spans="1:22" x14ac:dyDescent="0.3">
      <c r="A2077">
        <v>2023</v>
      </c>
      <c r="B2077">
        <v>2</v>
      </c>
      <c r="C2077">
        <v>11320512</v>
      </c>
      <c r="D2077" t="s">
        <v>160</v>
      </c>
      <c r="E2077" t="s">
        <v>161</v>
      </c>
      <c r="F2077" s="3">
        <v>155292</v>
      </c>
      <c r="H2077" s="11" t="str">
        <f t="shared" si="128"/>
        <v>최고가</v>
      </c>
      <c r="I2077">
        <v>2329125231</v>
      </c>
      <c r="J2077">
        <v>2973424854</v>
      </c>
      <c r="K2077">
        <v>2440360961</v>
      </c>
      <c r="L2077">
        <v>73</v>
      </c>
      <c r="M2077">
        <v>77</v>
      </c>
      <c r="N2077">
        <v>75</v>
      </c>
      <c r="O2077">
        <v>2.2828553150188591</v>
      </c>
      <c r="P2077">
        <v>9.9100825656373406</v>
      </c>
      <c r="Q2077">
        <v>-9.8977926616873574E-2</v>
      </c>
      <c r="R2077">
        <v>0.45053003350999138</v>
      </c>
      <c r="S2077">
        <v>69.523809523809518</v>
      </c>
      <c r="T2077">
        <f t="shared" si="129"/>
        <v>-10.640515839036194</v>
      </c>
      <c r="U2077">
        <f t="shared" si="130"/>
        <v>1.8529925378098109</v>
      </c>
      <c r="V2077">
        <f t="shared" si="131"/>
        <v>33.352456223307151</v>
      </c>
    </row>
    <row r="2078" spans="1:22" x14ac:dyDescent="0.3">
      <c r="A2078">
        <v>2023</v>
      </c>
      <c r="B2078">
        <v>2</v>
      </c>
      <c r="C2078">
        <v>11320513</v>
      </c>
      <c r="D2078" t="s">
        <v>160</v>
      </c>
      <c r="E2078" t="s">
        <v>162</v>
      </c>
      <c r="F2078" s="3">
        <v>91253</v>
      </c>
      <c r="H2078" s="11" t="str">
        <f t="shared" si="128"/>
        <v>저가</v>
      </c>
      <c r="I2078">
        <v>3893139451</v>
      </c>
      <c r="J2078">
        <v>3882728887</v>
      </c>
      <c r="K2078">
        <v>3307381523</v>
      </c>
      <c r="L2078">
        <v>78</v>
      </c>
      <c r="M2078">
        <v>84</v>
      </c>
      <c r="N2078">
        <v>82</v>
      </c>
      <c r="O2078">
        <v>6.0773702713688236</v>
      </c>
      <c r="P2078">
        <v>28.78847538710988</v>
      </c>
      <c r="Q2078">
        <v>-6.9524607011274952E-3</v>
      </c>
      <c r="R2078">
        <v>0.49735124816761178</v>
      </c>
      <c r="S2078">
        <v>116.4179104477612</v>
      </c>
      <c r="T2078">
        <f t="shared" si="129"/>
        <v>-19.069414411065267</v>
      </c>
      <c r="U2078">
        <f t="shared" si="130"/>
        <v>8.7728836198688818</v>
      </c>
      <c r="V2078">
        <f t="shared" si="131"/>
        <v>43.819694172561988</v>
      </c>
    </row>
    <row r="2079" spans="1:22" x14ac:dyDescent="0.3">
      <c r="A2079">
        <v>2023</v>
      </c>
      <c r="B2079">
        <v>2</v>
      </c>
      <c r="C2079">
        <v>11320514</v>
      </c>
      <c r="D2079" t="s">
        <v>160</v>
      </c>
      <c r="E2079" t="s">
        <v>163</v>
      </c>
      <c r="F2079" s="3">
        <v>184477</v>
      </c>
      <c r="H2079" s="11" t="str">
        <f t="shared" si="128"/>
        <v>최고가</v>
      </c>
      <c r="I2079">
        <v>5701897274</v>
      </c>
      <c r="J2079">
        <v>5639425051</v>
      </c>
      <c r="K2079">
        <v>5821574907</v>
      </c>
      <c r="L2079">
        <v>87</v>
      </c>
      <c r="M2079">
        <v>95</v>
      </c>
      <c r="N2079">
        <v>87</v>
      </c>
      <c r="O2079">
        <v>3.9474387428265238</v>
      </c>
      <c r="P2079">
        <v>18.19168382317844</v>
      </c>
      <c r="Q2079">
        <v>0.10841808313270911</v>
      </c>
      <c r="R2079">
        <v>0.55605009792900395</v>
      </c>
      <c r="S2079">
        <v>91.578947368421055</v>
      </c>
      <c r="T2079">
        <f t="shared" si="129"/>
        <v>-14.604778213653974</v>
      </c>
      <c r="U2079">
        <f t="shared" si="130"/>
        <v>4.8256184670788294</v>
      </c>
      <c r="V2079">
        <f t="shared" si="131"/>
        <v>37.848940715159152</v>
      </c>
    </row>
    <row r="2080" spans="1:22" x14ac:dyDescent="0.3">
      <c r="A2080">
        <v>2023</v>
      </c>
      <c r="B2080">
        <v>2</v>
      </c>
      <c r="C2080">
        <v>11320515</v>
      </c>
      <c r="D2080" t="s">
        <v>160</v>
      </c>
      <c r="E2080" t="s">
        <v>164</v>
      </c>
      <c r="F2080" s="3">
        <v>177538</v>
      </c>
      <c r="H2080" s="11" t="str">
        <f t="shared" si="128"/>
        <v>최고가</v>
      </c>
      <c r="I2080">
        <v>4960967965</v>
      </c>
      <c r="J2080">
        <v>6653432153</v>
      </c>
      <c r="K2080">
        <v>4882588168</v>
      </c>
      <c r="L2080">
        <v>117</v>
      </c>
      <c r="M2080">
        <v>110</v>
      </c>
      <c r="N2080">
        <v>116</v>
      </c>
      <c r="O2080">
        <v>2.653668860769125</v>
      </c>
      <c r="P2080">
        <v>11.75494649705545</v>
      </c>
      <c r="Q2080">
        <v>-0.19318376718104041</v>
      </c>
      <c r="R2080">
        <v>0.402599476036968</v>
      </c>
      <c r="S2080">
        <v>167.1428571428572</v>
      </c>
      <c r="T2080">
        <f t="shared" si="129"/>
        <v>-28.1868816903274</v>
      </c>
      <c r="U2080">
        <f t="shared" si="130"/>
        <v>-2.4980713633631009</v>
      </c>
      <c r="V2080">
        <f t="shared" si="131"/>
        <v>26.770904484137571</v>
      </c>
    </row>
    <row r="2081" spans="1:22" x14ac:dyDescent="0.3">
      <c r="A2081">
        <v>2023</v>
      </c>
      <c r="B2081">
        <v>2</v>
      </c>
      <c r="C2081">
        <v>11320521</v>
      </c>
      <c r="D2081" t="s">
        <v>160</v>
      </c>
      <c r="E2081" t="s">
        <v>165</v>
      </c>
      <c r="F2081" s="3">
        <v>95156</v>
      </c>
      <c r="H2081" s="11" t="str">
        <f t="shared" si="128"/>
        <v>저가</v>
      </c>
      <c r="I2081">
        <v>11100046110</v>
      </c>
      <c r="J2081">
        <v>10768318161</v>
      </c>
      <c r="K2081">
        <v>9440266649</v>
      </c>
      <c r="L2081">
        <v>227</v>
      </c>
      <c r="M2081">
        <v>228</v>
      </c>
      <c r="N2081">
        <v>228</v>
      </c>
      <c r="O2081">
        <v>5.7097913533624567</v>
      </c>
      <c r="P2081">
        <v>26.959704309161332</v>
      </c>
      <c r="Q2081">
        <v>5.8530055350952778E-2</v>
      </c>
      <c r="R2081">
        <v>0.53066779712377343</v>
      </c>
      <c r="S2081">
        <v>26.032110091743121</v>
      </c>
      <c r="T2081">
        <f t="shared" si="129"/>
        <v>-2.8231760027834896</v>
      </c>
      <c r="U2081">
        <f t="shared" si="130"/>
        <v>12.739032913170375</v>
      </c>
      <c r="V2081">
        <f t="shared" si="131"/>
        <v>49.819012355891353</v>
      </c>
    </row>
    <row r="2082" spans="1:22" x14ac:dyDescent="0.3">
      <c r="A2082">
        <v>2023</v>
      </c>
      <c r="B2082">
        <v>2</v>
      </c>
      <c r="C2082">
        <v>11320522</v>
      </c>
      <c r="D2082" t="s">
        <v>160</v>
      </c>
      <c r="E2082" t="s">
        <v>166</v>
      </c>
      <c r="F2082" s="3">
        <v>105635</v>
      </c>
      <c r="H2082" s="11" t="str">
        <f t="shared" si="128"/>
        <v>중가</v>
      </c>
      <c r="I2082">
        <v>3245440317</v>
      </c>
      <c r="J2082">
        <v>3158824101</v>
      </c>
      <c r="K2082">
        <v>2919726050</v>
      </c>
      <c r="L2082">
        <v>84</v>
      </c>
      <c r="M2082">
        <v>85</v>
      </c>
      <c r="N2082">
        <v>80</v>
      </c>
      <c r="O2082">
        <v>4.0639091893995571</v>
      </c>
      <c r="P2082">
        <v>18.77114519513021</v>
      </c>
      <c r="Q2082">
        <v>-9.4671083427953111E-4</v>
      </c>
      <c r="R2082">
        <v>0.50040688609236972</v>
      </c>
      <c r="S2082">
        <v>101.2048192771084</v>
      </c>
      <c r="T2082">
        <f t="shared" si="129"/>
        <v>-16.334963810286848</v>
      </c>
      <c r="U2082">
        <f t="shared" si="130"/>
        <v>4.5851648316975249</v>
      </c>
      <c r="V2082">
        <f t="shared" si="131"/>
        <v>37.485223224890426</v>
      </c>
    </row>
    <row r="2083" spans="1:22" x14ac:dyDescent="0.3">
      <c r="A2083">
        <v>2023</v>
      </c>
      <c r="B2083">
        <v>2</v>
      </c>
      <c r="C2083">
        <v>11320660</v>
      </c>
      <c r="D2083" t="s">
        <v>160</v>
      </c>
      <c r="E2083" t="s">
        <v>167</v>
      </c>
      <c r="F2083" s="3">
        <v>118850</v>
      </c>
      <c r="H2083" s="11" t="str">
        <f t="shared" si="128"/>
        <v>고가</v>
      </c>
      <c r="I2083">
        <v>658282910</v>
      </c>
      <c r="J2083">
        <v>878898779</v>
      </c>
      <c r="K2083">
        <v>618591562</v>
      </c>
      <c r="L2083">
        <v>42</v>
      </c>
      <c r="M2083">
        <v>50</v>
      </c>
      <c r="N2083">
        <v>42</v>
      </c>
      <c r="O2083">
        <v>1.465283281358166</v>
      </c>
      <c r="P2083">
        <v>5.8425149874761768</v>
      </c>
      <c r="Q2083">
        <v>-9.21432990180545E-2</v>
      </c>
      <c r="R2083">
        <v>0.45400739233371301</v>
      </c>
      <c r="S2083">
        <v>33.870967741935488</v>
      </c>
      <c r="T2083">
        <f t="shared" si="129"/>
        <v>-4.2321578310351144</v>
      </c>
      <c r="U2083">
        <f t="shared" si="130"/>
        <v>1.7424116228942967</v>
      </c>
      <c r="V2083">
        <f t="shared" si="131"/>
        <v>33.185188164411258</v>
      </c>
    </row>
    <row r="2084" spans="1:22" x14ac:dyDescent="0.3">
      <c r="A2084">
        <v>2023</v>
      </c>
      <c r="B2084">
        <v>2</v>
      </c>
      <c r="C2084">
        <v>11320670</v>
      </c>
      <c r="D2084" t="s">
        <v>160</v>
      </c>
      <c r="E2084" t="s">
        <v>168</v>
      </c>
      <c r="F2084" s="3">
        <v>121027</v>
      </c>
      <c r="H2084" s="11" t="str">
        <f t="shared" si="128"/>
        <v>고가</v>
      </c>
      <c r="I2084">
        <v>5572660044</v>
      </c>
      <c r="J2084">
        <v>4935962728</v>
      </c>
      <c r="K2084">
        <v>4719945302</v>
      </c>
      <c r="L2084">
        <v>100</v>
      </c>
      <c r="M2084">
        <v>111</v>
      </c>
      <c r="N2084">
        <v>100</v>
      </c>
      <c r="O2084">
        <v>5.1160852481953061</v>
      </c>
      <c r="P2084">
        <v>24.005909897283871</v>
      </c>
      <c r="Q2084">
        <v>-2.063021513966343E-2</v>
      </c>
      <c r="R2084">
        <v>0.49039220623038082</v>
      </c>
      <c r="S2084">
        <v>185.18518518518519</v>
      </c>
      <c r="T2084">
        <f t="shared" si="129"/>
        <v>-31.429868549563324</v>
      </c>
      <c r="U2084">
        <f t="shared" si="130"/>
        <v>2.6720728250190149</v>
      </c>
      <c r="V2084">
        <f t="shared" si="131"/>
        <v>34.591422005296252</v>
      </c>
    </row>
    <row r="2085" spans="1:22" x14ac:dyDescent="0.3">
      <c r="A2085">
        <v>2023</v>
      </c>
      <c r="B2085">
        <v>2</v>
      </c>
      <c r="C2085">
        <v>11320680</v>
      </c>
      <c r="D2085" t="s">
        <v>160</v>
      </c>
      <c r="E2085" t="s">
        <v>169</v>
      </c>
      <c r="F2085" s="3">
        <v>126606</v>
      </c>
      <c r="H2085" s="11" t="str">
        <f t="shared" si="128"/>
        <v>고가</v>
      </c>
      <c r="I2085">
        <v>4878039174</v>
      </c>
      <c r="J2085">
        <v>4626555413</v>
      </c>
      <c r="K2085">
        <v>4750455687</v>
      </c>
      <c r="L2085">
        <v>66</v>
      </c>
      <c r="M2085">
        <v>70</v>
      </c>
      <c r="N2085">
        <v>67</v>
      </c>
      <c r="O2085">
        <v>6.4864123040109964</v>
      </c>
      <c r="P2085">
        <v>30.82353290079552</v>
      </c>
      <c r="Q2085">
        <v>0.13924518513056439</v>
      </c>
      <c r="R2085">
        <v>0.57173447774225483</v>
      </c>
      <c r="S2085">
        <v>132</v>
      </c>
      <c r="T2085">
        <f t="shared" si="129"/>
        <v>-21.870189983862559</v>
      </c>
      <c r="U2085">
        <f t="shared" si="130"/>
        <v>8.9650563507874423</v>
      </c>
      <c r="V2085">
        <f t="shared" si="131"/>
        <v>44.11038049667161</v>
      </c>
    </row>
    <row r="2086" spans="1:22" x14ac:dyDescent="0.3">
      <c r="A2086">
        <v>2023</v>
      </c>
      <c r="B2086">
        <v>2</v>
      </c>
      <c r="C2086">
        <v>11320690</v>
      </c>
      <c r="D2086" t="s">
        <v>160</v>
      </c>
      <c r="E2086" t="s">
        <v>170</v>
      </c>
      <c r="F2086" s="3">
        <v>147197</v>
      </c>
      <c r="H2086" s="11" t="str">
        <f t="shared" si="128"/>
        <v>최고가</v>
      </c>
      <c r="I2086">
        <v>9128617482</v>
      </c>
      <c r="J2086">
        <v>8860194806</v>
      </c>
      <c r="K2086">
        <v>8183351799</v>
      </c>
      <c r="L2086">
        <v>228</v>
      </c>
      <c r="M2086">
        <v>239</v>
      </c>
      <c r="N2086">
        <v>231</v>
      </c>
      <c r="O2086">
        <v>3.022238222977387</v>
      </c>
      <c r="P2086">
        <v>13.58864521264049</v>
      </c>
      <c r="Q2086">
        <v>0.16744884299782059</v>
      </c>
      <c r="R2086">
        <v>0.5860840874507447</v>
      </c>
      <c r="S2086">
        <v>330.43478260869568</v>
      </c>
      <c r="T2086">
        <f t="shared" si="129"/>
        <v>-57.537504695445875</v>
      </c>
      <c r="U2086">
        <f t="shared" si="130"/>
        <v>-10.349711984823367</v>
      </c>
      <c r="V2086">
        <f t="shared" si="131"/>
        <v>14.894273811447137</v>
      </c>
    </row>
    <row r="2087" spans="1:22" x14ac:dyDescent="0.3">
      <c r="A2087">
        <v>2023</v>
      </c>
      <c r="B2087">
        <v>2</v>
      </c>
      <c r="C2087">
        <v>11320700</v>
      </c>
      <c r="D2087" t="s">
        <v>160</v>
      </c>
      <c r="E2087" t="s">
        <v>171</v>
      </c>
      <c r="F2087" s="3">
        <v>86530</v>
      </c>
      <c r="H2087" s="11" t="str">
        <f t="shared" si="128"/>
        <v>저가</v>
      </c>
      <c r="I2087">
        <v>2510890490</v>
      </c>
      <c r="J2087">
        <v>2146564425</v>
      </c>
      <c r="K2087">
        <v>2264753831</v>
      </c>
      <c r="L2087">
        <v>80</v>
      </c>
      <c r="M2087">
        <v>81</v>
      </c>
      <c r="N2087">
        <v>82</v>
      </c>
      <c r="O2087">
        <v>4.03021830900009</v>
      </c>
      <c r="P2087">
        <v>18.603527019421609</v>
      </c>
      <c r="Q2087">
        <v>0.42042756205651738</v>
      </c>
      <c r="R2087">
        <v>0.71479596943894974</v>
      </c>
      <c r="S2087">
        <v>108.1081081081081</v>
      </c>
      <c r="T2087">
        <f t="shared" si="129"/>
        <v>-17.575783449078511</v>
      </c>
      <c r="U2087">
        <f t="shared" si="130"/>
        <v>4.1719876688750421</v>
      </c>
      <c r="V2087">
        <f t="shared" si="131"/>
        <v>36.860238867886061</v>
      </c>
    </row>
    <row r="2088" spans="1:22" x14ac:dyDescent="0.3">
      <c r="A2088">
        <v>2023</v>
      </c>
      <c r="B2088">
        <v>2</v>
      </c>
      <c r="C2088">
        <v>11320710</v>
      </c>
      <c r="D2088" t="s">
        <v>160</v>
      </c>
      <c r="E2088" t="s">
        <v>172</v>
      </c>
      <c r="F2088" s="3">
        <v>101421</v>
      </c>
      <c r="H2088" s="11" t="str">
        <f t="shared" si="128"/>
        <v>중가</v>
      </c>
      <c r="I2088">
        <v>3867623126</v>
      </c>
      <c r="J2088">
        <v>4486558844</v>
      </c>
      <c r="K2088">
        <v>3845465167</v>
      </c>
      <c r="L2088">
        <v>43</v>
      </c>
      <c r="M2088">
        <v>43</v>
      </c>
      <c r="N2088">
        <v>42</v>
      </c>
      <c r="O2088">
        <v>9.853835208406883</v>
      </c>
      <c r="P2088">
        <v>47.577066123487192</v>
      </c>
      <c r="Q2088">
        <v>8.5113643725119495E-2</v>
      </c>
      <c r="R2088">
        <v>0.54419313910657041</v>
      </c>
      <c r="S2088">
        <v>16.412213740458011</v>
      </c>
      <c r="T2088">
        <f t="shared" si="129"/>
        <v>-1.0940644723180526</v>
      </c>
      <c r="U2088">
        <f t="shared" si="130"/>
        <v>23.569152347869494</v>
      </c>
      <c r="V2088">
        <f t="shared" si="131"/>
        <v>66.200980770936596</v>
      </c>
    </row>
    <row r="2089" spans="1:22" x14ac:dyDescent="0.3">
      <c r="A2089">
        <v>2023</v>
      </c>
      <c r="B2089">
        <v>2</v>
      </c>
      <c r="C2089">
        <v>11350560</v>
      </c>
      <c r="D2089" t="s">
        <v>174</v>
      </c>
      <c r="E2089" t="s">
        <v>173</v>
      </c>
      <c r="F2089" s="3">
        <v>132328</v>
      </c>
      <c r="H2089" s="11" t="str">
        <f t="shared" si="128"/>
        <v>고가</v>
      </c>
      <c r="I2089">
        <v>7937042325</v>
      </c>
      <c r="J2089">
        <v>6885622827</v>
      </c>
      <c r="K2089">
        <v>7215682149</v>
      </c>
      <c r="L2089">
        <v>141</v>
      </c>
      <c r="M2089">
        <v>147</v>
      </c>
      <c r="N2089">
        <v>142</v>
      </c>
      <c r="O2089">
        <v>4.726561634654372</v>
      </c>
      <c r="P2089">
        <v>22.06796002114508</v>
      </c>
      <c r="Q2089">
        <v>7.7165281972247646E-2</v>
      </c>
      <c r="R2089">
        <v>0.54014912859160746</v>
      </c>
      <c r="S2089">
        <v>121.551724137931</v>
      </c>
      <c r="T2089">
        <f t="shared" si="129"/>
        <v>-19.992182819661277</v>
      </c>
      <c r="U2089">
        <f t="shared" si="130"/>
        <v>5.144354990392479</v>
      </c>
      <c r="V2089">
        <f t="shared" si="131"/>
        <v>38.331071285290818</v>
      </c>
    </row>
    <row r="2090" spans="1:22" x14ac:dyDescent="0.3">
      <c r="A2090">
        <v>2023</v>
      </c>
      <c r="B2090">
        <v>2</v>
      </c>
      <c r="C2090">
        <v>11350595</v>
      </c>
      <c r="D2090" t="s">
        <v>174</v>
      </c>
      <c r="E2090" t="s">
        <v>175</v>
      </c>
      <c r="F2090" s="3">
        <v>91822</v>
      </c>
      <c r="H2090" s="11" t="str">
        <f t="shared" si="128"/>
        <v>저가</v>
      </c>
      <c r="I2090">
        <v>17832062090</v>
      </c>
      <c r="J2090">
        <v>15939445444</v>
      </c>
      <c r="K2090">
        <v>15384855556</v>
      </c>
      <c r="L2090">
        <v>251</v>
      </c>
      <c r="M2090">
        <v>250</v>
      </c>
      <c r="N2090">
        <v>247</v>
      </c>
      <c r="O2090">
        <v>8.5968349477749406</v>
      </c>
      <c r="P2090">
        <v>41.323264262147383</v>
      </c>
      <c r="Q2090">
        <v>0.19051977471042561</v>
      </c>
      <c r="R2090">
        <v>0.59782224096420977</v>
      </c>
      <c r="S2090">
        <v>178.01418439716309</v>
      </c>
      <c r="T2090">
        <f t="shared" si="129"/>
        <v>-30.140929490891516</v>
      </c>
      <c r="U2090">
        <f t="shared" si="130"/>
        <v>11.738917731999081</v>
      </c>
      <c r="V2090">
        <f t="shared" si="131"/>
        <v>48.30620768110056</v>
      </c>
    </row>
    <row r="2091" spans="1:22" x14ac:dyDescent="0.3">
      <c r="A2091">
        <v>2023</v>
      </c>
      <c r="B2091">
        <v>2</v>
      </c>
      <c r="C2091">
        <v>11350600</v>
      </c>
      <c r="D2091" t="s">
        <v>174</v>
      </c>
      <c r="E2091" t="s">
        <v>176</v>
      </c>
      <c r="F2091" s="3">
        <v>110745</v>
      </c>
      <c r="H2091" s="11" t="str">
        <f t="shared" si="128"/>
        <v>중가</v>
      </c>
      <c r="I2091">
        <v>7520334206</v>
      </c>
      <c r="J2091">
        <v>7302960966</v>
      </c>
      <c r="K2091">
        <v>5843739352</v>
      </c>
      <c r="L2091">
        <v>125</v>
      </c>
      <c r="M2091">
        <v>128</v>
      </c>
      <c r="N2091">
        <v>128</v>
      </c>
      <c r="O2091">
        <v>6.0361565004690458</v>
      </c>
      <c r="P2091">
        <v>28.583429481203481</v>
      </c>
      <c r="Q2091">
        <v>0.10761682414283361</v>
      </c>
      <c r="R2091">
        <v>0.55564242904313632</v>
      </c>
      <c r="S2091">
        <v>18.32844574780059</v>
      </c>
      <c r="T2091">
        <f t="shared" si="129"/>
        <v>-1.4384942601192856</v>
      </c>
      <c r="U2091">
        <f t="shared" si="130"/>
        <v>13.971294948374583</v>
      </c>
      <c r="V2091">
        <f t="shared" si="131"/>
        <v>51.682969430556383</v>
      </c>
    </row>
    <row r="2092" spans="1:22" x14ac:dyDescent="0.3">
      <c r="A2092">
        <v>2023</v>
      </c>
      <c r="B2092">
        <v>2</v>
      </c>
      <c r="C2092">
        <v>11350611</v>
      </c>
      <c r="D2092" t="s">
        <v>174</v>
      </c>
      <c r="E2092" t="s">
        <v>177</v>
      </c>
      <c r="F2092" s="3">
        <v>91344</v>
      </c>
      <c r="H2092" s="11" t="str">
        <f t="shared" si="128"/>
        <v>저가</v>
      </c>
      <c r="I2092">
        <v>4330123947</v>
      </c>
      <c r="J2092">
        <v>4083610624</v>
      </c>
      <c r="K2092">
        <v>3931461188</v>
      </c>
      <c r="L2092">
        <v>83</v>
      </c>
      <c r="M2092">
        <v>84</v>
      </c>
      <c r="N2092">
        <v>81</v>
      </c>
      <c r="O2092">
        <v>6.345994632761208</v>
      </c>
      <c r="P2092">
        <v>30.12492978882366</v>
      </c>
      <c r="Q2092">
        <v>0.14542260408224461</v>
      </c>
      <c r="R2092">
        <v>0.57487745839319204</v>
      </c>
      <c r="S2092">
        <v>53.548387096774192</v>
      </c>
      <c r="T2092">
        <f t="shared" si="129"/>
        <v>-7.7690413330813808</v>
      </c>
      <c r="U2092">
        <f t="shared" si="130"/>
        <v>12.846727986166055</v>
      </c>
      <c r="V2092">
        <f t="shared" si="131"/>
        <v>49.981915202430471</v>
      </c>
    </row>
    <row r="2093" spans="1:22" x14ac:dyDescent="0.3">
      <c r="A2093">
        <v>2023</v>
      </c>
      <c r="B2093">
        <v>2</v>
      </c>
      <c r="C2093">
        <v>11350619</v>
      </c>
      <c r="D2093" t="s">
        <v>174</v>
      </c>
      <c r="E2093" t="s">
        <v>178</v>
      </c>
      <c r="F2093" s="3">
        <v>84726</v>
      </c>
      <c r="H2093" s="11" t="str">
        <f t="shared" si="128"/>
        <v>저가</v>
      </c>
      <c r="I2093">
        <v>2581205576</v>
      </c>
      <c r="J2093">
        <v>2658063130</v>
      </c>
      <c r="K2093">
        <v>2543481880</v>
      </c>
      <c r="L2093">
        <v>61</v>
      </c>
      <c r="M2093">
        <v>61</v>
      </c>
      <c r="N2093">
        <v>63</v>
      </c>
      <c r="O2093">
        <v>5.5492404939578721</v>
      </c>
      <c r="P2093">
        <v>26.16093497328281</v>
      </c>
      <c r="Q2093">
        <v>7.5536149511994471E-2</v>
      </c>
      <c r="R2093">
        <v>0.53932024976042559</v>
      </c>
      <c r="S2093">
        <v>30.964467005076141</v>
      </c>
      <c r="T2093">
        <f t="shared" si="129"/>
        <v>-3.7097339135738405</v>
      </c>
      <c r="U2093">
        <f t="shared" si="130"/>
        <v>12.075411362521336</v>
      </c>
      <c r="V2093">
        <f t="shared" si="131"/>
        <v>48.815198192268703</v>
      </c>
    </row>
    <row r="2094" spans="1:22" x14ac:dyDescent="0.3">
      <c r="A2094">
        <v>2023</v>
      </c>
      <c r="B2094">
        <v>2</v>
      </c>
      <c r="C2094">
        <v>11350624</v>
      </c>
      <c r="D2094" t="s">
        <v>174</v>
      </c>
      <c r="E2094" t="s">
        <v>179</v>
      </c>
      <c r="F2094" s="3">
        <v>104557</v>
      </c>
      <c r="H2094" s="11" t="str">
        <f t="shared" si="128"/>
        <v>중가</v>
      </c>
      <c r="I2094">
        <v>11485565621</v>
      </c>
      <c r="J2094">
        <v>10682396138</v>
      </c>
      <c r="K2094">
        <v>10453733560</v>
      </c>
      <c r="L2094">
        <v>125</v>
      </c>
      <c r="M2094">
        <v>117</v>
      </c>
      <c r="N2094">
        <v>118</v>
      </c>
      <c r="O2094">
        <v>9.7644267367188338</v>
      </c>
      <c r="P2094">
        <v>47.13224293277348</v>
      </c>
      <c r="Q2094">
        <v>7.3286497887408708E-2</v>
      </c>
      <c r="R2094">
        <v>0.53817565983011184</v>
      </c>
      <c r="S2094">
        <v>73.529411764705884</v>
      </c>
      <c r="T2094">
        <f t="shared" si="129"/>
        <v>-11.3604958438381</v>
      </c>
      <c r="U2094">
        <f t="shared" si="130"/>
        <v>20.265607845201334</v>
      </c>
      <c r="V2094">
        <f t="shared" si="131"/>
        <v>61.203938769071584</v>
      </c>
    </row>
    <row r="2095" spans="1:22" x14ac:dyDescent="0.3">
      <c r="A2095">
        <v>2023</v>
      </c>
      <c r="B2095">
        <v>2</v>
      </c>
      <c r="C2095">
        <v>11350625</v>
      </c>
      <c r="D2095" t="s">
        <v>174</v>
      </c>
      <c r="E2095" t="s">
        <v>180</v>
      </c>
      <c r="F2095" s="3">
        <v>144672</v>
      </c>
      <c r="H2095" s="11" t="str">
        <f t="shared" si="128"/>
        <v>최고가</v>
      </c>
      <c r="I2095">
        <v>2474868199</v>
      </c>
      <c r="J2095">
        <v>2722720309</v>
      </c>
      <c r="K2095">
        <v>2341336880</v>
      </c>
      <c r="L2095">
        <v>59</v>
      </c>
      <c r="M2095">
        <v>66</v>
      </c>
      <c r="N2095">
        <v>61</v>
      </c>
      <c r="O2095">
        <v>3.2216107721926259</v>
      </c>
      <c r="P2095">
        <v>14.58055942175568</v>
      </c>
      <c r="Q2095">
        <v>-6.2781541473417649E-2</v>
      </c>
      <c r="R2095">
        <v>0.46894622626454152</v>
      </c>
      <c r="S2095">
        <v>65.555555555555557</v>
      </c>
      <c r="T2095">
        <f t="shared" si="129"/>
        <v>-9.9272489345121606</v>
      </c>
      <c r="U2095">
        <f t="shared" si="130"/>
        <v>4.4058942757770998</v>
      </c>
      <c r="V2095">
        <f t="shared" si="131"/>
        <v>37.214053123531556</v>
      </c>
    </row>
    <row r="2096" spans="1:22" x14ac:dyDescent="0.3">
      <c r="A2096">
        <v>2023</v>
      </c>
      <c r="B2096">
        <v>2</v>
      </c>
      <c r="C2096">
        <v>11350630</v>
      </c>
      <c r="D2096" t="s">
        <v>174</v>
      </c>
      <c r="E2096" t="s">
        <v>181</v>
      </c>
      <c r="F2096" s="3">
        <v>87217</v>
      </c>
      <c r="H2096" s="11" t="str">
        <f t="shared" si="128"/>
        <v>저가</v>
      </c>
      <c r="I2096">
        <v>14697667573</v>
      </c>
      <c r="J2096">
        <v>13958995531</v>
      </c>
      <c r="K2096">
        <v>13481713949</v>
      </c>
      <c r="L2096">
        <v>166</v>
      </c>
      <c r="M2096">
        <v>173</v>
      </c>
      <c r="N2096">
        <v>169</v>
      </c>
      <c r="O2096">
        <v>11.2796773950045</v>
      </c>
      <c r="P2096">
        <v>54.670886864652452</v>
      </c>
      <c r="Q2096">
        <v>8.0608361862509428E-2</v>
      </c>
      <c r="R2096">
        <v>0.54190091741463686</v>
      </c>
      <c r="S2096">
        <v>29.537366548042709</v>
      </c>
      <c r="T2096">
        <f t="shared" si="129"/>
        <v>-3.4532222251647067</v>
      </c>
      <c r="U2096">
        <f t="shared" si="130"/>
        <v>26.407856948259742</v>
      </c>
      <c r="V2096">
        <f t="shared" si="131"/>
        <v>70.494891783057284</v>
      </c>
    </row>
    <row r="2097" spans="1:22" x14ac:dyDescent="0.3">
      <c r="A2097">
        <v>2023</v>
      </c>
      <c r="B2097">
        <v>2</v>
      </c>
      <c r="C2097">
        <v>11350640</v>
      </c>
      <c r="D2097" t="s">
        <v>174</v>
      </c>
      <c r="E2097" t="s">
        <v>182</v>
      </c>
      <c r="F2097" s="3">
        <v>155245</v>
      </c>
      <c r="H2097" s="11" t="str">
        <f t="shared" si="128"/>
        <v>최고가</v>
      </c>
      <c r="I2097">
        <v>25463197559</v>
      </c>
      <c r="J2097">
        <v>24359476422</v>
      </c>
      <c r="K2097">
        <v>25572821017</v>
      </c>
      <c r="L2097">
        <v>307</v>
      </c>
      <c r="M2097">
        <v>311</v>
      </c>
      <c r="N2097">
        <v>302</v>
      </c>
      <c r="O2097">
        <v>5.936280760005431</v>
      </c>
      <c r="P2097">
        <v>28.086529750013259</v>
      </c>
      <c r="Q2097">
        <v>2.123960277457888E-2</v>
      </c>
      <c r="R2097">
        <v>0.51169495881881166</v>
      </c>
      <c r="S2097">
        <v>503.27868852459022</v>
      </c>
      <c r="T2097">
        <f t="shared" si="129"/>
        <v>-88.605031805541131</v>
      </c>
      <c r="U2097">
        <f t="shared" si="130"/>
        <v>-12.435905674891947</v>
      </c>
      <c r="V2097">
        <f t="shared" si="131"/>
        <v>11.738633714914846</v>
      </c>
    </row>
    <row r="2098" spans="1:22" x14ac:dyDescent="0.3">
      <c r="A2098">
        <v>2023</v>
      </c>
      <c r="B2098">
        <v>2</v>
      </c>
      <c r="C2098">
        <v>11350665</v>
      </c>
      <c r="D2098" t="s">
        <v>174</v>
      </c>
      <c r="E2098" t="s">
        <v>183</v>
      </c>
      <c r="F2098" s="3">
        <v>168847</v>
      </c>
      <c r="H2098" s="11" t="str">
        <f t="shared" si="128"/>
        <v>최고가</v>
      </c>
      <c r="I2098">
        <v>2672949378</v>
      </c>
      <c r="J2098">
        <v>2274057531</v>
      </c>
      <c r="K2098">
        <v>2460384987</v>
      </c>
      <c r="L2098">
        <v>104</v>
      </c>
      <c r="M2098">
        <v>106</v>
      </c>
      <c r="N2098">
        <v>103</v>
      </c>
      <c r="O2098">
        <v>1.6913034566417511</v>
      </c>
      <c r="P2098">
        <v>6.9670059181130757</v>
      </c>
      <c r="Q2098">
        <v>0.31740869092374779</v>
      </c>
      <c r="R2098">
        <v>0.66238147057067709</v>
      </c>
      <c r="S2098">
        <v>20.594059405940591</v>
      </c>
      <c r="T2098">
        <f t="shared" si="129"/>
        <v>-1.8457230447980852</v>
      </c>
      <c r="U2098">
        <f t="shared" si="130"/>
        <v>3.0622623397312476</v>
      </c>
      <c r="V2098">
        <f t="shared" si="131"/>
        <v>35.181634545835536</v>
      </c>
    </row>
    <row r="2099" spans="1:22" x14ac:dyDescent="0.3">
      <c r="A2099">
        <v>2023</v>
      </c>
      <c r="B2099">
        <v>2</v>
      </c>
      <c r="C2099">
        <v>11350670</v>
      </c>
      <c r="D2099" t="s">
        <v>174</v>
      </c>
      <c r="E2099" t="s">
        <v>184</v>
      </c>
      <c r="F2099" s="3">
        <v>73359</v>
      </c>
      <c r="H2099" s="11" t="str">
        <f t="shared" si="128"/>
        <v>저가</v>
      </c>
      <c r="I2099">
        <v>4074606393</v>
      </c>
      <c r="J2099">
        <v>3560529808</v>
      </c>
      <c r="K2099">
        <v>3786349431</v>
      </c>
      <c r="L2099">
        <v>139</v>
      </c>
      <c r="M2099">
        <v>134</v>
      </c>
      <c r="N2099">
        <v>144</v>
      </c>
      <c r="O2099">
        <v>4.4399180071147759</v>
      </c>
      <c r="P2099">
        <v>20.641856536848969</v>
      </c>
      <c r="Q2099">
        <v>0.22941155952822179</v>
      </c>
      <c r="R2099">
        <v>0.61760981375454149</v>
      </c>
      <c r="S2099">
        <v>137.62376237623761</v>
      </c>
      <c r="T2099">
        <f t="shared" si="129"/>
        <v>-22.881023366495739</v>
      </c>
      <c r="U2099">
        <f t="shared" si="130"/>
        <v>3.5801432212266713</v>
      </c>
      <c r="V2099">
        <f t="shared" si="131"/>
        <v>35.964996935748964</v>
      </c>
    </row>
    <row r="2100" spans="1:22" x14ac:dyDescent="0.3">
      <c r="A2100">
        <v>2023</v>
      </c>
      <c r="B2100">
        <v>2</v>
      </c>
      <c r="C2100">
        <v>11350695</v>
      </c>
      <c r="D2100" t="s">
        <v>174</v>
      </c>
      <c r="E2100" t="s">
        <v>185</v>
      </c>
      <c r="F2100" s="3">
        <v>146166</v>
      </c>
      <c r="H2100" s="11" t="str">
        <f t="shared" si="128"/>
        <v>최고가</v>
      </c>
      <c r="I2100">
        <v>7763829100</v>
      </c>
      <c r="J2100">
        <v>6940396226</v>
      </c>
      <c r="K2100">
        <v>7287957585</v>
      </c>
      <c r="L2100">
        <v>132</v>
      </c>
      <c r="M2100">
        <v>135</v>
      </c>
      <c r="N2100">
        <v>133</v>
      </c>
      <c r="O2100">
        <v>4.4710874486095813</v>
      </c>
      <c r="P2100">
        <v>20.796930101542699</v>
      </c>
      <c r="Q2100">
        <v>7.9099910599254017E-2</v>
      </c>
      <c r="R2100">
        <v>0.54113343941607828</v>
      </c>
      <c r="S2100">
        <v>118.91891891891891</v>
      </c>
      <c r="T2100">
        <f t="shared" si="129"/>
        <v>-19.51895382680885</v>
      </c>
      <c r="U2100">
        <f t="shared" si="130"/>
        <v>4.6510055906119101</v>
      </c>
      <c r="V2100">
        <f t="shared" si="131"/>
        <v>37.584815961559812</v>
      </c>
    </row>
    <row r="2101" spans="1:22" x14ac:dyDescent="0.3">
      <c r="A2101">
        <v>2023</v>
      </c>
      <c r="B2101">
        <v>2</v>
      </c>
      <c r="C2101">
        <v>11350700</v>
      </c>
      <c r="D2101" t="s">
        <v>174</v>
      </c>
      <c r="E2101" t="s">
        <v>186</v>
      </c>
      <c r="F2101" s="3">
        <v>178601</v>
      </c>
      <c r="H2101" s="11" t="str">
        <f t="shared" si="128"/>
        <v>최고가</v>
      </c>
      <c r="I2101">
        <v>896898516</v>
      </c>
      <c r="J2101">
        <v>920176600</v>
      </c>
      <c r="K2101">
        <v>877876889</v>
      </c>
      <c r="L2101">
        <v>21</v>
      </c>
      <c r="M2101">
        <v>20</v>
      </c>
      <c r="N2101">
        <v>21</v>
      </c>
      <c r="O2101">
        <v>2.6570370791041449</v>
      </c>
      <c r="P2101">
        <v>11.77170398768823</v>
      </c>
      <c r="Q2101">
        <v>0.27005054790569549</v>
      </c>
      <c r="R2101">
        <v>0.6382863382291073</v>
      </c>
      <c r="S2101">
        <v>31.343283582089551</v>
      </c>
      <c r="T2101">
        <f t="shared" si="129"/>
        <v>-3.7778236400455638</v>
      </c>
      <c r="U2101">
        <f t="shared" si="130"/>
        <v>4.8801621694762671</v>
      </c>
      <c r="V2101">
        <f t="shared" si="131"/>
        <v>37.931445180165483</v>
      </c>
    </row>
    <row r="2102" spans="1:22" x14ac:dyDescent="0.3">
      <c r="A2102">
        <v>2023</v>
      </c>
      <c r="B2102">
        <v>2</v>
      </c>
      <c r="C2102">
        <v>11380510</v>
      </c>
      <c r="D2102" t="s">
        <v>188</v>
      </c>
      <c r="E2102" t="s">
        <v>187</v>
      </c>
      <c r="F2102" s="3">
        <v>99881</v>
      </c>
      <c r="H2102" s="11" t="str">
        <f t="shared" si="128"/>
        <v>중가</v>
      </c>
      <c r="I2102">
        <v>12283431393</v>
      </c>
      <c r="J2102">
        <v>11280120868</v>
      </c>
      <c r="K2102">
        <v>11662597820</v>
      </c>
      <c r="L2102">
        <v>150</v>
      </c>
      <c r="M2102">
        <v>144</v>
      </c>
      <c r="N2102">
        <v>154</v>
      </c>
      <c r="O2102">
        <v>9.109678586406714</v>
      </c>
      <c r="P2102">
        <v>43.87475339249908</v>
      </c>
      <c r="Q2102">
        <v>-1.172314734455911E-2</v>
      </c>
      <c r="R2102">
        <v>0.49492399239472767</v>
      </c>
      <c r="S2102">
        <v>83.798882681564251</v>
      </c>
      <c r="T2102">
        <f t="shared" si="129"/>
        <v>-13.206364024293819</v>
      </c>
      <c r="U2102">
        <f t="shared" si="130"/>
        <v>18.074452287440341</v>
      </c>
      <c r="V2102">
        <f t="shared" si="131"/>
        <v>57.889530155563186</v>
      </c>
    </row>
    <row r="2103" spans="1:22" x14ac:dyDescent="0.3">
      <c r="A2103">
        <v>2023</v>
      </c>
      <c r="B2103">
        <v>2</v>
      </c>
      <c r="C2103">
        <v>11380520</v>
      </c>
      <c r="D2103" t="s">
        <v>188</v>
      </c>
      <c r="E2103" t="s">
        <v>189</v>
      </c>
      <c r="F2103" s="3">
        <v>84400</v>
      </c>
      <c r="H2103" s="11" t="str">
        <f t="shared" si="128"/>
        <v>저가</v>
      </c>
      <c r="I2103">
        <v>9111016970</v>
      </c>
      <c r="J2103">
        <v>8261729083</v>
      </c>
      <c r="K2103">
        <v>8676446920</v>
      </c>
      <c r="L2103">
        <v>135</v>
      </c>
      <c r="M2103">
        <v>142</v>
      </c>
      <c r="N2103">
        <v>133</v>
      </c>
      <c r="O2103">
        <v>8.8848097146646392</v>
      </c>
      <c r="P2103">
        <v>42.755990403578963</v>
      </c>
      <c r="Q2103">
        <v>0.1090582615271167</v>
      </c>
      <c r="R2103">
        <v>0.55637581135762337</v>
      </c>
      <c r="S2103">
        <v>43.130990415335468</v>
      </c>
      <c r="T2103">
        <f t="shared" si="129"/>
        <v>-5.8965844934708604</v>
      </c>
      <c r="U2103">
        <f t="shared" si="130"/>
        <v>19.720295016019747</v>
      </c>
      <c r="V2103">
        <f t="shared" si="131"/>
        <v>60.379081979833416</v>
      </c>
    </row>
    <row r="2104" spans="1:22" x14ac:dyDescent="0.3">
      <c r="A2104">
        <v>2023</v>
      </c>
      <c r="B2104">
        <v>2</v>
      </c>
      <c r="C2104">
        <v>11380530</v>
      </c>
      <c r="D2104" t="s">
        <v>188</v>
      </c>
      <c r="E2104" t="s">
        <v>190</v>
      </c>
      <c r="F2104" s="3">
        <v>82155</v>
      </c>
      <c r="H2104" s="11" t="str">
        <f t="shared" si="128"/>
        <v>저가</v>
      </c>
      <c r="I2104">
        <v>4808353925</v>
      </c>
      <c r="J2104">
        <v>4384024639</v>
      </c>
      <c r="K2104">
        <v>4402248285</v>
      </c>
      <c r="L2104">
        <v>129</v>
      </c>
      <c r="M2104">
        <v>125</v>
      </c>
      <c r="N2104">
        <v>130</v>
      </c>
      <c r="O2104">
        <v>5.0411568152487538</v>
      </c>
      <c r="P2104">
        <v>23.633127497705971</v>
      </c>
      <c r="Q2104">
        <v>0.13135049239398219</v>
      </c>
      <c r="R2104">
        <v>0.56771777323989581</v>
      </c>
      <c r="S2104">
        <v>93.478260869565219</v>
      </c>
      <c r="T2104">
        <f t="shared" si="129"/>
        <v>-14.946167013997787</v>
      </c>
      <c r="U2104">
        <f t="shared" si="130"/>
        <v>7.4462571993016287</v>
      </c>
      <c r="V2104">
        <f t="shared" si="131"/>
        <v>41.812998655366975</v>
      </c>
    </row>
    <row r="2105" spans="1:22" x14ac:dyDescent="0.3">
      <c r="A2105">
        <v>2023</v>
      </c>
      <c r="B2105">
        <v>2</v>
      </c>
      <c r="C2105">
        <v>11380551</v>
      </c>
      <c r="D2105" t="s">
        <v>188</v>
      </c>
      <c r="E2105" t="s">
        <v>191</v>
      </c>
      <c r="F2105" s="3">
        <v>90532</v>
      </c>
      <c r="H2105" s="11" t="str">
        <f t="shared" si="128"/>
        <v>저가</v>
      </c>
      <c r="I2105">
        <v>9946207742</v>
      </c>
      <c r="J2105">
        <v>9954245867</v>
      </c>
      <c r="K2105">
        <v>9281722741</v>
      </c>
      <c r="L2105">
        <v>185</v>
      </c>
      <c r="M2105">
        <v>185</v>
      </c>
      <c r="N2105">
        <v>186</v>
      </c>
      <c r="O2105">
        <v>6.5984385007992126</v>
      </c>
      <c r="P2105">
        <v>31.38088333256135</v>
      </c>
      <c r="Q2105">
        <v>2.5539840827401579E-2</v>
      </c>
      <c r="R2105">
        <v>0.51388285721135463</v>
      </c>
      <c r="S2105">
        <v>190.7216494845361</v>
      </c>
      <c r="T2105">
        <f t="shared" si="129"/>
        <v>-32.425010691270394</v>
      </c>
      <c r="U2105">
        <f t="shared" si="130"/>
        <v>6.0657150303418295</v>
      </c>
      <c r="V2105">
        <f t="shared" si="131"/>
        <v>39.724748535513541</v>
      </c>
    </row>
    <row r="2106" spans="1:22" x14ac:dyDescent="0.3">
      <c r="A2106">
        <v>2023</v>
      </c>
      <c r="B2106">
        <v>2</v>
      </c>
      <c r="C2106">
        <v>11380552</v>
      </c>
      <c r="D2106" t="s">
        <v>188</v>
      </c>
      <c r="E2106" t="s">
        <v>192</v>
      </c>
      <c r="F2106" s="3">
        <v>80844</v>
      </c>
      <c r="H2106" s="11" t="str">
        <f t="shared" si="128"/>
        <v>저가</v>
      </c>
      <c r="I2106">
        <v>6855953801</v>
      </c>
      <c r="J2106">
        <v>6303342103</v>
      </c>
      <c r="K2106">
        <v>6092055600</v>
      </c>
      <c r="L2106">
        <v>163</v>
      </c>
      <c r="M2106">
        <v>165</v>
      </c>
      <c r="N2106">
        <v>162</v>
      </c>
      <c r="O2106">
        <v>5.7808270336565464</v>
      </c>
      <c r="P2106">
        <v>27.313119565751158</v>
      </c>
      <c r="Q2106">
        <v>0.1142836303708074</v>
      </c>
      <c r="R2106">
        <v>0.55903440280142747</v>
      </c>
      <c r="S2106">
        <v>169.79166666666671</v>
      </c>
      <c r="T2106">
        <f t="shared" si="129"/>
        <v>-28.662987349097186</v>
      </c>
      <c r="U2106">
        <f t="shared" si="130"/>
        <v>5.1694704587067086</v>
      </c>
      <c r="V2106">
        <f t="shared" si="131"/>
        <v>38.36906170738483</v>
      </c>
    </row>
    <row r="2107" spans="1:22" x14ac:dyDescent="0.3">
      <c r="A2107">
        <v>2023</v>
      </c>
      <c r="B2107">
        <v>2</v>
      </c>
      <c r="C2107">
        <v>11380560</v>
      </c>
      <c r="D2107" t="s">
        <v>188</v>
      </c>
      <c r="E2107" t="s">
        <v>193</v>
      </c>
      <c r="F2107" s="3">
        <v>96320</v>
      </c>
      <c r="H2107" s="11" t="str">
        <f t="shared" si="128"/>
        <v>중가</v>
      </c>
      <c r="I2107">
        <v>1257974237</v>
      </c>
      <c r="J2107">
        <v>1265751305</v>
      </c>
      <c r="K2107">
        <v>1248015474</v>
      </c>
      <c r="L2107">
        <v>66</v>
      </c>
      <c r="M2107">
        <v>66</v>
      </c>
      <c r="N2107">
        <v>65</v>
      </c>
      <c r="O2107">
        <v>2.1987144370756289</v>
      </c>
      <c r="P2107">
        <v>9.4914665990570324</v>
      </c>
      <c r="Q2107">
        <v>3.4707041443658632E-2</v>
      </c>
      <c r="R2107">
        <v>0.51854699516047642</v>
      </c>
      <c r="S2107">
        <v>47.826086956521742</v>
      </c>
      <c r="T2107">
        <f t="shared" si="129"/>
        <v>-6.7404964515169636</v>
      </c>
      <c r="U2107">
        <f t="shared" si="130"/>
        <v>2.8272937631055228</v>
      </c>
      <c r="V2107">
        <f t="shared" si="131"/>
        <v>34.826213922450897</v>
      </c>
    </row>
    <row r="2108" spans="1:22" x14ac:dyDescent="0.3">
      <c r="A2108">
        <v>2023</v>
      </c>
      <c r="B2108">
        <v>2</v>
      </c>
      <c r="C2108">
        <v>11380570</v>
      </c>
      <c r="D2108" t="s">
        <v>188</v>
      </c>
      <c r="E2108" t="s">
        <v>194</v>
      </c>
      <c r="F2108" s="3">
        <v>106089</v>
      </c>
      <c r="H2108" s="11" t="str">
        <f t="shared" si="128"/>
        <v>중가</v>
      </c>
      <c r="I2108">
        <v>9955875988</v>
      </c>
      <c r="J2108">
        <v>10003619166</v>
      </c>
      <c r="K2108">
        <v>9331944942</v>
      </c>
      <c r="L2108">
        <v>234</v>
      </c>
      <c r="M2108">
        <v>244</v>
      </c>
      <c r="N2108">
        <v>233</v>
      </c>
      <c r="O2108">
        <v>4.4560571869108418</v>
      </c>
      <c r="P2108">
        <v>20.72215185245885</v>
      </c>
      <c r="Q2108">
        <v>-9.4602441805909914E-3</v>
      </c>
      <c r="R2108">
        <v>0.49607532451497538</v>
      </c>
      <c r="S2108">
        <v>275.29411764705878</v>
      </c>
      <c r="T2108">
        <f t="shared" si="129"/>
        <v>-47.626341819978833</v>
      </c>
      <c r="U2108">
        <f t="shared" si="130"/>
        <v>-3.8276115548612282</v>
      </c>
      <c r="V2108">
        <f t="shared" si="131"/>
        <v>24.759801508313313</v>
      </c>
    </row>
    <row r="2109" spans="1:22" x14ac:dyDescent="0.3">
      <c r="A2109">
        <v>2023</v>
      </c>
      <c r="B2109">
        <v>2</v>
      </c>
      <c r="C2109">
        <v>11380580</v>
      </c>
      <c r="D2109" t="s">
        <v>188</v>
      </c>
      <c r="E2109" t="s">
        <v>195</v>
      </c>
      <c r="F2109" s="3">
        <v>97912</v>
      </c>
      <c r="H2109" s="11" t="str">
        <f t="shared" si="128"/>
        <v>중가</v>
      </c>
      <c r="I2109">
        <v>9234793352</v>
      </c>
      <c r="J2109">
        <v>9131577325</v>
      </c>
      <c r="K2109">
        <v>8995908282</v>
      </c>
      <c r="L2109">
        <v>115</v>
      </c>
      <c r="M2109">
        <v>116</v>
      </c>
      <c r="N2109">
        <v>121</v>
      </c>
      <c r="O2109">
        <v>9.1127805111797127</v>
      </c>
      <c r="P2109">
        <v>43.890186024875277</v>
      </c>
      <c r="Q2109">
        <v>0.12517096645184461</v>
      </c>
      <c r="R2109">
        <v>0.56457372058294908</v>
      </c>
      <c r="S2109">
        <v>95.833333333333343</v>
      </c>
      <c r="T2109">
        <f t="shared" si="129"/>
        <v>-15.369475416030529</v>
      </c>
      <c r="U2109">
        <f t="shared" si="130"/>
        <v>17.44716513174507</v>
      </c>
      <c r="V2109">
        <f t="shared" si="131"/>
        <v>56.940676504066126</v>
      </c>
    </row>
    <row r="2110" spans="1:22" x14ac:dyDescent="0.3">
      <c r="A2110">
        <v>2023</v>
      </c>
      <c r="B2110">
        <v>2</v>
      </c>
      <c r="C2110">
        <v>11380590</v>
      </c>
      <c r="D2110" t="s">
        <v>188</v>
      </c>
      <c r="E2110" t="s">
        <v>196</v>
      </c>
      <c r="F2110" s="3">
        <v>97302</v>
      </c>
      <c r="H2110" s="11" t="str">
        <f t="shared" si="128"/>
        <v>중가</v>
      </c>
      <c r="I2110">
        <v>1179914681</v>
      </c>
      <c r="J2110">
        <v>835933263</v>
      </c>
      <c r="K2110">
        <v>891087282</v>
      </c>
      <c r="L2110">
        <v>59</v>
      </c>
      <c r="M2110">
        <v>60</v>
      </c>
      <c r="N2110">
        <v>60</v>
      </c>
      <c r="O2110">
        <v>2.2836751003467142</v>
      </c>
      <c r="P2110">
        <v>9.9141611447512883</v>
      </c>
      <c r="Q2110">
        <v>0.58271688729295124</v>
      </c>
      <c r="R2110">
        <v>0.79736641076105441</v>
      </c>
      <c r="S2110">
        <v>75.641025641025635</v>
      </c>
      <c r="T2110">
        <f t="shared" si="129"/>
        <v>-11.740044205702469</v>
      </c>
      <c r="U2110">
        <f t="shared" si="130"/>
        <v>1.5945405928171144</v>
      </c>
      <c r="V2110">
        <f t="shared" si="131"/>
        <v>32.961513941903306</v>
      </c>
    </row>
    <row r="2111" spans="1:22" x14ac:dyDescent="0.3">
      <c r="A2111">
        <v>2023</v>
      </c>
      <c r="B2111">
        <v>2</v>
      </c>
      <c r="C2111">
        <v>11380600</v>
      </c>
      <c r="D2111" t="s">
        <v>188</v>
      </c>
      <c r="E2111" t="s">
        <v>197</v>
      </c>
      <c r="F2111" s="3">
        <v>83526</v>
      </c>
      <c r="H2111" s="11" t="str">
        <f t="shared" si="128"/>
        <v>저가</v>
      </c>
      <c r="I2111">
        <v>10464461535</v>
      </c>
      <c r="J2111">
        <v>9743706386</v>
      </c>
      <c r="K2111">
        <v>10066338434</v>
      </c>
      <c r="L2111">
        <v>212</v>
      </c>
      <c r="M2111">
        <v>206</v>
      </c>
      <c r="N2111">
        <v>215</v>
      </c>
      <c r="O2111">
        <v>6.5662411994035823</v>
      </c>
      <c r="P2111">
        <v>31.220695980414838</v>
      </c>
      <c r="Q2111">
        <v>7.3488370609036124E-2</v>
      </c>
      <c r="R2111">
        <v>0.53827836972610388</v>
      </c>
      <c r="S2111">
        <v>336.50793650793651</v>
      </c>
      <c r="T2111">
        <f t="shared" si="129"/>
        <v>-58.629113175413082</v>
      </c>
      <c r="U2111">
        <f t="shared" si="130"/>
        <v>-1.8707302884712824</v>
      </c>
      <c r="V2111">
        <f t="shared" si="131"/>
        <v>27.719839695453068</v>
      </c>
    </row>
    <row r="2112" spans="1:22" x14ac:dyDescent="0.3">
      <c r="A2112">
        <v>2023</v>
      </c>
      <c r="B2112">
        <v>2</v>
      </c>
      <c r="C2112">
        <v>11380625</v>
      </c>
      <c r="D2112" t="s">
        <v>188</v>
      </c>
      <c r="E2112" t="s">
        <v>198</v>
      </c>
      <c r="F2112" s="3">
        <v>87740</v>
      </c>
      <c r="H2112" s="11" t="str">
        <f t="shared" si="128"/>
        <v>저가</v>
      </c>
      <c r="I2112">
        <v>7038927305</v>
      </c>
      <c r="J2112">
        <v>7176471074</v>
      </c>
      <c r="K2112">
        <v>6286736273</v>
      </c>
      <c r="L2112">
        <v>208</v>
      </c>
      <c r="M2112">
        <v>210</v>
      </c>
      <c r="N2112">
        <v>205</v>
      </c>
      <c r="O2112">
        <v>4.2855148619220742</v>
      </c>
      <c r="P2112">
        <v>19.873673182362321</v>
      </c>
      <c r="Q2112">
        <v>-5.1557153116729752E-2</v>
      </c>
      <c r="R2112">
        <v>0.47465703132724157</v>
      </c>
      <c r="S2112">
        <v>179.31034482758619</v>
      </c>
      <c r="T2112">
        <f t="shared" si="129"/>
        <v>-30.373905592061075</v>
      </c>
      <c r="U2112">
        <f t="shared" si="130"/>
        <v>0.91959631982828682</v>
      </c>
      <c r="V2112">
        <f t="shared" si="131"/>
        <v>31.940572683712475</v>
      </c>
    </row>
    <row r="2113" spans="1:22" x14ac:dyDescent="0.3">
      <c r="A2113">
        <v>2023</v>
      </c>
      <c r="B2113">
        <v>2</v>
      </c>
      <c r="C2113">
        <v>11380631</v>
      </c>
      <c r="D2113" t="s">
        <v>188</v>
      </c>
      <c r="E2113" t="s">
        <v>199</v>
      </c>
      <c r="F2113" s="3">
        <v>90158</v>
      </c>
      <c r="H2113" s="11" t="str">
        <f t="shared" si="128"/>
        <v>저가</v>
      </c>
      <c r="I2113">
        <v>4241235843</v>
      </c>
      <c r="J2113">
        <v>4030036493</v>
      </c>
      <c r="K2113">
        <v>3556449203</v>
      </c>
      <c r="L2113">
        <v>78</v>
      </c>
      <c r="M2113">
        <v>79</v>
      </c>
      <c r="N2113">
        <v>76</v>
      </c>
      <c r="O2113">
        <v>6.7011762683289344</v>
      </c>
      <c r="P2113">
        <v>31.8920221619871</v>
      </c>
      <c r="Q2113">
        <v>-1.2094288000781141E-2</v>
      </c>
      <c r="R2113">
        <v>0.49473516144277091</v>
      </c>
      <c r="S2113">
        <v>92.857142857142861</v>
      </c>
      <c r="T2113">
        <f t="shared" si="129"/>
        <v>-14.834525237637504</v>
      </c>
      <c r="U2113">
        <f t="shared" si="130"/>
        <v>11.594600541990852</v>
      </c>
      <c r="V2113">
        <f t="shared" si="131"/>
        <v>48.087909105289093</v>
      </c>
    </row>
    <row r="2114" spans="1:22" x14ac:dyDescent="0.3">
      <c r="A2114">
        <v>2023</v>
      </c>
      <c r="B2114">
        <v>2</v>
      </c>
      <c r="C2114">
        <v>11380632</v>
      </c>
      <c r="D2114" t="s">
        <v>188</v>
      </c>
      <c r="E2114" t="s">
        <v>200</v>
      </c>
      <c r="F2114" s="3">
        <v>82284</v>
      </c>
      <c r="H2114" s="11" t="str">
        <f t="shared" si="128"/>
        <v>저가</v>
      </c>
      <c r="I2114">
        <v>439979873</v>
      </c>
      <c r="J2114">
        <v>551893526</v>
      </c>
      <c r="K2114">
        <v>357408450</v>
      </c>
      <c r="L2114">
        <v>30</v>
      </c>
      <c r="M2114">
        <v>31</v>
      </c>
      <c r="N2114">
        <v>28</v>
      </c>
      <c r="O2114">
        <v>1.9804033410932691</v>
      </c>
      <c r="P2114">
        <v>8.4053297213134748</v>
      </c>
      <c r="Q2114">
        <v>-0.1319443163752568</v>
      </c>
      <c r="R2114">
        <v>0.43375721529055178</v>
      </c>
      <c r="S2114">
        <v>30</v>
      </c>
      <c r="T2114">
        <f t="shared" si="129"/>
        <v>-3.5363774699768316</v>
      </c>
      <c r="U2114">
        <f t="shared" si="130"/>
        <v>3.2285030627217983</v>
      </c>
      <c r="V2114">
        <f t="shared" si="131"/>
        <v>35.433095325169141</v>
      </c>
    </row>
    <row r="2115" spans="1:22" x14ac:dyDescent="0.3">
      <c r="A2115">
        <v>2023</v>
      </c>
      <c r="B2115">
        <v>2</v>
      </c>
      <c r="C2115">
        <v>11380640</v>
      </c>
      <c r="D2115" t="s">
        <v>188</v>
      </c>
      <c r="E2115" t="s">
        <v>201</v>
      </c>
      <c r="F2115" s="3">
        <v>63472</v>
      </c>
      <c r="H2115" s="11" t="str">
        <f t="shared" ref="H2115:H2178" si="132">IF(F2115 &lt; $G$2, "최저가",
 IF(F2115 &lt; $G$3, "저가",
 IF(F2115 &lt; $G$4, "중가",
 IF(F2115 &lt; $G$5, "고가",
 "최고가"))))</f>
        <v>저가</v>
      </c>
      <c r="I2115">
        <v>1697698487</v>
      </c>
      <c r="J2115">
        <v>1976928834</v>
      </c>
      <c r="K2115">
        <v>1578851890</v>
      </c>
      <c r="L2115">
        <v>76</v>
      </c>
      <c r="M2115">
        <v>81</v>
      </c>
      <c r="N2115">
        <v>75</v>
      </c>
      <c r="O2115">
        <v>3.9104098372059259</v>
      </c>
      <c r="P2115">
        <v>18.007458372996709</v>
      </c>
      <c r="Q2115">
        <v>-0.21138007287519789</v>
      </c>
      <c r="R2115">
        <v>0.39334146113420349</v>
      </c>
      <c r="S2115">
        <v>93.827160493827151</v>
      </c>
      <c r="T2115">
        <f t="shared" ref="T2115:T2178" si="133">1-((S2115-4.761905)/(561.111-4.761905))*100</f>
        <v>-15.008879369854487</v>
      </c>
      <c r="U2115">
        <f t="shared" ref="U2115:U2178" si="134">(P2115*0.5 + R2115*0.2 +T2115*0.3)</f>
        <v>4.5797336677688492</v>
      </c>
      <c r="V2115">
        <f t="shared" ref="V2115:V2178" si="135" xml:space="preserve"> (U2115 - MIN($U$2:$U$4657)) / (MAX($U$2:$U$4657) - MIN($U$2:$U$4657)) * 100</f>
        <v>37.477007880962503</v>
      </c>
    </row>
    <row r="2116" spans="1:22" x14ac:dyDescent="0.3">
      <c r="A2116">
        <v>2023</v>
      </c>
      <c r="B2116">
        <v>2</v>
      </c>
      <c r="C2116">
        <v>11380650</v>
      </c>
      <c r="D2116" t="s">
        <v>188</v>
      </c>
      <c r="E2116" t="s">
        <v>202</v>
      </c>
      <c r="F2116" s="3">
        <v>85662</v>
      </c>
      <c r="H2116" s="11" t="str">
        <f t="shared" si="132"/>
        <v>저가</v>
      </c>
      <c r="I2116">
        <v>1586066446</v>
      </c>
      <c r="J2116">
        <v>1133595580</v>
      </c>
      <c r="K2116">
        <v>1146988522</v>
      </c>
      <c r="L2116">
        <v>39</v>
      </c>
      <c r="M2116">
        <v>42</v>
      </c>
      <c r="N2116">
        <v>42</v>
      </c>
      <c r="O2116">
        <v>5.2750435705001317</v>
      </c>
      <c r="P2116">
        <v>24.796756075315368</v>
      </c>
      <c r="Q2116">
        <v>0.55279026229089567</v>
      </c>
      <c r="R2116">
        <v>0.78214018050776546</v>
      </c>
      <c r="S2116">
        <v>30.232558139534881</v>
      </c>
      <c r="T2116">
        <f t="shared" si="133"/>
        <v>-3.5781782281024253</v>
      </c>
      <c r="U2116">
        <f t="shared" si="134"/>
        <v>11.48135260532851</v>
      </c>
      <c r="V2116">
        <f t="shared" si="135"/>
        <v>47.916606828092824</v>
      </c>
    </row>
    <row r="2117" spans="1:22" x14ac:dyDescent="0.3">
      <c r="A2117">
        <v>2023</v>
      </c>
      <c r="B2117">
        <v>2</v>
      </c>
      <c r="C2117">
        <v>11380690</v>
      </c>
      <c r="D2117" t="s">
        <v>188</v>
      </c>
      <c r="E2117" t="s">
        <v>203</v>
      </c>
      <c r="F2117" s="3">
        <v>119319</v>
      </c>
      <c r="H2117" s="11" t="str">
        <f t="shared" si="132"/>
        <v>고가</v>
      </c>
      <c r="I2117">
        <v>10530295449</v>
      </c>
      <c r="J2117">
        <v>9945145870</v>
      </c>
      <c r="K2117">
        <v>7673295745</v>
      </c>
      <c r="L2117">
        <v>174</v>
      </c>
      <c r="M2117">
        <v>179</v>
      </c>
      <c r="N2117">
        <v>179</v>
      </c>
      <c r="O2117">
        <v>5.635587455296676</v>
      </c>
      <c r="P2117">
        <v>26.590526600630739</v>
      </c>
      <c r="Q2117">
        <v>0.17647334075754489</v>
      </c>
      <c r="R2117">
        <v>0.5906756202681076</v>
      </c>
      <c r="S2117">
        <v>15.091066782307029</v>
      </c>
      <c r="T2117">
        <f t="shared" si="133"/>
        <v>-0.85659721120010612</v>
      </c>
      <c r="U2117">
        <f t="shared" si="134"/>
        <v>13.156419261008958</v>
      </c>
      <c r="V2117">
        <f t="shared" si="135"/>
        <v>50.450363654313357</v>
      </c>
    </row>
    <row r="2118" spans="1:22" x14ac:dyDescent="0.3">
      <c r="A2118">
        <v>2023</v>
      </c>
      <c r="B2118">
        <v>2</v>
      </c>
      <c r="C2118">
        <v>11410520</v>
      </c>
      <c r="D2118" t="s">
        <v>205</v>
      </c>
      <c r="E2118" t="s">
        <v>204</v>
      </c>
      <c r="F2118" s="3">
        <v>126574</v>
      </c>
      <c r="H2118" s="11" t="str">
        <f t="shared" si="132"/>
        <v>고가</v>
      </c>
      <c r="I2118">
        <v>6775139461</v>
      </c>
      <c r="J2118">
        <v>5594976340</v>
      </c>
      <c r="K2118">
        <v>6564602244</v>
      </c>
      <c r="L2118">
        <v>76</v>
      </c>
      <c r="M2118">
        <v>77</v>
      </c>
      <c r="N2118">
        <v>77</v>
      </c>
      <c r="O2118">
        <v>7.8255997681868266</v>
      </c>
      <c r="P2118">
        <v>37.486230847998272</v>
      </c>
      <c r="Q2118">
        <v>-0.12768911172911229</v>
      </c>
      <c r="R2118">
        <v>0.43592220134269138</v>
      </c>
      <c r="S2118">
        <v>78.350515463917532</v>
      </c>
      <c r="T2118">
        <f t="shared" si="133"/>
        <v>-12.227056739243464</v>
      </c>
      <c r="U2118">
        <f t="shared" si="134"/>
        <v>15.162182842494634</v>
      </c>
      <c r="V2118">
        <f t="shared" si="135"/>
        <v>53.484342719647579</v>
      </c>
    </row>
    <row r="2119" spans="1:22" x14ac:dyDescent="0.3">
      <c r="A2119">
        <v>2023</v>
      </c>
      <c r="B2119">
        <v>2</v>
      </c>
      <c r="C2119">
        <v>11410555</v>
      </c>
      <c r="D2119" t="s">
        <v>205</v>
      </c>
      <c r="E2119" t="s">
        <v>206</v>
      </c>
      <c r="F2119" s="3">
        <v>87312</v>
      </c>
      <c r="H2119" s="11" t="str">
        <f t="shared" si="132"/>
        <v>저가</v>
      </c>
      <c r="I2119">
        <v>1710813087</v>
      </c>
      <c r="J2119">
        <v>1403336543</v>
      </c>
      <c r="K2119">
        <v>1443175097</v>
      </c>
      <c r="L2119">
        <v>42</v>
      </c>
      <c r="M2119">
        <v>37</v>
      </c>
      <c r="N2119">
        <v>43</v>
      </c>
      <c r="O2119">
        <v>5.1836638120980476</v>
      </c>
      <c r="P2119">
        <v>24.34212537945821</v>
      </c>
      <c r="Q2119">
        <v>0.13695181028290229</v>
      </c>
      <c r="R2119">
        <v>0.57056764207384236</v>
      </c>
      <c r="S2119">
        <v>91.304347826086953</v>
      </c>
      <c r="T2119">
        <f t="shared" si="133"/>
        <v>-14.555420796736797</v>
      </c>
      <c r="U2119">
        <f t="shared" si="134"/>
        <v>7.918549979122834</v>
      </c>
      <c r="V2119">
        <f t="shared" si="135"/>
        <v>42.527403094610342</v>
      </c>
    </row>
    <row r="2120" spans="1:22" x14ac:dyDescent="0.3">
      <c r="A2120">
        <v>2023</v>
      </c>
      <c r="B2120">
        <v>2</v>
      </c>
      <c r="C2120">
        <v>11410565</v>
      </c>
      <c r="D2120" t="s">
        <v>205</v>
      </c>
      <c r="E2120" t="s">
        <v>207</v>
      </c>
      <c r="F2120" s="3">
        <v>125841</v>
      </c>
      <c r="H2120" s="11" t="str">
        <f t="shared" si="132"/>
        <v>고가</v>
      </c>
      <c r="I2120">
        <v>12234718920</v>
      </c>
      <c r="J2120">
        <v>11464954755</v>
      </c>
      <c r="K2120">
        <v>12492837987</v>
      </c>
      <c r="L2120">
        <v>206</v>
      </c>
      <c r="M2120">
        <v>217</v>
      </c>
      <c r="N2120">
        <v>209</v>
      </c>
      <c r="O2120">
        <v>5.2439930297823558</v>
      </c>
      <c r="P2120">
        <v>24.64227406332374</v>
      </c>
      <c r="Q2120">
        <v>0.1087007850996094</v>
      </c>
      <c r="R2120">
        <v>0.55619393256591287</v>
      </c>
      <c r="S2120">
        <v>183.92857142857139</v>
      </c>
      <c r="T2120">
        <f t="shared" si="133"/>
        <v>-31.204000696464036</v>
      </c>
      <c r="U2120">
        <f t="shared" si="134"/>
        <v>3.0711756092358407</v>
      </c>
      <c r="V2120">
        <f t="shared" si="135"/>
        <v>35.19511702868158</v>
      </c>
    </row>
    <row r="2121" spans="1:22" x14ac:dyDescent="0.3">
      <c r="A2121">
        <v>2023</v>
      </c>
      <c r="B2121">
        <v>2</v>
      </c>
      <c r="C2121">
        <v>11410585</v>
      </c>
      <c r="D2121" t="s">
        <v>205</v>
      </c>
      <c r="E2121" t="s">
        <v>208</v>
      </c>
      <c r="F2121" s="3">
        <v>166628</v>
      </c>
      <c r="H2121" s="11" t="str">
        <f t="shared" si="132"/>
        <v>최고가</v>
      </c>
      <c r="I2121">
        <v>31132424047</v>
      </c>
      <c r="J2121">
        <v>28656909109</v>
      </c>
      <c r="K2121">
        <v>31196279350</v>
      </c>
      <c r="L2121">
        <v>413</v>
      </c>
      <c r="M2121">
        <v>431</v>
      </c>
      <c r="N2121">
        <v>419</v>
      </c>
      <c r="O2121">
        <v>5.0265776344534849</v>
      </c>
      <c r="P2121">
        <v>23.56059345706192</v>
      </c>
      <c r="Q2121">
        <v>6.5692988481048818E-3</v>
      </c>
      <c r="R2121">
        <v>0.50423092218070498</v>
      </c>
      <c r="S2121">
        <v>157.03422053231941</v>
      </c>
      <c r="T2121">
        <f t="shared" si="133"/>
        <v>-26.369922392399936</v>
      </c>
      <c r="U2121">
        <f t="shared" si="134"/>
        <v>3.9701661952471214</v>
      </c>
      <c r="V2121">
        <f t="shared" si="135"/>
        <v>36.55495756176699</v>
      </c>
    </row>
    <row r="2122" spans="1:22" x14ac:dyDescent="0.3">
      <c r="A2122">
        <v>2023</v>
      </c>
      <c r="B2122">
        <v>2</v>
      </c>
      <c r="C2122">
        <v>11410615</v>
      </c>
      <c r="D2122" t="s">
        <v>205</v>
      </c>
      <c r="E2122" t="s">
        <v>209</v>
      </c>
      <c r="F2122" s="3">
        <v>123333</v>
      </c>
      <c r="H2122" s="11" t="str">
        <f t="shared" si="132"/>
        <v>고가</v>
      </c>
      <c r="I2122">
        <v>12434880621</v>
      </c>
      <c r="J2122">
        <v>11326303381</v>
      </c>
      <c r="K2122">
        <v>11066234498</v>
      </c>
      <c r="L2122">
        <v>134</v>
      </c>
      <c r="M2122">
        <v>144</v>
      </c>
      <c r="N2122">
        <v>137</v>
      </c>
      <c r="O2122">
        <v>8.3601682324030477</v>
      </c>
      <c r="P2122">
        <v>40.145804884083411</v>
      </c>
      <c r="Q2122">
        <v>6.8681427278819596E-2</v>
      </c>
      <c r="R2122">
        <v>0.53583266707986965</v>
      </c>
      <c r="S2122">
        <v>43.934426229508198</v>
      </c>
      <c r="T2122">
        <f t="shared" si="133"/>
        <v>-6.0409966658628598</v>
      </c>
      <c r="U2122">
        <f t="shared" si="134"/>
        <v>18.36776997569882</v>
      </c>
      <c r="V2122">
        <f t="shared" si="135"/>
        <v>58.3332114218315</v>
      </c>
    </row>
    <row r="2123" spans="1:22" x14ac:dyDescent="0.3">
      <c r="A2123">
        <v>2023</v>
      </c>
      <c r="B2123">
        <v>2</v>
      </c>
      <c r="C2123">
        <v>11410620</v>
      </c>
      <c r="D2123" t="s">
        <v>205</v>
      </c>
      <c r="E2123" t="s">
        <v>210</v>
      </c>
      <c r="F2123" s="3">
        <v>72650</v>
      </c>
      <c r="H2123" s="11" t="str">
        <f t="shared" si="132"/>
        <v>저가</v>
      </c>
      <c r="I2123">
        <v>5162315801</v>
      </c>
      <c r="J2123">
        <v>4732366055</v>
      </c>
      <c r="K2123">
        <v>4780906559</v>
      </c>
      <c r="L2123">
        <v>80</v>
      </c>
      <c r="M2123">
        <v>82</v>
      </c>
      <c r="N2123">
        <v>83</v>
      </c>
      <c r="O2123">
        <v>9.8690750955876734</v>
      </c>
      <c r="P2123">
        <v>47.65288729696087</v>
      </c>
      <c r="Q2123">
        <v>0.1134126368844474</v>
      </c>
      <c r="R2123">
        <v>0.55859125402098453</v>
      </c>
      <c r="S2123">
        <v>65.040650406504071</v>
      </c>
      <c r="T2123">
        <f t="shared" si="133"/>
        <v>-9.834698204461727</v>
      </c>
      <c r="U2123">
        <f t="shared" si="134"/>
        <v>20.987752437946114</v>
      </c>
      <c r="V2123">
        <f t="shared" si="135"/>
        <v>62.296276668092112</v>
      </c>
    </row>
    <row r="2124" spans="1:22" x14ac:dyDescent="0.3">
      <c r="A2124">
        <v>2023</v>
      </c>
      <c r="B2124">
        <v>2</v>
      </c>
      <c r="C2124">
        <v>11410640</v>
      </c>
      <c r="D2124" t="s">
        <v>205</v>
      </c>
      <c r="E2124" t="s">
        <v>211</v>
      </c>
      <c r="F2124" s="3">
        <v>98540</v>
      </c>
      <c r="H2124" s="11" t="str">
        <f t="shared" si="132"/>
        <v>중가</v>
      </c>
      <c r="I2124">
        <v>5274807960</v>
      </c>
      <c r="J2124">
        <v>4754181077</v>
      </c>
      <c r="K2124">
        <v>4704924166</v>
      </c>
      <c r="L2124">
        <v>107</v>
      </c>
      <c r="M2124">
        <v>111</v>
      </c>
      <c r="N2124">
        <v>105</v>
      </c>
      <c r="O2124">
        <v>5.5586305227663448</v>
      </c>
      <c r="P2124">
        <v>26.207652051615749</v>
      </c>
      <c r="Q2124">
        <v>0.1223694961503461</v>
      </c>
      <c r="R2124">
        <v>0.5631483733593502</v>
      </c>
      <c r="S2124">
        <v>132.09876543209879</v>
      </c>
      <c r="T2124">
        <f t="shared" si="133"/>
        <v>-21.887942404597382</v>
      </c>
      <c r="U2124">
        <f t="shared" si="134"/>
        <v>6.6500729791005311</v>
      </c>
      <c r="V2124">
        <f t="shared" si="135"/>
        <v>40.60866616147937</v>
      </c>
    </row>
    <row r="2125" spans="1:22" x14ac:dyDescent="0.3">
      <c r="A2125">
        <v>2023</v>
      </c>
      <c r="B2125">
        <v>2</v>
      </c>
      <c r="C2125">
        <v>11410655</v>
      </c>
      <c r="D2125" t="s">
        <v>205</v>
      </c>
      <c r="E2125" t="s">
        <v>212</v>
      </c>
      <c r="F2125" s="3">
        <v>89278</v>
      </c>
      <c r="H2125" s="11" t="str">
        <f t="shared" si="132"/>
        <v>저가</v>
      </c>
      <c r="I2125">
        <v>2414255053</v>
      </c>
      <c r="J2125">
        <v>1946974126</v>
      </c>
      <c r="K2125">
        <v>2259436080</v>
      </c>
      <c r="L2125">
        <v>41</v>
      </c>
      <c r="M2125">
        <v>45</v>
      </c>
      <c r="N2125">
        <v>42</v>
      </c>
      <c r="O2125">
        <v>7.3284533934409444</v>
      </c>
      <c r="P2125">
        <v>35.012838422302913</v>
      </c>
      <c r="Q2125">
        <v>7.9675995653164633E-2</v>
      </c>
      <c r="R2125">
        <v>0.54142654308799987</v>
      </c>
      <c r="S2125">
        <v>39.047619047619037</v>
      </c>
      <c r="T2125">
        <f t="shared" si="133"/>
        <v>-5.1626260122916232</v>
      </c>
      <c r="U2125">
        <f t="shared" si="134"/>
        <v>16.065916716081571</v>
      </c>
      <c r="V2125">
        <f t="shared" si="135"/>
        <v>54.85135809394469</v>
      </c>
    </row>
    <row r="2126" spans="1:22" x14ac:dyDescent="0.3">
      <c r="A2126">
        <v>2023</v>
      </c>
      <c r="B2126">
        <v>2</v>
      </c>
      <c r="C2126">
        <v>11410660</v>
      </c>
      <c r="D2126" t="s">
        <v>205</v>
      </c>
      <c r="E2126" t="s">
        <v>213</v>
      </c>
      <c r="F2126" s="3">
        <v>107774</v>
      </c>
      <c r="H2126" s="11" t="str">
        <f t="shared" si="132"/>
        <v>중가</v>
      </c>
      <c r="I2126">
        <v>3345876633</v>
      </c>
      <c r="J2126">
        <v>3288026608</v>
      </c>
      <c r="K2126">
        <v>2936394872</v>
      </c>
      <c r="L2126">
        <v>71</v>
      </c>
      <c r="M2126">
        <v>77</v>
      </c>
      <c r="N2126">
        <v>70</v>
      </c>
      <c r="O2126">
        <v>4.8584200889515712</v>
      </c>
      <c r="P2126">
        <v>22.72397949285358</v>
      </c>
      <c r="Q2126">
        <v>3.5713212513029641E-2</v>
      </c>
      <c r="R2126">
        <v>0.51905892032328338</v>
      </c>
      <c r="S2126">
        <v>44.936708860759502</v>
      </c>
      <c r="T2126">
        <f t="shared" si="133"/>
        <v>-6.2211502133852665</v>
      </c>
      <c r="U2126">
        <f t="shared" si="134"/>
        <v>9.5994564664758677</v>
      </c>
      <c r="V2126">
        <f t="shared" si="135"/>
        <v>45.069993428031452</v>
      </c>
    </row>
    <row r="2127" spans="1:22" x14ac:dyDescent="0.3">
      <c r="A2127">
        <v>2023</v>
      </c>
      <c r="B2127">
        <v>2</v>
      </c>
      <c r="C2127">
        <v>11410685</v>
      </c>
      <c r="D2127" t="s">
        <v>205</v>
      </c>
      <c r="E2127" t="s">
        <v>214</v>
      </c>
      <c r="F2127" s="3">
        <v>94805</v>
      </c>
      <c r="H2127" s="11" t="str">
        <f t="shared" si="132"/>
        <v>저가</v>
      </c>
      <c r="I2127">
        <v>5209729591</v>
      </c>
      <c r="J2127">
        <v>4258913381</v>
      </c>
      <c r="K2127">
        <v>4570420405</v>
      </c>
      <c r="L2127">
        <v>90</v>
      </c>
      <c r="M2127">
        <v>94</v>
      </c>
      <c r="N2127">
        <v>95</v>
      </c>
      <c r="O2127">
        <v>6.7842043427672527</v>
      </c>
      <c r="P2127">
        <v>32.305101731441418</v>
      </c>
      <c r="Q2127">
        <v>0.30824838557570089</v>
      </c>
      <c r="R2127">
        <v>0.6577208408334374</v>
      </c>
      <c r="S2127">
        <v>43.689320388349508</v>
      </c>
      <c r="T2127">
        <f t="shared" si="133"/>
        <v>-5.9969405429426477</v>
      </c>
      <c r="U2127">
        <f t="shared" si="134"/>
        <v>14.485012871004603</v>
      </c>
      <c r="V2127">
        <f t="shared" si="135"/>
        <v>52.460034802135226</v>
      </c>
    </row>
    <row r="2128" spans="1:22" x14ac:dyDescent="0.3">
      <c r="A2128">
        <v>2023</v>
      </c>
      <c r="B2128">
        <v>2</v>
      </c>
      <c r="C2128">
        <v>11410690</v>
      </c>
      <c r="D2128" t="s">
        <v>205</v>
      </c>
      <c r="E2128" t="s">
        <v>215</v>
      </c>
      <c r="F2128" s="3">
        <v>170407</v>
      </c>
      <c r="H2128" s="11" t="str">
        <f t="shared" si="132"/>
        <v>최고가</v>
      </c>
      <c r="I2128">
        <v>2674344393</v>
      </c>
      <c r="J2128">
        <v>1223739791</v>
      </c>
      <c r="K2128">
        <v>2453488660</v>
      </c>
      <c r="L2128">
        <v>73</v>
      </c>
      <c r="M2128">
        <v>70</v>
      </c>
      <c r="N2128">
        <v>70</v>
      </c>
      <c r="O2128">
        <v>2.3887160803012231</v>
      </c>
      <c r="P2128">
        <v>10.43675886929449</v>
      </c>
      <c r="Q2128">
        <v>1.387012006541839</v>
      </c>
      <c r="R2128">
        <v>1.2065800349648861</v>
      </c>
      <c r="S2128">
        <v>143.1372549019608</v>
      </c>
      <c r="T2128">
        <f t="shared" si="133"/>
        <v>-23.872036486724362</v>
      </c>
      <c r="U2128">
        <f t="shared" si="134"/>
        <v>-1.7019155043770864</v>
      </c>
      <c r="V2128">
        <f t="shared" si="135"/>
        <v>27.975194077987691</v>
      </c>
    </row>
    <row r="2129" spans="1:22" x14ac:dyDescent="0.3">
      <c r="A2129">
        <v>2023</v>
      </c>
      <c r="B2129">
        <v>2</v>
      </c>
      <c r="C2129">
        <v>11410700</v>
      </c>
      <c r="D2129" t="s">
        <v>205</v>
      </c>
      <c r="E2129" t="s">
        <v>216</v>
      </c>
      <c r="F2129" s="3">
        <v>133125</v>
      </c>
      <c r="H2129" s="11" t="str">
        <f t="shared" si="132"/>
        <v>고가</v>
      </c>
      <c r="I2129">
        <v>4390704046</v>
      </c>
      <c r="J2129">
        <v>4534913069</v>
      </c>
      <c r="K2129">
        <v>4115113100</v>
      </c>
      <c r="L2129">
        <v>124</v>
      </c>
      <c r="M2129">
        <v>125</v>
      </c>
      <c r="N2129">
        <v>123</v>
      </c>
      <c r="O2129">
        <v>2.9553597159540268</v>
      </c>
      <c r="P2129">
        <v>13.255912639064061</v>
      </c>
      <c r="Q2129">
        <v>0.1709781343550601</v>
      </c>
      <c r="R2129">
        <v>0.58787973941058247</v>
      </c>
      <c r="S2129">
        <v>161.03896103896099</v>
      </c>
      <c r="T2129">
        <f t="shared" si="133"/>
        <v>-27.089747506277686</v>
      </c>
      <c r="U2129">
        <f t="shared" si="134"/>
        <v>-1.3813919844691593</v>
      </c>
      <c r="V2129">
        <f t="shared" si="135"/>
        <v>28.460027713578768</v>
      </c>
    </row>
    <row r="2130" spans="1:22" x14ac:dyDescent="0.3">
      <c r="A2130">
        <v>2023</v>
      </c>
      <c r="B2130">
        <v>2</v>
      </c>
      <c r="C2130">
        <v>11410720</v>
      </c>
      <c r="D2130" t="s">
        <v>205</v>
      </c>
      <c r="E2130" t="s">
        <v>217</v>
      </c>
      <c r="F2130" s="3">
        <v>83799</v>
      </c>
      <c r="H2130" s="11" t="str">
        <f t="shared" si="132"/>
        <v>저가</v>
      </c>
      <c r="I2130">
        <v>7394319395</v>
      </c>
      <c r="J2130">
        <v>6897890143</v>
      </c>
      <c r="K2130">
        <v>6680200132</v>
      </c>
      <c r="L2130">
        <v>117</v>
      </c>
      <c r="M2130">
        <v>109</v>
      </c>
      <c r="N2130">
        <v>116</v>
      </c>
      <c r="O2130">
        <v>8.3797487729734339</v>
      </c>
      <c r="P2130">
        <v>40.243221587086772</v>
      </c>
      <c r="Q2130">
        <v>0.1067548790621556</v>
      </c>
      <c r="R2130">
        <v>0.55520388395951303</v>
      </c>
      <c r="S2130">
        <v>139.28571428571431</v>
      </c>
      <c r="T2130">
        <f t="shared" si="133"/>
        <v>-23.179748020568685</v>
      </c>
      <c r="U2130">
        <f t="shared" si="134"/>
        <v>13.278727164164684</v>
      </c>
      <c r="V2130">
        <f t="shared" si="135"/>
        <v>50.635370312687591</v>
      </c>
    </row>
    <row r="2131" spans="1:22" x14ac:dyDescent="0.3">
      <c r="A2131">
        <v>2023</v>
      </c>
      <c r="B2131">
        <v>2</v>
      </c>
      <c r="C2131">
        <v>11440555</v>
      </c>
      <c r="D2131" t="s">
        <v>219</v>
      </c>
      <c r="E2131" t="s">
        <v>218</v>
      </c>
      <c r="F2131" s="3">
        <v>142847</v>
      </c>
      <c r="H2131" s="11" t="str">
        <f t="shared" si="132"/>
        <v>고가</v>
      </c>
      <c r="I2131">
        <v>2625953798</v>
      </c>
      <c r="J2131">
        <v>2610498477</v>
      </c>
      <c r="K2131">
        <v>2842807834</v>
      </c>
      <c r="L2131">
        <v>102</v>
      </c>
      <c r="M2131">
        <v>110</v>
      </c>
      <c r="N2131">
        <v>103</v>
      </c>
      <c r="O2131">
        <v>2.0025034616237711</v>
      </c>
      <c r="P2131">
        <v>8.5152817867490107</v>
      </c>
      <c r="Q2131">
        <v>0.1420247402044357</v>
      </c>
      <c r="R2131">
        <v>0.57314867481772047</v>
      </c>
      <c r="S2131">
        <v>134.21052631578951</v>
      </c>
      <c r="T2131">
        <f t="shared" si="133"/>
        <v>-22.267517190045844</v>
      </c>
      <c r="U2131">
        <f t="shared" si="134"/>
        <v>-2.3079845286757035</v>
      </c>
      <c r="V2131">
        <f t="shared" si="135"/>
        <v>27.058435618096055</v>
      </c>
    </row>
    <row r="2132" spans="1:22" x14ac:dyDescent="0.3">
      <c r="A2132">
        <v>2023</v>
      </c>
      <c r="B2132">
        <v>2</v>
      </c>
      <c r="C2132">
        <v>11440565</v>
      </c>
      <c r="D2132" t="s">
        <v>219</v>
      </c>
      <c r="E2132" t="s">
        <v>220</v>
      </c>
      <c r="F2132" s="3">
        <v>101760</v>
      </c>
      <c r="H2132" s="11" t="str">
        <f t="shared" si="132"/>
        <v>중가</v>
      </c>
      <c r="I2132">
        <v>13012036568</v>
      </c>
      <c r="J2132">
        <v>10997709467</v>
      </c>
      <c r="K2132">
        <v>12621812294</v>
      </c>
      <c r="L2132">
        <v>226</v>
      </c>
      <c r="M2132">
        <v>225</v>
      </c>
      <c r="N2132">
        <v>227</v>
      </c>
      <c r="O2132">
        <v>6.2866202660123811</v>
      </c>
      <c r="P2132">
        <v>29.829531659707111</v>
      </c>
      <c r="Q2132">
        <v>0.23372621314583411</v>
      </c>
      <c r="R2132">
        <v>0.61980504657616575</v>
      </c>
      <c r="S2132">
        <v>223.76237623762381</v>
      </c>
      <c r="T2132">
        <f t="shared" si="133"/>
        <v>-38.363858628659003</v>
      </c>
      <c r="U2132">
        <f t="shared" si="134"/>
        <v>3.5295692505710878</v>
      </c>
      <c r="V2132">
        <f t="shared" si="135"/>
        <v>35.888497207846726</v>
      </c>
    </row>
    <row r="2133" spans="1:22" x14ac:dyDescent="0.3">
      <c r="A2133">
        <v>2023</v>
      </c>
      <c r="B2133">
        <v>2</v>
      </c>
      <c r="C2133">
        <v>11440585</v>
      </c>
      <c r="D2133" t="s">
        <v>219</v>
      </c>
      <c r="E2133" t="s">
        <v>221</v>
      </c>
      <c r="F2133" s="3">
        <v>123912</v>
      </c>
      <c r="H2133" s="11" t="str">
        <f t="shared" si="132"/>
        <v>고가</v>
      </c>
      <c r="I2133">
        <v>18360439182</v>
      </c>
      <c r="J2133">
        <v>17900027454</v>
      </c>
      <c r="K2133">
        <v>18939007218</v>
      </c>
      <c r="L2133">
        <v>169</v>
      </c>
      <c r="M2133">
        <v>168</v>
      </c>
      <c r="N2133">
        <v>166</v>
      </c>
      <c r="O2133">
        <v>9.7418286063673367</v>
      </c>
      <c r="P2133">
        <v>47.019813179112212</v>
      </c>
      <c r="Q2133">
        <v>-1.6333020926996841E-2</v>
      </c>
      <c r="R2133">
        <v>0.49257855596145361</v>
      </c>
      <c r="S2133">
        <v>272.58064516129031</v>
      </c>
      <c r="T2133">
        <f t="shared" si="133"/>
        <v>-47.13861342962916</v>
      </c>
      <c r="U2133">
        <f t="shared" si="134"/>
        <v>9.4668382718596504</v>
      </c>
      <c r="V2133">
        <f t="shared" si="135"/>
        <v>44.869391108863809</v>
      </c>
    </row>
    <row r="2134" spans="1:22" x14ac:dyDescent="0.3">
      <c r="A2134">
        <v>2023</v>
      </c>
      <c r="B2134">
        <v>2</v>
      </c>
      <c r="C2134">
        <v>11440590</v>
      </c>
      <c r="D2134" t="s">
        <v>219</v>
      </c>
      <c r="E2134" t="s">
        <v>222</v>
      </c>
      <c r="F2134" s="3">
        <v>165542</v>
      </c>
      <c r="H2134" s="11" t="str">
        <f t="shared" si="132"/>
        <v>최고가</v>
      </c>
      <c r="I2134">
        <v>20596023096</v>
      </c>
      <c r="J2134">
        <v>21064031138</v>
      </c>
      <c r="K2134">
        <v>19906432140</v>
      </c>
      <c r="L2134">
        <v>195</v>
      </c>
      <c r="M2134">
        <v>203</v>
      </c>
      <c r="N2134">
        <v>199</v>
      </c>
      <c r="O2134">
        <v>7.089213429659238</v>
      </c>
      <c r="P2134">
        <v>33.822576671638878</v>
      </c>
      <c r="Q2134">
        <v>-1.5930738556241119E-2</v>
      </c>
      <c r="R2134">
        <v>0.49278323136349261</v>
      </c>
      <c r="S2134">
        <v>232.14285714285711</v>
      </c>
      <c r="T2134">
        <f t="shared" si="133"/>
        <v>-39.870193586431029</v>
      </c>
      <c r="U2134">
        <f t="shared" si="134"/>
        <v>5.0487869061628281</v>
      </c>
      <c r="V2134">
        <f t="shared" si="135"/>
        <v>38.186512091204698</v>
      </c>
    </row>
    <row r="2135" spans="1:22" x14ac:dyDescent="0.3">
      <c r="A2135">
        <v>2023</v>
      </c>
      <c r="B2135">
        <v>2</v>
      </c>
      <c r="C2135">
        <v>11440600</v>
      </c>
      <c r="D2135" t="s">
        <v>219</v>
      </c>
      <c r="E2135" t="s">
        <v>223</v>
      </c>
      <c r="F2135" s="3">
        <v>128478</v>
      </c>
      <c r="H2135" s="11" t="str">
        <f t="shared" si="132"/>
        <v>고가</v>
      </c>
      <c r="I2135">
        <v>5994229920</v>
      </c>
      <c r="J2135">
        <v>4718553872</v>
      </c>
      <c r="K2135">
        <v>5345276476</v>
      </c>
      <c r="L2135">
        <v>126</v>
      </c>
      <c r="M2135">
        <v>126</v>
      </c>
      <c r="N2135">
        <v>123</v>
      </c>
      <c r="O2135">
        <v>4.1142585010951578</v>
      </c>
      <c r="P2135">
        <v>19.02164205583955</v>
      </c>
      <c r="Q2135">
        <v>0.25470938185783198</v>
      </c>
      <c r="R2135">
        <v>0.63048097672968451</v>
      </c>
      <c r="S2135">
        <v>144.82758620689651</v>
      </c>
      <c r="T2135">
        <f t="shared" si="133"/>
        <v>-24.175862145852236</v>
      </c>
      <c r="U2135">
        <f t="shared" si="134"/>
        <v>2.384158579510042</v>
      </c>
      <c r="V2135">
        <f t="shared" si="135"/>
        <v>34.155914151056173</v>
      </c>
    </row>
    <row r="2136" spans="1:22" x14ac:dyDescent="0.3">
      <c r="A2136">
        <v>2023</v>
      </c>
      <c r="B2136">
        <v>2</v>
      </c>
      <c r="C2136">
        <v>11440610</v>
      </c>
      <c r="D2136" t="s">
        <v>219</v>
      </c>
      <c r="E2136" t="s">
        <v>224</v>
      </c>
      <c r="F2136" s="3">
        <v>178628</v>
      </c>
      <c r="H2136" s="11" t="str">
        <f t="shared" si="132"/>
        <v>최고가</v>
      </c>
      <c r="I2136">
        <v>3935657483</v>
      </c>
      <c r="J2136">
        <v>3617408563</v>
      </c>
      <c r="K2136">
        <v>3411356130</v>
      </c>
      <c r="L2136">
        <v>71</v>
      </c>
      <c r="M2136">
        <v>72</v>
      </c>
      <c r="N2136">
        <v>67</v>
      </c>
      <c r="O2136">
        <v>3.4479971744638309</v>
      </c>
      <c r="P2136">
        <v>15.70687239737426</v>
      </c>
      <c r="Q2136">
        <v>8.0040166588172035E-2</v>
      </c>
      <c r="R2136">
        <v>0.54161182794747187</v>
      </c>
      <c r="S2136">
        <v>161.3636363636364</v>
      </c>
      <c r="T2136">
        <f t="shared" si="133"/>
        <v>-27.14810570755694</v>
      </c>
      <c r="U2136">
        <f t="shared" si="134"/>
        <v>-0.18267314799045753</v>
      </c>
      <c r="V2136">
        <f t="shared" si="135"/>
        <v>30.273246324520109</v>
      </c>
    </row>
    <row r="2137" spans="1:22" x14ac:dyDescent="0.3">
      <c r="A2137">
        <v>2023</v>
      </c>
      <c r="B2137">
        <v>2</v>
      </c>
      <c r="C2137">
        <v>11440630</v>
      </c>
      <c r="D2137" t="s">
        <v>219</v>
      </c>
      <c r="E2137" t="s">
        <v>225</v>
      </c>
      <c r="F2137" s="3">
        <v>144017</v>
      </c>
      <c r="H2137" s="11" t="str">
        <f t="shared" si="132"/>
        <v>고가</v>
      </c>
      <c r="I2137">
        <v>2663609700</v>
      </c>
      <c r="J2137">
        <v>2715627066</v>
      </c>
      <c r="K2137">
        <v>2656640581</v>
      </c>
      <c r="L2137">
        <v>80</v>
      </c>
      <c r="M2137">
        <v>71</v>
      </c>
      <c r="N2137">
        <v>82</v>
      </c>
      <c r="O2137">
        <v>2.5687647407366261</v>
      </c>
      <c r="P2137">
        <v>11.332533264119659</v>
      </c>
      <c r="Q2137">
        <v>-5.8205881425693523E-2</v>
      </c>
      <c r="R2137">
        <v>0.47127425535043532</v>
      </c>
      <c r="S2137">
        <v>102.5641025641026</v>
      </c>
      <c r="T2137">
        <f t="shared" si="133"/>
        <v>-16.57928581947322</v>
      </c>
      <c r="U2137">
        <f t="shared" si="134"/>
        <v>0.78673573728794999</v>
      </c>
      <c r="V2137">
        <f t="shared" si="135"/>
        <v>31.739603721190523</v>
      </c>
    </row>
    <row r="2138" spans="1:22" x14ac:dyDescent="0.3">
      <c r="A2138">
        <v>2023</v>
      </c>
      <c r="B2138">
        <v>2</v>
      </c>
      <c r="C2138">
        <v>11440655</v>
      </c>
      <c r="D2138" t="s">
        <v>219</v>
      </c>
      <c r="E2138" t="s">
        <v>226</v>
      </c>
      <c r="F2138" s="3">
        <v>161160</v>
      </c>
      <c r="H2138" s="11" t="str">
        <f t="shared" si="132"/>
        <v>최고가</v>
      </c>
      <c r="I2138">
        <v>4741778588</v>
      </c>
      <c r="J2138">
        <v>4834429894</v>
      </c>
      <c r="K2138">
        <v>4595955715</v>
      </c>
      <c r="L2138">
        <v>141</v>
      </c>
      <c r="M2138">
        <v>155</v>
      </c>
      <c r="N2138">
        <v>143</v>
      </c>
      <c r="O2138">
        <v>2.3185816287393148</v>
      </c>
      <c r="P2138">
        <v>10.08782738736989</v>
      </c>
      <c r="Q2138">
        <v>0.25288048762839288</v>
      </c>
      <c r="R2138">
        <v>0.62955046202431952</v>
      </c>
      <c r="S2138">
        <v>97.241379310344826</v>
      </c>
      <c r="T2138">
        <f t="shared" si="133"/>
        <v>-15.622562190084057</v>
      </c>
      <c r="U2138">
        <f t="shared" si="134"/>
        <v>0.48305512906459125</v>
      </c>
      <c r="V2138">
        <f t="shared" si="135"/>
        <v>31.280247186650612</v>
      </c>
    </row>
    <row r="2139" spans="1:22" x14ac:dyDescent="0.3">
      <c r="A2139">
        <v>2023</v>
      </c>
      <c r="B2139">
        <v>2</v>
      </c>
      <c r="C2139">
        <v>11440660</v>
      </c>
      <c r="D2139" t="s">
        <v>219</v>
      </c>
      <c r="E2139" t="s">
        <v>227</v>
      </c>
      <c r="F2139" s="3">
        <v>170213</v>
      </c>
      <c r="H2139" s="11" t="str">
        <f t="shared" si="132"/>
        <v>최고가</v>
      </c>
      <c r="I2139">
        <v>61099636164</v>
      </c>
      <c r="J2139">
        <v>53628788975</v>
      </c>
      <c r="K2139">
        <v>61899053270</v>
      </c>
      <c r="L2139">
        <v>813</v>
      </c>
      <c r="M2139">
        <v>797</v>
      </c>
      <c r="N2139">
        <v>822</v>
      </c>
      <c r="O2139">
        <v>4.9058339332196299</v>
      </c>
      <c r="P2139">
        <v>22.959871876350611</v>
      </c>
      <c r="Q2139">
        <v>0.25640257848093612</v>
      </c>
      <c r="R2139">
        <v>0.63134245047240367</v>
      </c>
      <c r="S2139">
        <v>492.72727272727269</v>
      </c>
      <c r="T2139">
        <f t="shared" si="133"/>
        <v>-86.708485933148268</v>
      </c>
      <c r="U2139">
        <f t="shared" si="134"/>
        <v>-14.406341351674692</v>
      </c>
      <c r="V2139">
        <f t="shared" si="135"/>
        <v>8.758092713906942</v>
      </c>
    </row>
    <row r="2140" spans="1:22" x14ac:dyDescent="0.3">
      <c r="A2140">
        <v>2023</v>
      </c>
      <c r="B2140">
        <v>2</v>
      </c>
      <c r="C2140">
        <v>11440680</v>
      </c>
      <c r="D2140" t="s">
        <v>219</v>
      </c>
      <c r="E2140" t="s">
        <v>228</v>
      </c>
      <c r="F2140" s="3">
        <v>148370</v>
      </c>
      <c r="H2140" s="11" t="str">
        <f t="shared" si="132"/>
        <v>최고가</v>
      </c>
      <c r="I2140">
        <v>13294635945</v>
      </c>
      <c r="J2140">
        <v>14675061539</v>
      </c>
      <c r="K2140">
        <v>13669372467</v>
      </c>
      <c r="L2140">
        <v>174</v>
      </c>
      <c r="M2140">
        <v>182</v>
      </c>
      <c r="N2140">
        <v>179</v>
      </c>
      <c r="O2140">
        <v>5.7218780156887483</v>
      </c>
      <c r="P2140">
        <v>27.019837623147708</v>
      </c>
      <c r="Q2140">
        <v>2.101075604900058E-2</v>
      </c>
      <c r="R2140">
        <v>0.51157852494308642</v>
      </c>
      <c r="S2140">
        <v>101.1627906976744</v>
      </c>
      <c r="T2140">
        <f t="shared" si="133"/>
        <v>-16.327409456408731</v>
      </c>
      <c r="U2140">
        <f t="shared" si="134"/>
        <v>8.714011679639853</v>
      </c>
      <c r="V2140">
        <f t="shared" si="135"/>
        <v>43.73064268322436</v>
      </c>
    </row>
    <row r="2141" spans="1:22" x14ac:dyDescent="0.3">
      <c r="A2141">
        <v>2023</v>
      </c>
      <c r="B2141">
        <v>2</v>
      </c>
      <c r="C2141">
        <v>11440690</v>
      </c>
      <c r="D2141" t="s">
        <v>219</v>
      </c>
      <c r="E2141" t="s">
        <v>229</v>
      </c>
      <c r="F2141" s="3">
        <v>129381</v>
      </c>
      <c r="H2141" s="11" t="str">
        <f t="shared" si="132"/>
        <v>고가</v>
      </c>
      <c r="I2141">
        <v>9727023353</v>
      </c>
      <c r="J2141">
        <v>8803006793</v>
      </c>
      <c r="K2141">
        <v>9314589774</v>
      </c>
      <c r="L2141">
        <v>157</v>
      </c>
      <c r="M2141">
        <v>154</v>
      </c>
      <c r="N2141">
        <v>158</v>
      </c>
      <c r="O2141">
        <v>5.3206818756628156</v>
      </c>
      <c r="P2141">
        <v>25.023814833148329</v>
      </c>
      <c r="Q2141">
        <v>0.1608346072305479</v>
      </c>
      <c r="R2141">
        <v>0.58271886077599877</v>
      </c>
      <c r="S2141">
        <v>138.93805309734509</v>
      </c>
      <c r="T2141">
        <f t="shared" si="133"/>
        <v>-23.117258265216567</v>
      </c>
      <c r="U2141">
        <f t="shared" si="134"/>
        <v>5.6932737091643952</v>
      </c>
      <c r="V2141">
        <f t="shared" si="135"/>
        <v>39.161382452916314</v>
      </c>
    </row>
    <row r="2142" spans="1:22" x14ac:dyDescent="0.3">
      <c r="A2142">
        <v>2023</v>
      </c>
      <c r="B2142">
        <v>2</v>
      </c>
      <c r="C2142">
        <v>11440700</v>
      </c>
      <c r="D2142" t="s">
        <v>219</v>
      </c>
      <c r="E2142" t="s">
        <v>230</v>
      </c>
      <c r="F2142" s="3">
        <v>117876</v>
      </c>
      <c r="H2142" s="11" t="str">
        <f t="shared" si="132"/>
        <v>고가</v>
      </c>
      <c r="I2142">
        <v>3644745940</v>
      </c>
      <c r="J2142">
        <v>3553584447</v>
      </c>
      <c r="K2142">
        <v>3178163271</v>
      </c>
      <c r="L2142">
        <v>108</v>
      </c>
      <c r="M2142">
        <v>112</v>
      </c>
      <c r="N2142">
        <v>109</v>
      </c>
      <c r="O2142">
        <v>3.181087432046537</v>
      </c>
      <c r="P2142">
        <v>14.378948532744481</v>
      </c>
      <c r="Q2142">
        <v>7.6451566876187427E-2</v>
      </c>
      <c r="R2142">
        <v>0.53978600076188687</v>
      </c>
      <c r="S2142">
        <v>161.19402985074629</v>
      </c>
      <c r="T2142">
        <f t="shared" si="133"/>
        <v>-27.117620080023002</v>
      </c>
      <c r="U2142">
        <f t="shared" si="134"/>
        <v>-0.83785455748228266</v>
      </c>
      <c r="V2142">
        <f t="shared" si="135"/>
        <v>29.282198975399336</v>
      </c>
    </row>
    <row r="2143" spans="1:22" x14ac:dyDescent="0.3">
      <c r="A2143">
        <v>2023</v>
      </c>
      <c r="B2143">
        <v>2</v>
      </c>
      <c r="C2143">
        <v>11440710</v>
      </c>
      <c r="D2143" t="s">
        <v>219</v>
      </c>
      <c r="E2143" t="s">
        <v>231</v>
      </c>
      <c r="F2143" s="3">
        <v>131015</v>
      </c>
      <c r="H2143" s="11" t="str">
        <f t="shared" si="132"/>
        <v>고가</v>
      </c>
      <c r="I2143">
        <v>8703346096</v>
      </c>
      <c r="J2143">
        <v>11564769311</v>
      </c>
      <c r="K2143">
        <v>10117303649</v>
      </c>
      <c r="L2143">
        <v>174</v>
      </c>
      <c r="M2143">
        <v>171</v>
      </c>
      <c r="N2143">
        <v>173</v>
      </c>
      <c r="O2143">
        <v>4.2420274554467126</v>
      </c>
      <c r="P2143">
        <v>19.657315531470719</v>
      </c>
      <c r="Q2143">
        <v>-7.2935657021511682E-2</v>
      </c>
      <c r="R2143">
        <v>0.46377996039449548</v>
      </c>
      <c r="S2143">
        <v>271.875</v>
      </c>
      <c r="T2143">
        <f t="shared" si="133"/>
        <v>-47.011778467977912</v>
      </c>
      <c r="U2143">
        <f t="shared" si="134"/>
        <v>-4.1821197825791145</v>
      </c>
      <c r="V2143">
        <f t="shared" si="135"/>
        <v>24.223561568914214</v>
      </c>
    </row>
    <row r="2144" spans="1:22" x14ac:dyDescent="0.3">
      <c r="A2144">
        <v>2023</v>
      </c>
      <c r="B2144">
        <v>2</v>
      </c>
      <c r="C2144">
        <v>11440720</v>
      </c>
      <c r="D2144" t="s">
        <v>219</v>
      </c>
      <c r="E2144" t="s">
        <v>232</v>
      </c>
      <c r="F2144" s="3">
        <v>108003</v>
      </c>
      <c r="H2144" s="11" t="str">
        <f t="shared" si="132"/>
        <v>중가</v>
      </c>
      <c r="I2144">
        <v>5750656392</v>
      </c>
      <c r="J2144">
        <v>4914951136</v>
      </c>
      <c r="K2144">
        <v>5741380390</v>
      </c>
      <c r="L2144">
        <v>92</v>
      </c>
      <c r="M2144">
        <v>87</v>
      </c>
      <c r="N2144">
        <v>87</v>
      </c>
      <c r="O2144">
        <v>6.4305965467679584</v>
      </c>
      <c r="P2144">
        <v>30.54583949255143</v>
      </c>
      <c r="Q2144">
        <v>0.29526130186129279</v>
      </c>
      <c r="R2144">
        <v>0.65111320208564227</v>
      </c>
      <c r="S2144">
        <v>115</v>
      </c>
      <c r="T2144">
        <f t="shared" si="133"/>
        <v>-18.814554564881604</v>
      </c>
      <c r="U2144">
        <f t="shared" si="134"/>
        <v>9.7587760172283637</v>
      </c>
      <c r="V2144">
        <f t="shared" si="135"/>
        <v>45.310985031500238</v>
      </c>
    </row>
    <row r="2145" spans="1:22" x14ac:dyDescent="0.3">
      <c r="A2145">
        <v>2023</v>
      </c>
      <c r="B2145">
        <v>2</v>
      </c>
      <c r="C2145">
        <v>11440730</v>
      </c>
      <c r="D2145" t="s">
        <v>219</v>
      </c>
      <c r="E2145" t="s">
        <v>233</v>
      </c>
      <c r="F2145" s="3">
        <v>121662</v>
      </c>
      <c r="H2145" s="11" t="str">
        <f t="shared" si="132"/>
        <v>고가</v>
      </c>
      <c r="I2145">
        <v>4818871321</v>
      </c>
      <c r="J2145">
        <v>5323902539</v>
      </c>
      <c r="K2145">
        <v>4709271375</v>
      </c>
      <c r="L2145">
        <v>98</v>
      </c>
      <c r="M2145">
        <v>108</v>
      </c>
      <c r="N2145">
        <v>101</v>
      </c>
      <c r="O2145">
        <v>4.4907801337343258</v>
      </c>
      <c r="P2145">
        <v>20.894904743827968</v>
      </c>
      <c r="Q2145">
        <v>-7.7765203432474034E-2</v>
      </c>
      <c r="R2145">
        <v>0.46132275763049502</v>
      </c>
      <c r="S2145">
        <v>47.34299516908213</v>
      </c>
      <c r="T2145">
        <f t="shared" si="133"/>
        <v>-6.6536639587922988</v>
      </c>
      <c r="U2145">
        <f t="shared" si="134"/>
        <v>8.5436177358023944</v>
      </c>
      <c r="V2145">
        <f t="shared" si="135"/>
        <v>43.472899615579429</v>
      </c>
    </row>
    <row r="2146" spans="1:22" x14ac:dyDescent="0.3">
      <c r="A2146">
        <v>2023</v>
      </c>
      <c r="B2146">
        <v>2</v>
      </c>
      <c r="C2146">
        <v>11440740</v>
      </c>
      <c r="D2146" t="s">
        <v>219</v>
      </c>
      <c r="E2146" t="s">
        <v>234</v>
      </c>
      <c r="F2146" s="3">
        <v>125406</v>
      </c>
      <c r="H2146" s="11" t="str">
        <f t="shared" si="132"/>
        <v>고가</v>
      </c>
      <c r="I2146">
        <v>18939623931</v>
      </c>
      <c r="J2146">
        <v>19402866341</v>
      </c>
      <c r="K2146">
        <v>19201647659</v>
      </c>
      <c r="L2146">
        <v>323</v>
      </c>
      <c r="M2146">
        <v>328</v>
      </c>
      <c r="N2146">
        <v>320</v>
      </c>
      <c r="O2146">
        <v>5.1952685763328006</v>
      </c>
      <c r="P2146">
        <v>24.399861163964111</v>
      </c>
      <c r="Q2146">
        <v>-2.5323748479456679E-2</v>
      </c>
      <c r="R2146">
        <v>0.48800420493293167</v>
      </c>
      <c r="S2146">
        <v>38.452380952380949</v>
      </c>
      <c r="T2146">
        <f t="shared" si="133"/>
        <v>-5.0556359766130194</v>
      </c>
      <c r="U2146">
        <f t="shared" si="134"/>
        <v>10.780840629984738</v>
      </c>
      <c r="V2146">
        <f t="shared" si="135"/>
        <v>46.856991084828266</v>
      </c>
    </row>
    <row r="2147" spans="1:22" x14ac:dyDescent="0.3">
      <c r="A2147">
        <v>2023</v>
      </c>
      <c r="B2147">
        <v>2</v>
      </c>
      <c r="C2147">
        <v>11470510</v>
      </c>
      <c r="D2147" t="s">
        <v>236</v>
      </c>
      <c r="E2147" t="s">
        <v>235</v>
      </c>
      <c r="F2147" s="3">
        <v>152556</v>
      </c>
      <c r="H2147" s="11" t="str">
        <f t="shared" si="132"/>
        <v>최고가</v>
      </c>
      <c r="I2147">
        <v>14641824587</v>
      </c>
      <c r="J2147">
        <v>13927317607</v>
      </c>
      <c r="K2147">
        <v>14219099414</v>
      </c>
      <c r="L2147">
        <v>229</v>
      </c>
      <c r="M2147">
        <v>216</v>
      </c>
      <c r="N2147">
        <v>228</v>
      </c>
      <c r="O2147">
        <v>4.6568035222903772</v>
      </c>
      <c r="P2147">
        <v>21.720900894262972</v>
      </c>
      <c r="Q2147">
        <v>0.20296727652561239</v>
      </c>
      <c r="R2147">
        <v>0.60415534831270801</v>
      </c>
      <c r="S2147">
        <v>162.41134751773049</v>
      </c>
      <c r="T2147">
        <f t="shared" si="133"/>
        <v>-27.336424725869371</v>
      </c>
      <c r="U2147">
        <f t="shared" si="134"/>
        <v>2.7803540990332163</v>
      </c>
      <c r="V2147">
        <f t="shared" si="135"/>
        <v>34.755211557344786</v>
      </c>
    </row>
    <row r="2148" spans="1:22" x14ac:dyDescent="0.3">
      <c r="A2148">
        <v>2023</v>
      </c>
      <c r="B2148">
        <v>2</v>
      </c>
      <c r="C2148">
        <v>11470520</v>
      </c>
      <c r="D2148" t="s">
        <v>236</v>
      </c>
      <c r="E2148" t="s">
        <v>237</v>
      </c>
      <c r="F2148" s="3">
        <v>110094</v>
      </c>
      <c r="H2148" s="11" t="str">
        <f t="shared" si="132"/>
        <v>중가</v>
      </c>
      <c r="I2148">
        <v>6070428163</v>
      </c>
      <c r="J2148">
        <v>5465150488</v>
      </c>
      <c r="K2148">
        <v>5820672452</v>
      </c>
      <c r="L2148">
        <v>79</v>
      </c>
      <c r="M2148">
        <v>82</v>
      </c>
      <c r="N2148">
        <v>84</v>
      </c>
      <c r="O2148">
        <v>7.7550762502734836</v>
      </c>
      <c r="P2148">
        <v>37.135363691158567</v>
      </c>
      <c r="Q2148">
        <v>4.2513495924798771E-2</v>
      </c>
      <c r="R2148">
        <v>0.52251880532562189</v>
      </c>
      <c r="S2148">
        <v>76.699029126213588</v>
      </c>
      <c r="T2148">
        <f t="shared" si="133"/>
        <v>-11.930213201158095</v>
      </c>
      <c r="U2148">
        <f t="shared" si="134"/>
        <v>15.09312164629698</v>
      </c>
      <c r="V2148">
        <f t="shared" si="135"/>
        <v>53.379878651486848</v>
      </c>
    </row>
    <row r="2149" spans="1:22" x14ac:dyDescent="0.3">
      <c r="A2149">
        <v>2023</v>
      </c>
      <c r="B2149">
        <v>2</v>
      </c>
      <c r="C2149">
        <v>11470530</v>
      </c>
      <c r="D2149" t="s">
        <v>236</v>
      </c>
      <c r="E2149" t="s">
        <v>238</v>
      </c>
      <c r="F2149" s="3">
        <v>121643</v>
      </c>
      <c r="H2149" s="11" t="str">
        <f t="shared" si="132"/>
        <v>고가</v>
      </c>
      <c r="I2149">
        <v>3502224207</v>
      </c>
      <c r="J2149">
        <v>3488572848</v>
      </c>
      <c r="K2149">
        <v>3361121136</v>
      </c>
      <c r="L2149">
        <v>83</v>
      </c>
      <c r="M2149">
        <v>84</v>
      </c>
      <c r="N2149">
        <v>81</v>
      </c>
      <c r="O2149">
        <v>3.8542175211702352</v>
      </c>
      <c r="P2149">
        <v>17.72789151718689</v>
      </c>
      <c r="Q2149">
        <v>0.21717580827768909</v>
      </c>
      <c r="R2149">
        <v>0.61138444200447661</v>
      </c>
      <c r="S2149">
        <v>156.60377358490561</v>
      </c>
      <c r="T2149">
        <f t="shared" si="133"/>
        <v>-26.292552454840536</v>
      </c>
      <c r="U2149">
        <f t="shared" si="134"/>
        <v>1.09845691054218</v>
      </c>
      <c r="V2149">
        <f t="shared" si="135"/>
        <v>32.211122659217224</v>
      </c>
    </row>
    <row r="2150" spans="1:22" x14ac:dyDescent="0.3">
      <c r="A2150">
        <v>2023</v>
      </c>
      <c r="B2150">
        <v>2</v>
      </c>
      <c r="C2150">
        <v>11470540</v>
      </c>
      <c r="D2150" t="s">
        <v>236</v>
      </c>
      <c r="E2150" t="s">
        <v>239</v>
      </c>
      <c r="F2150" s="3">
        <v>121800</v>
      </c>
      <c r="H2150" s="11" t="str">
        <f t="shared" si="132"/>
        <v>고가</v>
      </c>
      <c r="I2150">
        <v>3712083025</v>
      </c>
      <c r="J2150">
        <v>3571491209</v>
      </c>
      <c r="K2150">
        <v>3653157101</v>
      </c>
      <c r="L2150">
        <v>116</v>
      </c>
      <c r="M2150">
        <v>113</v>
      </c>
      <c r="N2150">
        <v>117</v>
      </c>
      <c r="O2150">
        <v>2.9192406251376219</v>
      </c>
      <c r="P2150">
        <v>13.07621368079656</v>
      </c>
      <c r="Q2150">
        <v>9.1030620257645991E-3</v>
      </c>
      <c r="R2150">
        <v>0.50552006392481086</v>
      </c>
      <c r="S2150">
        <v>203.5087719298246</v>
      </c>
      <c r="T2150">
        <f t="shared" si="133"/>
        <v>-34.723409764839211</v>
      </c>
      <c r="U2150">
        <f t="shared" si="134"/>
        <v>-3.7778120762685212</v>
      </c>
      <c r="V2150">
        <f t="shared" si="135"/>
        <v>24.835129715939317</v>
      </c>
    </row>
    <row r="2151" spans="1:22" x14ac:dyDescent="0.3">
      <c r="A2151">
        <v>2023</v>
      </c>
      <c r="B2151">
        <v>2</v>
      </c>
      <c r="C2151">
        <v>11470550</v>
      </c>
      <c r="D2151" t="s">
        <v>236</v>
      </c>
      <c r="E2151" t="s">
        <v>240</v>
      </c>
      <c r="F2151" s="3">
        <v>158790</v>
      </c>
      <c r="H2151" s="11" t="str">
        <f t="shared" si="132"/>
        <v>최고가</v>
      </c>
      <c r="I2151">
        <v>1963156970</v>
      </c>
      <c r="J2151">
        <v>1875492236</v>
      </c>
      <c r="K2151">
        <v>2059362429</v>
      </c>
      <c r="L2151">
        <v>51</v>
      </c>
      <c r="M2151">
        <v>56</v>
      </c>
      <c r="N2151">
        <v>53</v>
      </c>
      <c r="O2151">
        <v>2.693513719837425</v>
      </c>
      <c r="P2151">
        <v>11.953181820953381</v>
      </c>
      <c r="Q2151">
        <v>0.37692076161705851</v>
      </c>
      <c r="R2151">
        <v>0.69266034402079468</v>
      </c>
      <c r="S2151">
        <v>28.1767955801105</v>
      </c>
      <c r="T2151">
        <f t="shared" si="133"/>
        <v>-3.2086687640087739</v>
      </c>
      <c r="U2151">
        <f t="shared" si="134"/>
        <v>5.1525223500782174</v>
      </c>
      <c r="V2151">
        <f t="shared" si="135"/>
        <v>38.343425482233229</v>
      </c>
    </row>
    <row r="2152" spans="1:22" x14ac:dyDescent="0.3">
      <c r="A2152">
        <v>2023</v>
      </c>
      <c r="B2152">
        <v>2</v>
      </c>
      <c r="C2152">
        <v>11470560</v>
      </c>
      <c r="D2152" t="s">
        <v>236</v>
      </c>
      <c r="E2152" t="s">
        <v>241</v>
      </c>
      <c r="F2152" s="3">
        <v>96336</v>
      </c>
      <c r="H2152" s="11" t="str">
        <f t="shared" si="132"/>
        <v>중가</v>
      </c>
      <c r="I2152">
        <v>5073499584</v>
      </c>
      <c r="J2152">
        <v>4978477312</v>
      </c>
      <c r="K2152">
        <v>4771563919</v>
      </c>
      <c r="L2152">
        <v>154</v>
      </c>
      <c r="M2152">
        <v>161</v>
      </c>
      <c r="N2152">
        <v>158</v>
      </c>
      <c r="O2152">
        <v>3.7997566957208209</v>
      </c>
      <c r="P2152">
        <v>17.456939137754269</v>
      </c>
      <c r="Q2152">
        <v>-6.5697883007646814E-3</v>
      </c>
      <c r="R2152">
        <v>0.49754594630277088</v>
      </c>
      <c r="S2152">
        <v>236.92307692307691</v>
      </c>
      <c r="T2152">
        <f t="shared" si="133"/>
        <v>-40.729405872957678</v>
      </c>
      <c r="U2152">
        <f t="shared" si="134"/>
        <v>-3.3908430037496142</v>
      </c>
      <c r="V2152">
        <f t="shared" si="135"/>
        <v>25.420470917560163</v>
      </c>
    </row>
    <row r="2153" spans="1:22" x14ac:dyDescent="0.3">
      <c r="A2153">
        <v>2023</v>
      </c>
      <c r="B2153">
        <v>2</v>
      </c>
      <c r="C2153">
        <v>11470570</v>
      </c>
      <c r="D2153" t="s">
        <v>236</v>
      </c>
      <c r="E2153" t="s">
        <v>242</v>
      </c>
      <c r="F2153" s="3">
        <v>131800</v>
      </c>
      <c r="H2153" s="11" t="str">
        <f t="shared" si="132"/>
        <v>고가</v>
      </c>
      <c r="I2153">
        <v>2296891498</v>
      </c>
      <c r="J2153">
        <v>2069785307</v>
      </c>
      <c r="K2153">
        <v>1971658962</v>
      </c>
      <c r="L2153">
        <v>41</v>
      </c>
      <c r="M2153">
        <v>41</v>
      </c>
      <c r="N2153">
        <v>40</v>
      </c>
      <c r="O2153">
        <v>4.7227907480743996</v>
      </c>
      <c r="P2153">
        <v>22.049199183736121</v>
      </c>
      <c r="Q2153">
        <v>7.7902138185388131E-2</v>
      </c>
      <c r="R2153">
        <v>0.54052403028413276</v>
      </c>
      <c r="S2153">
        <v>67.213114754098356</v>
      </c>
      <c r="T2153">
        <f t="shared" si="133"/>
        <v>-10.225184028401872</v>
      </c>
      <c r="U2153">
        <f t="shared" si="134"/>
        <v>8.065149189404325</v>
      </c>
      <c r="V2153">
        <f t="shared" si="135"/>
        <v>42.749153523770659</v>
      </c>
    </row>
    <row r="2154" spans="1:22" x14ac:dyDescent="0.3">
      <c r="A2154">
        <v>2023</v>
      </c>
      <c r="B2154">
        <v>2</v>
      </c>
      <c r="C2154">
        <v>11470580</v>
      </c>
      <c r="D2154" t="s">
        <v>236</v>
      </c>
      <c r="E2154" t="s">
        <v>243</v>
      </c>
      <c r="F2154" s="3">
        <v>148040</v>
      </c>
      <c r="H2154" s="11" t="str">
        <f t="shared" si="132"/>
        <v>최고가</v>
      </c>
      <c r="I2154">
        <v>1080432841</v>
      </c>
      <c r="J2154">
        <v>1017417256</v>
      </c>
      <c r="K2154">
        <v>963015234</v>
      </c>
      <c r="L2154">
        <v>49</v>
      </c>
      <c r="M2154">
        <v>52</v>
      </c>
      <c r="N2154">
        <v>51</v>
      </c>
      <c r="O2154">
        <v>1.6549318364651091</v>
      </c>
      <c r="P2154">
        <v>6.7860505809628062</v>
      </c>
      <c r="Q2154">
        <v>5.2610262588272831E-2</v>
      </c>
      <c r="R2154">
        <v>0.5276558929197368</v>
      </c>
      <c r="S2154">
        <v>56.321839080459768</v>
      </c>
      <c r="T2154">
        <f t="shared" si="133"/>
        <v>-8.2675506339162403</v>
      </c>
      <c r="U2154">
        <f t="shared" si="134"/>
        <v>1.0182912788904783</v>
      </c>
      <c r="V2154">
        <f t="shared" si="135"/>
        <v>32.089861683878148</v>
      </c>
    </row>
    <row r="2155" spans="1:22" x14ac:dyDescent="0.3">
      <c r="A2155">
        <v>2023</v>
      </c>
      <c r="B2155">
        <v>2</v>
      </c>
      <c r="C2155">
        <v>11470590</v>
      </c>
      <c r="D2155" t="s">
        <v>236</v>
      </c>
      <c r="E2155" t="s">
        <v>244</v>
      </c>
      <c r="F2155" s="3">
        <v>127371</v>
      </c>
      <c r="H2155" s="11" t="str">
        <f t="shared" si="132"/>
        <v>고가</v>
      </c>
      <c r="I2155">
        <v>3249130953</v>
      </c>
      <c r="J2155">
        <v>3367434881</v>
      </c>
      <c r="K2155">
        <v>2929210814</v>
      </c>
      <c r="L2155">
        <v>85</v>
      </c>
      <c r="M2155">
        <v>83</v>
      </c>
      <c r="N2155">
        <v>85</v>
      </c>
      <c r="O2155">
        <v>3.3345345517594809</v>
      </c>
      <c r="P2155">
        <v>15.14237548891361</v>
      </c>
      <c r="Q2155">
        <v>-5.1992047711998501E-2</v>
      </c>
      <c r="R2155">
        <v>0.47443576330109372</v>
      </c>
      <c r="S2155">
        <v>163.46153846153851</v>
      </c>
      <c r="T2155">
        <f t="shared" si="133"/>
        <v>-27.525189469668948</v>
      </c>
      <c r="U2155">
        <f t="shared" si="134"/>
        <v>-0.59148194378366004</v>
      </c>
      <c r="V2155">
        <f t="shared" si="135"/>
        <v>29.654869692493335</v>
      </c>
    </row>
    <row r="2156" spans="1:22" x14ac:dyDescent="0.3">
      <c r="A2156">
        <v>2023</v>
      </c>
      <c r="B2156">
        <v>2</v>
      </c>
      <c r="C2156">
        <v>11470600</v>
      </c>
      <c r="D2156" t="s">
        <v>236</v>
      </c>
      <c r="E2156" t="s">
        <v>245</v>
      </c>
      <c r="F2156" s="3">
        <v>74011</v>
      </c>
      <c r="H2156" s="11" t="str">
        <f t="shared" si="132"/>
        <v>저가</v>
      </c>
      <c r="I2156">
        <v>3676361143</v>
      </c>
      <c r="J2156">
        <v>3775448554</v>
      </c>
      <c r="K2156">
        <v>3406005251</v>
      </c>
      <c r="L2156">
        <v>76</v>
      </c>
      <c r="M2156">
        <v>74</v>
      </c>
      <c r="N2156">
        <v>74</v>
      </c>
      <c r="O2156">
        <v>7.2621596690898089</v>
      </c>
      <c r="P2156">
        <v>34.683015247458179</v>
      </c>
      <c r="Q2156">
        <v>3.7576446340314783E-2</v>
      </c>
      <c r="R2156">
        <v>0.52000690651511139</v>
      </c>
      <c r="S2156">
        <v>110.1449275362319</v>
      </c>
      <c r="T2156">
        <f t="shared" si="133"/>
        <v>-17.941888012998724</v>
      </c>
      <c r="U2156">
        <f t="shared" si="134"/>
        <v>12.062942601132495</v>
      </c>
      <c r="V2156">
        <f t="shared" si="135"/>
        <v>48.796337564140053</v>
      </c>
    </row>
    <row r="2157" spans="1:22" x14ac:dyDescent="0.3">
      <c r="A2157">
        <v>2023</v>
      </c>
      <c r="B2157">
        <v>2</v>
      </c>
      <c r="C2157">
        <v>11470610</v>
      </c>
      <c r="D2157" t="s">
        <v>236</v>
      </c>
      <c r="E2157" t="s">
        <v>246</v>
      </c>
      <c r="F2157" s="3">
        <v>110743</v>
      </c>
      <c r="H2157" s="11" t="str">
        <f t="shared" si="132"/>
        <v>중가</v>
      </c>
      <c r="I2157">
        <v>2332035765</v>
      </c>
      <c r="J2157">
        <v>2159273961</v>
      </c>
      <c r="K2157">
        <v>1899756335</v>
      </c>
      <c r="L2157">
        <v>49</v>
      </c>
      <c r="M2157">
        <v>46</v>
      </c>
      <c r="N2157">
        <v>44</v>
      </c>
      <c r="O2157">
        <v>4.775076491682249</v>
      </c>
      <c r="P2157">
        <v>22.30933014069544</v>
      </c>
      <c r="Q2157">
        <v>0.24758379189290841</v>
      </c>
      <c r="R2157">
        <v>0.62685558049843548</v>
      </c>
      <c r="S2157">
        <v>119.51219512195119</v>
      </c>
      <c r="T2157">
        <f t="shared" si="133"/>
        <v>-19.625591225586732</v>
      </c>
      <c r="U2157">
        <f t="shared" si="134"/>
        <v>5.3923588187713882</v>
      </c>
      <c r="V2157">
        <f t="shared" si="135"/>
        <v>38.706209427377843</v>
      </c>
    </row>
    <row r="2158" spans="1:22" x14ac:dyDescent="0.3">
      <c r="A2158">
        <v>2023</v>
      </c>
      <c r="B2158">
        <v>2</v>
      </c>
      <c r="C2158">
        <v>11470611</v>
      </c>
      <c r="D2158" t="s">
        <v>236</v>
      </c>
      <c r="E2158" t="s">
        <v>247</v>
      </c>
      <c r="F2158" s="3">
        <v>109204</v>
      </c>
      <c r="H2158" s="11" t="str">
        <f t="shared" si="132"/>
        <v>중가</v>
      </c>
      <c r="I2158">
        <v>2170591991</v>
      </c>
      <c r="J2158">
        <v>2441442801</v>
      </c>
      <c r="K2158">
        <v>2242278262</v>
      </c>
      <c r="L2158">
        <v>76</v>
      </c>
      <c r="M2158">
        <v>77</v>
      </c>
      <c r="N2158">
        <v>75</v>
      </c>
      <c r="O2158">
        <v>2.905919292151542</v>
      </c>
      <c r="P2158">
        <v>13.00993765872</v>
      </c>
      <c r="Q2158">
        <v>-0.15940449222918329</v>
      </c>
      <c r="R2158">
        <v>0.41978587838507142</v>
      </c>
      <c r="S2158">
        <v>63.865546218487403</v>
      </c>
      <c r="T2158">
        <f t="shared" si="133"/>
        <v>-9.6234811469383992</v>
      </c>
      <c r="U2158">
        <f t="shared" si="134"/>
        <v>3.7018816609554945</v>
      </c>
      <c r="V2158">
        <f t="shared" si="135"/>
        <v>36.149142206404498</v>
      </c>
    </row>
    <row r="2159" spans="1:22" x14ac:dyDescent="0.3">
      <c r="A2159">
        <v>2023</v>
      </c>
      <c r="B2159">
        <v>2</v>
      </c>
      <c r="C2159">
        <v>11470620</v>
      </c>
      <c r="D2159" t="s">
        <v>236</v>
      </c>
      <c r="E2159" t="s">
        <v>248</v>
      </c>
      <c r="F2159" s="3">
        <v>114735</v>
      </c>
      <c r="H2159" s="11" t="str">
        <f t="shared" si="132"/>
        <v>고가</v>
      </c>
      <c r="I2159">
        <v>7340596258</v>
      </c>
      <c r="J2159">
        <v>7626786504</v>
      </c>
      <c r="K2159">
        <v>6907334326</v>
      </c>
      <c r="L2159">
        <v>106</v>
      </c>
      <c r="M2159">
        <v>102</v>
      </c>
      <c r="N2159">
        <v>107</v>
      </c>
      <c r="O2159">
        <v>6.7063627871316633</v>
      </c>
      <c r="P2159">
        <v>31.917826023734971</v>
      </c>
      <c r="Q2159">
        <v>-3.5192636355984193E-2</v>
      </c>
      <c r="R2159">
        <v>0.48298305874148573</v>
      </c>
      <c r="S2159">
        <v>151.42857142857139</v>
      </c>
      <c r="T2159">
        <f t="shared" si="133"/>
        <v>-25.362344748412212</v>
      </c>
      <c r="U2159">
        <f t="shared" si="134"/>
        <v>8.4468061990921193</v>
      </c>
      <c r="V2159">
        <f t="shared" si="135"/>
        <v>43.32645953741018</v>
      </c>
    </row>
    <row r="2160" spans="1:22" x14ac:dyDescent="0.3">
      <c r="A2160">
        <v>2023</v>
      </c>
      <c r="B2160">
        <v>2</v>
      </c>
      <c r="C2160">
        <v>11470630</v>
      </c>
      <c r="D2160" t="s">
        <v>236</v>
      </c>
      <c r="E2160" t="s">
        <v>249</v>
      </c>
      <c r="F2160" s="3">
        <v>89142</v>
      </c>
      <c r="H2160" s="11" t="str">
        <f t="shared" si="132"/>
        <v>저가</v>
      </c>
      <c r="I2160">
        <v>5030720065</v>
      </c>
      <c r="J2160">
        <v>5025917310</v>
      </c>
      <c r="K2160">
        <v>4810483733</v>
      </c>
      <c r="L2160">
        <v>72</v>
      </c>
      <c r="M2160">
        <v>76</v>
      </c>
      <c r="N2160">
        <v>73</v>
      </c>
      <c r="O2160">
        <v>8.7090898683360258</v>
      </c>
      <c r="P2160">
        <v>41.881752635726983</v>
      </c>
      <c r="Q2160">
        <v>-6.1311705902300249E-2</v>
      </c>
      <c r="R2160">
        <v>0.46969405716223778</v>
      </c>
      <c r="S2160">
        <v>138.46153846153851</v>
      </c>
      <c r="T2160">
        <f t="shared" si="133"/>
        <v>-23.031607971167542</v>
      </c>
      <c r="U2160">
        <f t="shared" si="134"/>
        <v>14.125332737945676</v>
      </c>
      <c r="V2160">
        <f t="shared" si="135"/>
        <v>51.915971681241821</v>
      </c>
    </row>
    <row r="2161" spans="1:22" x14ac:dyDescent="0.3">
      <c r="A2161">
        <v>2023</v>
      </c>
      <c r="B2161">
        <v>2</v>
      </c>
      <c r="C2161">
        <v>11470640</v>
      </c>
      <c r="D2161" t="s">
        <v>236</v>
      </c>
      <c r="E2161" t="s">
        <v>250</v>
      </c>
      <c r="F2161" s="3">
        <v>107392</v>
      </c>
      <c r="H2161" s="11" t="str">
        <f t="shared" si="132"/>
        <v>중가</v>
      </c>
      <c r="I2161">
        <v>1945871136</v>
      </c>
      <c r="J2161">
        <v>1731468624</v>
      </c>
      <c r="K2161">
        <v>1880512063</v>
      </c>
      <c r="L2161">
        <v>49</v>
      </c>
      <c r="M2161">
        <v>50</v>
      </c>
      <c r="N2161">
        <v>53</v>
      </c>
      <c r="O2161">
        <v>4.1086917126803053</v>
      </c>
      <c r="P2161">
        <v>18.993946284533202</v>
      </c>
      <c r="Q2161">
        <v>0.50904621647940418</v>
      </c>
      <c r="R2161">
        <v>0.75988384810508225</v>
      </c>
      <c r="S2161">
        <v>18.014705882352938</v>
      </c>
      <c r="T2161">
        <f t="shared" si="133"/>
        <v>-1.3821016339305698</v>
      </c>
      <c r="U2161">
        <f t="shared" si="134"/>
        <v>9.234319421708447</v>
      </c>
      <c r="V2161">
        <f t="shared" si="135"/>
        <v>44.517676016334413</v>
      </c>
    </row>
    <row r="2162" spans="1:22" x14ac:dyDescent="0.3">
      <c r="A2162">
        <v>2023</v>
      </c>
      <c r="B2162">
        <v>2</v>
      </c>
      <c r="C2162">
        <v>11470650</v>
      </c>
      <c r="D2162" t="s">
        <v>236</v>
      </c>
      <c r="E2162" t="s">
        <v>251</v>
      </c>
      <c r="F2162" s="3">
        <v>128719</v>
      </c>
      <c r="H2162" s="11" t="str">
        <f t="shared" si="132"/>
        <v>고가</v>
      </c>
      <c r="I2162">
        <v>15743589212</v>
      </c>
      <c r="J2162">
        <v>15134287324</v>
      </c>
      <c r="K2162">
        <v>13870330011</v>
      </c>
      <c r="L2162">
        <v>258</v>
      </c>
      <c r="M2162">
        <v>246</v>
      </c>
      <c r="N2162">
        <v>261</v>
      </c>
      <c r="O2162">
        <v>5.2674312617582233</v>
      </c>
      <c r="P2162">
        <v>24.758883473319809</v>
      </c>
      <c r="Q2162">
        <v>6.2263617494936363E-2</v>
      </c>
      <c r="R2162">
        <v>0.5325673790801535</v>
      </c>
      <c r="S2162">
        <v>255.44554455445541</v>
      </c>
      <c r="T2162">
        <f t="shared" si="133"/>
        <v>-44.05869458715582</v>
      </c>
      <c r="U2162">
        <f t="shared" si="134"/>
        <v>-0.7316531636708099</v>
      </c>
      <c r="V2162">
        <f t="shared" si="135"/>
        <v>29.442842437324522</v>
      </c>
    </row>
    <row r="2163" spans="1:22" x14ac:dyDescent="0.3">
      <c r="A2163">
        <v>2023</v>
      </c>
      <c r="B2163">
        <v>2</v>
      </c>
      <c r="C2163">
        <v>11470680</v>
      </c>
      <c r="D2163" t="s">
        <v>236</v>
      </c>
      <c r="E2163" t="s">
        <v>252</v>
      </c>
      <c r="F2163" s="3">
        <v>114171</v>
      </c>
      <c r="H2163" s="11" t="str">
        <f t="shared" si="132"/>
        <v>중가</v>
      </c>
      <c r="I2163">
        <v>2825505720</v>
      </c>
      <c r="J2163">
        <v>2265517306</v>
      </c>
      <c r="K2163">
        <v>2536096701</v>
      </c>
      <c r="L2163">
        <v>54</v>
      </c>
      <c r="M2163">
        <v>53</v>
      </c>
      <c r="N2163">
        <v>55</v>
      </c>
      <c r="O2163">
        <v>5.0921843355823961</v>
      </c>
      <c r="P2163">
        <v>23.886998568091951</v>
      </c>
      <c r="Q2163">
        <v>0.26286101298932207</v>
      </c>
      <c r="R2163">
        <v>0.63462840773934293</v>
      </c>
      <c r="S2163">
        <v>44.628099173553721</v>
      </c>
      <c r="T2163">
        <f t="shared" si="133"/>
        <v>-6.1656797021578189</v>
      </c>
      <c r="U2163">
        <f t="shared" si="134"/>
        <v>10.220721054946498</v>
      </c>
      <c r="V2163">
        <f t="shared" si="135"/>
        <v>46.009737160967923</v>
      </c>
    </row>
    <row r="2164" spans="1:22" x14ac:dyDescent="0.3">
      <c r="A2164">
        <v>2023</v>
      </c>
      <c r="B2164">
        <v>2</v>
      </c>
      <c r="C2164">
        <v>11500510</v>
      </c>
      <c r="D2164" t="s">
        <v>254</v>
      </c>
      <c r="E2164" t="s">
        <v>253</v>
      </c>
      <c r="F2164" s="3">
        <v>107314</v>
      </c>
      <c r="H2164" s="11" t="str">
        <f t="shared" si="132"/>
        <v>중가</v>
      </c>
      <c r="I2164">
        <v>6279298942</v>
      </c>
      <c r="J2164">
        <v>5918223695</v>
      </c>
      <c r="K2164">
        <v>6010478239</v>
      </c>
      <c r="L2164">
        <v>86</v>
      </c>
      <c r="M2164">
        <v>91</v>
      </c>
      <c r="N2164">
        <v>85</v>
      </c>
      <c r="O2164">
        <v>7.5598610905840378</v>
      </c>
      <c r="P2164">
        <v>36.16413324096451</v>
      </c>
      <c r="Q2164">
        <v>0.1092541807005827</v>
      </c>
      <c r="R2164">
        <v>0.55647549217515713</v>
      </c>
      <c r="S2164">
        <v>49.425287356321839</v>
      </c>
      <c r="T2164">
        <f t="shared" si="133"/>
        <v>-7.027941944674474</v>
      </c>
      <c r="U2164">
        <f t="shared" si="134"/>
        <v>16.084979135514946</v>
      </c>
      <c r="V2164">
        <f t="shared" si="135"/>
        <v>54.88019248999683</v>
      </c>
    </row>
    <row r="2165" spans="1:22" x14ac:dyDescent="0.3">
      <c r="A2165">
        <v>2023</v>
      </c>
      <c r="B2165">
        <v>2</v>
      </c>
      <c r="C2165">
        <v>11500520</v>
      </c>
      <c r="D2165" t="s">
        <v>254</v>
      </c>
      <c r="E2165" t="s">
        <v>255</v>
      </c>
      <c r="F2165" s="3">
        <v>108914</v>
      </c>
      <c r="H2165" s="11" t="str">
        <f t="shared" si="132"/>
        <v>중가</v>
      </c>
      <c r="I2165">
        <v>9682715315</v>
      </c>
      <c r="J2165">
        <v>8734926739</v>
      </c>
      <c r="K2165">
        <v>8784034020</v>
      </c>
      <c r="L2165">
        <v>144</v>
      </c>
      <c r="M2165">
        <v>142</v>
      </c>
      <c r="N2165">
        <v>144</v>
      </c>
      <c r="O2165">
        <v>6.8597526056632754</v>
      </c>
      <c r="P2165">
        <v>32.680967896244447</v>
      </c>
      <c r="Q2165">
        <v>0.22729667372428319</v>
      </c>
      <c r="R2165">
        <v>0.6165337907079077</v>
      </c>
      <c r="S2165">
        <v>225</v>
      </c>
      <c r="T2165">
        <f t="shared" si="133"/>
        <v>-38.58631315828778</v>
      </c>
      <c r="U2165">
        <f t="shared" si="134"/>
        <v>4.8878967587774707</v>
      </c>
      <c r="V2165">
        <f t="shared" si="135"/>
        <v>37.943144755447143</v>
      </c>
    </row>
    <row r="2166" spans="1:22" x14ac:dyDescent="0.3">
      <c r="A2166">
        <v>2023</v>
      </c>
      <c r="B2166">
        <v>2</v>
      </c>
      <c r="C2166">
        <v>11500530</v>
      </c>
      <c r="D2166" t="s">
        <v>254</v>
      </c>
      <c r="E2166" t="s">
        <v>256</v>
      </c>
      <c r="F2166" s="3">
        <v>141378</v>
      </c>
      <c r="H2166" s="11" t="str">
        <f t="shared" si="132"/>
        <v>고가</v>
      </c>
      <c r="I2166">
        <v>1559700002</v>
      </c>
      <c r="J2166">
        <v>1461185852</v>
      </c>
      <c r="K2166">
        <v>1540176235</v>
      </c>
      <c r="L2166">
        <v>40</v>
      </c>
      <c r="M2166">
        <v>40</v>
      </c>
      <c r="N2166">
        <v>39</v>
      </c>
      <c r="O2166">
        <v>3.064479625935828</v>
      </c>
      <c r="P2166">
        <v>13.79880377244405</v>
      </c>
      <c r="Q2166">
        <v>0.42803008881035892</v>
      </c>
      <c r="R2166">
        <v>0.71866402415119457</v>
      </c>
      <c r="S2166">
        <v>43.478260869565219</v>
      </c>
      <c r="T2166">
        <f t="shared" si="133"/>
        <v>-5.9590040169949798</v>
      </c>
      <c r="U2166">
        <f t="shared" si="134"/>
        <v>5.2554334859537697</v>
      </c>
      <c r="V2166">
        <f t="shared" si="135"/>
        <v>38.499091999821964</v>
      </c>
    </row>
    <row r="2167" spans="1:22" x14ac:dyDescent="0.3">
      <c r="A2167">
        <v>2023</v>
      </c>
      <c r="B2167">
        <v>2</v>
      </c>
      <c r="C2167">
        <v>11500535</v>
      </c>
      <c r="D2167" t="s">
        <v>254</v>
      </c>
      <c r="E2167" t="s">
        <v>257</v>
      </c>
      <c r="F2167" s="3">
        <v>133232</v>
      </c>
      <c r="H2167" s="11" t="str">
        <f t="shared" si="132"/>
        <v>고가</v>
      </c>
      <c r="I2167">
        <v>11056711120</v>
      </c>
      <c r="J2167">
        <v>11503127935</v>
      </c>
      <c r="K2167">
        <v>10827503749</v>
      </c>
      <c r="L2167">
        <v>167</v>
      </c>
      <c r="M2167">
        <v>179</v>
      </c>
      <c r="N2167">
        <v>172</v>
      </c>
      <c r="O2167">
        <v>5.521517271289853</v>
      </c>
      <c r="P2167">
        <v>26.023006965665349</v>
      </c>
      <c r="Q2167">
        <v>-3.92033276121257E-2</v>
      </c>
      <c r="R2167">
        <v>0.48094247753539687</v>
      </c>
      <c r="S2167">
        <v>211.39240506329111</v>
      </c>
      <c r="T2167">
        <f t="shared" si="133"/>
        <v>-36.140439684419917</v>
      </c>
      <c r="U2167">
        <f t="shared" si="134"/>
        <v>2.2655600730137788</v>
      </c>
      <c r="V2167">
        <f t="shared" si="135"/>
        <v>33.97651843901366</v>
      </c>
    </row>
    <row r="2168" spans="1:22" x14ac:dyDescent="0.3">
      <c r="A2168">
        <v>2023</v>
      </c>
      <c r="B2168">
        <v>2</v>
      </c>
      <c r="C2168">
        <v>11500540</v>
      </c>
      <c r="D2168" t="s">
        <v>254</v>
      </c>
      <c r="E2168" t="s">
        <v>258</v>
      </c>
      <c r="F2168" s="3">
        <v>96659</v>
      </c>
      <c r="H2168" s="11" t="str">
        <f t="shared" si="132"/>
        <v>중가</v>
      </c>
      <c r="I2168">
        <v>14374856187</v>
      </c>
      <c r="J2168">
        <v>12297741847</v>
      </c>
      <c r="K2168">
        <v>13224835071</v>
      </c>
      <c r="L2168">
        <v>271</v>
      </c>
      <c r="M2168">
        <v>263</v>
      </c>
      <c r="N2168">
        <v>274</v>
      </c>
      <c r="O2168">
        <v>6.0974663240564686</v>
      </c>
      <c r="P2168">
        <v>28.888456855403611</v>
      </c>
      <c r="Q2168">
        <v>0.19261514776209471</v>
      </c>
      <c r="R2168">
        <v>0.59888833620712678</v>
      </c>
      <c r="S2168">
        <v>241.96428571428569</v>
      </c>
      <c r="T2168">
        <f t="shared" si="133"/>
        <v>-41.635529175128013</v>
      </c>
      <c r="U2168">
        <f t="shared" si="134"/>
        <v>2.0733473424048281</v>
      </c>
      <c r="V2168">
        <f t="shared" si="135"/>
        <v>33.685771610154433</v>
      </c>
    </row>
    <row r="2169" spans="1:22" x14ac:dyDescent="0.3">
      <c r="A2169">
        <v>2023</v>
      </c>
      <c r="B2169">
        <v>2</v>
      </c>
      <c r="C2169">
        <v>11500550</v>
      </c>
      <c r="D2169" t="s">
        <v>254</v>
      </c>
      <c r="E2169" t="s">
        <v>259</v>
      </c>
      <c r="F2169" s="3">
        <v>149536</v>
      </c>
      <c r="H2169" s="11" t="str">
        <f t="shared" si="132"/>
        <v>최고가</v>
      </c>
      <c r="I2169">
        <v>939242714</v>
      </c>
      <c r="J2169">
        <v>965752214</v>
      </c>
      <c r="K2169">
        <v>791850754</v>
      </c>
      <c r="L2169">
        <v>41</v>
      </c>
      <c r="M2169">
        <v>38</v>
      </c>
      <c r="N2169">
        <v>37</v>
      </c>
      <c r="O2169">
        <v>1.7021808853199809</v>
      </c>
      <c r="P2169">
        <v>7.0211230777072222</v>
      </c>
      <c r="Q2169">
        <v>-0.18032963163364801</v>
      </c>
      <c r="R2169">
        <v>0.40913947269673639</v>
      </c>
      <c r="S2169">
        <v>91.111111111111114</v>
      </c>
      <c r="T2169">
        <f t="shared" si="133"/>
        <v>-14.520687799646932</v>
      </c>
      <c r="U2169">
        <f t="shared" si="134"/>
        <v>-0.76381690650112111</v>
      </c>
      <c r="V2169">
        <f t="shared" si="135"/>
        <v>29.394190580589907</v>
      </c>
    </row>
    <row r="2170" spans="1:22" x14ac:dyDescent="0.3">
      <c r="A2170">
        <v>2023</v>
      </c>
      <c r="B2170">
        <v>2</v>
      </c>
      <c r="C2170">
        <v>11500560</v>
      </c>
      <c r="D2170" t="s">
        <v>254</v>
      </c>
      <c r="E2170" t="s">
        <v>260</v>
      </c>
      <c r="F2170" s="3">
        <v>118521</v>
      </c>
      <c r="H2170" s="11" t="str">
        <f t="shared" si="132"/>
        <v>고가</v>
      </c>
      <c r="I2170">
        <v>6118484084</v>
      </c>
      <c r="J2170">
        <v>5578470150</v>
      </c>
      <c r="K2170">
        <v>5210203161</v>
      </c>
      <c r="L2170">
        <v>116</v>
      </c>
      <c r="M2170">
        <v>117</v>
      </c>
      <c r="N2170">
        <v>118</v>
      </c>
      <c r="O2170">
        <v>4.9447920104431438</v>
      </c>
      <c r="P2170">
        <v>23.15369530144055</v>
      </c>
      <c r="Q2170">
        <v>0.1085484017513296</v>
      </c>
      <c r="R2170">
        <v>0.55611640214116509</v>
      </c>
      <c r="S2170">
        <v>218.8679245283019</v>
      </c>
      <c r="T2170">
        <f t="shared" si="133"/>
        <v>-37.484113922806308</v>
      </c>
      <c r="U2170">
        <f t="shared" si="134"/>
        <v>0.44283675430661518</v>
      </c>
      <c r="V2170">
        <f t="shared" si="135"/>
        <v>31.219411648412805</v>
      </c>
    </row>
    <row r="2171" spans="1:22" x14ac:dyDescent="0.3">
      <c r="A2171">
        <v>2023</v>
      </c>
      <c r="B2171">
        <v>2</v>
      </c>
      <c r="C2171">
        <v>11500570</v>
      </c>
      <c r="D2171" t="s">
        <v>254</v>
      </c>
      <c r="E2171" t="s">
        <v>261</v>
      </c>
      <c r="F2171" s="3">
        <v>96037</v>
      </c>
      <c r="H2171" s="11" t="str">
        <f t="shared" si="132"/>
        <v>중가</v>
      </c>
      <c r="I2171">
        <v>5294104206</v>
      </c>
      <c r="J2171">
        <v>5370639504</v>
      </c>
      <c r="K2171">
        <v>4938137730</v>
      </c>
      <c r="L2171">
        <v>151</v>
      </c>
      <c r="M2171">
        <v>141</v>
      </c>
      <c r="N2171">
        <v>146</v>
      </c>
      <c r="O2171">
        <v>4.0563408726690851</v>
      </c>
      <c r="P2171">
        <v>18.733491461285759</v>
      </c>
      <c r="Q2171">
        <v>-5.1832315833649001E-2</v>
      </c>
      <c r="R2171">
        <v>0.47451703255074601</v>
      </c>
      <c r="S2171">
        <v>184.14634146341459</v>
      </c>
      <c r="T2171">
        <f t="shared" si="133"/>
        <v>-31.243143392444011</v>
      </c>
      <c r="U2171">
        <f t="shared" si="134"/>
        <v>8.8706119419825313E-2</v>
      </c>
      <c r="V2171">
        <f t="shared" si="135"/>
        <v>30.68374286742706</v>
      </c>
    </row>
    <row r="2172" spans="1:22" x14ac:dyDescent="0.3">
      <c r="A2172">
        <v>2023</v>
      </c>
      <c r="B2172">
        <v>2</v>
      </c>
      <c r="C2172">
        <v>11500590</v>
      </c>
      <c r="D2172" t="s">
        <v>254</v>
      </c>
      <c r="E2172" t="s">
        <v>262</v>
      </c>
      <c r="F2172" s="3">
        <v>117646</v>
      </c>
      <c r="H2172" s="11" t="str">
        <f t="shared" si="132"/>
        <v>고가</v>
      </c>
      <c r="I2172">
        <v>6150349640</v>
      </c>
      <c r="J2172">
        <v>5451897569</v>
      </c>
      <c r="K2172">
        <v>5869759545</v>
      </c>
      <c r="L2172">
        <v>125</v>
      </c>
      <c r="M2172">
        <v>136</v>
      </c>
      <c r="N2172">
        <v>125</v>
      </c>
      <c r="O2172">
        <v>4.6469726618650684</v>
      </c>
      <c r="P2172">
        <v>21.671990599530449</v>
      </c>
      <c r="Q2172">
        <v>0.13806260067686171</v>
      </c>
      <c r="R2172">
        <v>0.57113279602288947</v>
      </c>
      <c r="S2172">
        <v>127.5510204081633</v>
      </c>
      <c r="T2172">
        <f t="shared" si="133"/>
        <v>-21.070515888619049</v>
      </c>
      <c r="U2172">
        <f t="shared" si="134"/>
        <v>4.629067092384088</v>
      </c>
      <c r="V2172">
        <f t="shared" si="135"/>
        <v>37.551631121151665</v>
      </c>
    </row>
    <row r="2173" spans="1:22" x14ac:dyDescent="0.3">
      <c r="A2173">
        <v>2023</v>
      </c>
      <c r="B2173">
        <v>2</v>
      </c>
      <c r="C2173">
        <v>11500591</v>
      </c>
      <c r="D2173" t="s">
        <v>254</v>
      </c>
      <c r="E2173" t="s">
        <v>263</v>
      </c>
      <c r="F2173" s="3">
        <v>145878</v>
      </c>
      <c r="H2173" s="11" t="str">
        <f t="shared" si="132"/>
        <v>최고가</v>
      </c>
      <c r="I2173">
        <v>9812994551</v>
      </c>
      <c r="J2173">
        <v>9721154359</v>
      </c>
      <c r="K2173">
        <v>9840854139</v>
      </c>
      <c r="L2173">
        <v>224</v>
      </c>
      <c r="M2173">
        <v>225</v>
      </c>
      <c r="N2173">
        <v>227</v>
      </c>
      <c r="O2173">
        <v>3.3367312555234778</v>
      </c>
      <c r="P2173">
        <v>15.15330448433099</v>
      </c>
      <c r="Q2173">
        <v>2.1456230535717599E-2</v>
      </c>
      <c r="R2173">
        <v>0.51180517586367147</v>
      </c>
      <c r="S2173">
        <v>201.80180180180179</v>
      </c>
      <c r="T2173">
        <f t="shared" si="133"/>
        <v>-34.416593389408099</v>
      </c>
      <c r="U2173">
        <f t="shared" si="134"/>
        <v>-2.6459647394842003</v>
      </c>
      <c r="V2173">
        <f t="shared" si="135"/>
        <v>26.547196460323192</v>
      </c>
    </row>
    <row r="2174" spans="1:22" x14ac:dyDescent="0.3">
      <c r="A2174">
        <v>2023</v>
      </c>
      <c r="B2174">
        <v>2</v>
      </c>
      <c r="C2174">
        <v>11500593</v>
      </c>
      <c r="D2174" t="s">
        <v>254</v>
      </c>
      <c r="E2174" t="s">
        <v>264</v>
      </c>
      <c r="F2174" s="3">
        <v>99191</v>
      </c>
      <c r="H2174" s="11" t="str">
        <f t="shared" si="132"/>
        <v>중가</v>
      </c>
      <c r="I2174">
        <v>4899556476</v>
      </c>
      <c r="J2174">
        <v>4384645165</v>
      </c>
      <c r="K2174">
        <v>4464624979</v>
      </c>
      <c r="L2174">
        <v>107</v>
      </c>
      <c r="M2174">
        <v>108</v>
      </c>
      <c r="N2174">
        <v>105</v>
      </c>
      <c r="O2174">
        <v>5.1293013186962906</v>
      </c>
      <c r="P2174">
        <v>24.071662219608051</v>
      </c>
      <c r="Q2174">
        <v>8.5650418190681574E-2</v>
      </c>
      <c r="R2174">
        <v>0.54446624212457428</v>
      </c>
      <c r="S2174">
        <v>201.88679245283021</v>
      </c>
      <c r="T2174">
        <f t="shared" si="133"/>
        <v>-34.431869886088371</v>
      </c>
      <c r="U2174">
        <f t="shared" si="134"/>
        <v>1.8151633924024289</v>
      </c>
      <c r="V2174">
        <f t="shared" si="135"/>
        <v>33.295234706132895</v>
      </c>
    </row>
    <row r="2175" spans="1:22" x14ac:dyDescent="0.3">
      <c r="A2175">
        <v>2023</v>
      </c>
      <c r="B2175">
        <v>2</v>
      </c>
      <c r="C2175">
        <v>11500603</v>
      </c>
      <c r="D2175" t="s">
        <v>254</v>
      </c>
      <c r="E2175" t="s">
        <v>265</v>
      </c>
      <c r="F2175" s="3">
        <v>192803</v>
      </c>
      <c r="H2175" s="11" t="str">
        <f t="shared" si="132"/>
        <v>최고가</v>
      </c>
      <c r="I2175">
        <v>41948240020</v>
      </c>
      <c r="J2175">
        <v>40946436458</v>
      </c>
      <c r="K2175">
        <v>41459984274</v>
      </c>
      <c r="L2175">
        <v>614</v>
      </c>
      <c r="M2175">
        <v>573</v>
      </c>
      <c r="N2175">
        <v>610</v>
      </c>
      <c r="O2175">
        <v>3.937214505830906</v>
      </c>
      <c r="P2175">
        <v>18.140816409418459</v>
      </c>
      <c r="Q2175">
        <v>4.8694265129644657E-2</v>
      </c>
      <c r="R2175">
        <v>0.52566349053649863</v>
      </c>
      <c r="S2175">
        <v>130.63829787234039</v>
      </c>
      <c r="T2175">
        <f t="shared" si="133"/>
        <v>-21.62543320436971</v>
      </c>
      <c r="U2175">
        <f t="shared" si="134"/>
        <v>2.6879109415056162</v>
      </c>
      <c r="V2175">
        <f t="shared" si="135"/>
        <v>34.615379222536717</v>
      </c>
    </row>
    <row r="2176" spans="1:22" x14ac:dyDescent="0.3">
      <c r="A2176">
        <v>2023</v>
      </c>
      <c r="B2176">
        <v>2</v>
      </c>
      <c r="C2176">
        <v>11500604</v>
      </c>
      <c r="D2176" t="s">
        <v>254</v>
      </c>
      <c r="E2176" t="s">
        <v>266</v>
      </c>
      <c r="F2176" s="4" t="s">
        <v>429</v>
      </c>
      <c r="H2176" s="11" t="str">
        <f t="shared" si="132"/>
        <v>최고가</v>
      </c>
      <c r="I2176">
        <v>745170171</v>
      </c>
      <c r="J2176">
        <v>991981427</v>
      </c>
      <c r="K2176">
        <v>1170571340</v>
      </c>
      <c r="L2176">
        <v>28</v>
      </c>
      <c r="M2176">
        <v>28</v>
      </c>
      <c r="N2176">
        <v>27</v>
      </c>
      <c r="O2176">
        <v>2.7232698935154458</v>
      </c>
      <c r="P2176">
        <v>12.101224124652189</v>
      </c>
      <c r="Q2176">
        <v>3.598374226415834E-2</v>
      </c>
      <c r="R2176">
        <v>0.51919656191436714</v>
      </c>
      <c r="S2176">
        <v>28</v>
      </c>
      <c r="T2176">
        <f t="shared" si="133"/>
        <v>-3.1768909500967188</v>
      </c>
      <c r="U2176">
        <f t="shared" si="134"/>
        <v>5.2013840896799524</v>
      </c>
      <c r="V2176">
        <f t="shared" si="135"/>
        <v>38.417335237308983</v>
      </c>
    </row>
    <row r="2177" spans="1:22" x14ac:dyDescent="0.3">
      <c r="A2177">
        <v>2023</v>
      </c>
      <c r="B2177">
        <v>2</v>
      </c>
      <c r="C2177">
        <v>11500611</v>
      </c>
      <c r="D2177" t="s">
        <v>254</v>
      </c>
      <c r="E2177" t="s">
        <v>267</v>
      </c>
      <c r="F2177" s="3">
        <v>136288</v>
      </c>
      <c r="H2177" s="11" t="str">
        <f t="shared" si="132"/>
        <v>고가</v>
      </c>
      <c r="I2177">
        <v>6332386360</v>
      </c>
      <c r="J2177">
        <v>6185597485</v>
      </c>
      <c r="K2177">
        <v>6001465210</v>
      </c>
      <c r="L2177">
        <v>223</v>
      </c>
      <c r="M2177">
        <v>212</v>
      </c>
      <c r="N2177">
        <v>217</v>
      </c>
      <c r="O2177">
        <v>2.3150608670311339</v>
      </c>
      <c r="P2177">
        <v>10.070310966082211</v>
      </c>
      <c r="Q2177">
        <v>4.3617457109723333E-2</v>
      </c>
      <c r="R2177">
        <v>0.52308048467273172</v>
      </c>
      <c r="S2177">
        <v>75.850340136054427</v>
      </c>
      <c r="T2177">
        <f t="shared" si="133"/>
        <v>-11.777667075391651</v>
      </c>
      <c r="U2177">
        <f t="shared" si="134"/>
        <v>1.6064714573581567</v>
      </c>
      <c r="V2177">
        <f t="shared" si="135"/>
        <v>32.979560930881959</v>
      </c>
    </row>
    <row r="2178" spans="1:22" x14ac:dyDescent="0.3">
      <c r="A2178">
        <v>2023</v>
      </c>
      <c r="B2178">
        <v>2</v>
      </c>
      <c r="C2178">
        <v>11500615</v>
      </c>
      <c r="D2178" t="s">
        <v>254</v>
      </c>
      <c r="E2178" t="s">
        <v>268</v>
      </c>
      <c r="F2178" s="3">
        <v>119358</v>
      </c>
      <c r="H2178" s="11" t="str">
        <f t="shared" si="132"/>
        <v>고가</v>
      </c>
      <c r="I2178">
        <v>4396428287</v>
      </c>
      <c r="J2178">
        <v>4227530672</v>
      </c>
      <c r="K2178">
        <v>3888725077</v>
      </c>
      <c r="L2178">
        <v>100</v>
      </c>
      <c r="M2178">
        <v>105</v>
      </c>
      <c r="N2178">
        <v>102</v>
      </c>
      <c r="O2178">
        <v>4.09266267773328</v>
      </c>
      <c r="P2178">
        <v>18.91419895931244</v>
      </c>
      <c r="Q2178">
        <v>1.4803252029486401E-2</v>
      </c>
      <c r="R2178">
        <v>0.50842023744849429</v>
      </c>
      <c r="S2178">
        <v>73.529411764705884</v>
      </c>
      <c r="T2178">
        <f t="shared" si="133"/>
        <v>-11.3604958438381</v>
      </c>
      <c r="U2178">
        <f t="shared" si="134"/>
        <v>6.1506347739944882</v>
      </c>
      <c r="V2178">
        <f t="shared" si="135"/>
        <v>39.853200725419633</v>
      </c>
    </row>
    <row r="2179" spans="1:22" x14ac:dyDescent="0.3">
      <c r="A2179">
        <v>2023</v>
      </c>
      <c r="B2179">
        <v>2</v>
      </c>
      <c r="C2179">
        <v>11500620</v>
      </c>
      <c r="D2179" t="s">
        <v>254</v>
      </c>
      <c r="E2179" t="s">
        <v>269</v>
      </c>
      <c r="F2179" s="3">
        <v>107263</v>
      </c>
      <c r="H2179" s="11" t="str">
        <f t="shared" ref="H2179:H2242" si="136">IF(F2179 &lt; $G$2, "최저가",
 IF(F2179 &lt; $G$3, "저가",
 IF(F2179 &lt; $G$4, "중가",
 IF(F2179 &lt; $G$5, "고가",
 "최고가"))))</f>
        <v>중가</v>
      </c>
      <c r="I2179">
        <v>7900300636</v>
      </c>
      <c r="J2179">
        <v>7804682120</v>
      </c>
      <c r="K2179">
        <v>7703793253</v>
      </c>
      <c r="L2179">
        <v>132</v>
      </c>
      <c r="M2179">
        <v>144</v>
      </c>
      <c r="N2179">
        <v>135</v>
      </c>
      <c r="O2179">
        <v>6.199793694412528</v>
      </c>
      <c r="P2179">
        <v>29.39755388524593</v>
      </c>
      <c r="Q2179">
        <v>5.4580120426480611E-2</v>
      </c>
      <c r="R2179">
        <v>0.52865812785296895</v>
      </c>
      <c r="S2179">
        <v>12.143514259429621</v>
      </c>
      <c r="T2179">
        <f t="shared" ref="T2179:T2242" si="137">1-((S2179-4.761905)/(561.111-4.761905))*100</f>
        <v>-0.32679451189358355</v>
      </c>
      <c r="U2179">
        <f t="shared" ref="U2179:U2242" si="138">(P2179*0.5 + R2179*0.2 +T2179*0.3)</f>
        <v>14.706470214625483</v>
      </c>
      <c r="V2179">
        <f t="shared" ref="V2179:V2242" si="139" xml:space="preserve"> (U2179 - MIN($U$2:$U$4657)) / (MAX($U$2:$U$4657) - MIN($U$2:$U$4657)) * 100</f>
        <v>52.7950179230834</v>
      </c>
    </row>
    <row r="2180" spans="1:22" x14ac:dyDescent="0.3">
      <c r="A2180">
        <v>2023</v>
      </c>
      <c r="B2180">
        <v>2</v>
      </c>
      <c r="C2180">
        <v>11500630</v>
      </c>
      <c r="D2180" t="s">
        <v>254</v>
      </c>
      <c r="E2180" t="s">
        <v>270</v>
      </c>
      <c r="F2180" s="3">
        <v>116468</v>
      </c>
      <c r="H2180" s="11" t="str">
        <f t="shared" si="136"/>
        <v>고가</v>
      </c>
      <c r="I2180">
        <v>8825134557</v>
      </c>
      <c r="J2180">
        <v>8471239264</v>
      </c>
      <c r="K2180">
        <v>8254873466</v>
      </c>
      <c r="L2180">
        <v>181</v>
      </c>
      <c r="M2180">
        <v>178</v>
      </c>
      <c r="N2180">
        <v>183</v>
      </c>
      <c r="O2180">
        <v>4.6515065164478031</v>
      </c>
      <c r="P2180">
        <v>21.694547339665331</v>
      </c>
      <c r="Q2180">
        <v>0.22572516799591599</v>
      </c>
      <c r="R2180">
        <v>0.61573423151729267</v>
      </c>
      <c r="S2180">
        <v>122.29729729729731</v>
      </c>
      <c r="T2180">
        <f t="shared" si="137"/>
        <v>-20.126194569849581</v>
      </c>
      <c r="U2180">
        <f t="shared" si="138"/>
        <v>4.9325621451812491</v>
      </c>
      <c r="V2180">
        <f t="shared" si="139"/>
        <v>38.010706978904082</v>
      </c>
    </row>
    <row r="2181" spans="1:22" x14ac:dyDescent="0.3">
      <c r="A2181">
        <v>2023</v>
      </c>
      <c r="B2181">
        <v>2</v>
      </c>
      <c r="C2181">
        <v>11500640</v>
      </c>
      <c r="D2181" t="s">
        <v>254</v>
      </c>
      <c r="E2181" t="s">
        <v>271</v>
      </c>
      <c r="F2181" s="3">
        <v>113660</v>
      </c>
      <c r="H2181" s="11" t="str">
        <f t="shared" si="136"/>
        <v>중가</v>
      </c>
      <c r="I2181">
        <v>6540581207</v>
      </c>
      <c r="J2181">
        <v>6198436927</v>
      </c>
      <c r="K2181">
        <v>6091054830</v>
      </c>
      <c r="L2181">
        <v>134</v>
      </c>
      <c r="M2181">
        <v>133</v>
      </c>
      <c r="N2181">
        <v>135</v>
      </c>
      <c r="O2181">
        <v>4.7715709147091108</v>
      </c>
      <c r="P2181">
        <v>22.29188926618945</v>
      </c>
      <c r="Q2181">
        <v>0.19710980371164791</v>
      </c>
      <c r="R2181">
        <v>0.60117515158949986</v>
      </c>
      <c r="S2181">
        <v>20.904836193447739</v>
      </c>
      <c r="T2181">
        <f t="shared" si="137"/>
        <v>-1.901583077698318</v>
      </c>
      <c r="U2181">
        <f t="shared" si="138"/>
        <v>10.69570474010313</v>
      </c>
      <c r="V2181">
        <f t="shared" si="139"/>
        <v>46.728211945554996</v>
      </c>
    </row>
    <row r="2182" spans="1:22" x14ac:dyDescent="0.3">
      <c r="A2182">
        <v>2023</v>
      </c>
      <c r="B2182">
        <v>2</v>
      </c>
      <c r="C2182">
        <v>11500641</v>
      </c>
      <c r="D2182" t="s">
        <v>254</v>
      </c>
      <c r="E2182" t="s">
        <v>272</v>
      </c>
      <c r="F2182" s="3">
        <v>147255</v>
      </c>
      <c r="H2182" s="11" t="str">
        <f t="shared" si="136"/>
        <v>최고가</v>
      </c>
      <c r="I2182">
        <v>1655121245</v>
      </c>
      <c r="J2182">
        <v>1795151304</v>
      </c>
      <c r="K2182">
        <v>1362491538</v>
      </c>
      <c r="L2182">
        <v>45</v>
      </c>
      <c r="M2182">
        <v>46</v>
      </c>
      <c r="N2182">
        <v>45</v>
      </c>
      <c r="O2182">
        <v>2.7752667980420291</v>
      </c>
      <c r="P2182">
        <v>12.35991805535096</v>
      </c>
      <c r="Q2182">
        <v>1.040893041069256E-2</v>
      </c>
      <c r="R2182">
        <v>0.50618447071000761</v>
      </c>
      <c r="S2182">
        <v>17.647058823529409</v>
      </c>
      <c r="T2182">
        <f t="shared" si="137"/>
        <v>-1.3160195530702552</v>
      </c>
      <c r="U2182">
        <f t="shared" si="138"/>
        <v>5.8863900558964044</v>
      </c>
      <c r="V2182">
        <f t="shared" si="139"/>
        <v>39.453496119036807</v>
      </c>
    </row>
    <row r="2183" spans="1:22" x14ac:dyDescent="0.3">
      <c r="A2183">
        <v>2023</v>
      </c>
      <c r="B2183">
        <v>2</v>
      </c>
      <c r="C2183">
        <v>11530510</v>
      </c>
      <c r="D2183" t="s">
        <v>274</v>
      </c>
      <c r="E2183" t="s">
        <v>273</v>
      </c>
      <c r="F2183" s="3">
        <v>150157</v>
      </c>
      <c r="H2183" s="11" t="str">
        <f t="shared" si="136"/>
        <v>최고가</v>
      </c>
      <c r="I2183">
        <v>5506850568</v>
      </c>
      <c r="J2183">
        <v>5111202603</v>
      </c>
      <c r="K2183">
        <v>5296075518</v>
      </c>
      <c r="L2183">
        <v>138</v>
      </c>
      <c r="M2183">
        <v>144</v>
      </c>
      <c r="N2183">
        <v>139</v>
      </c>
      <c r="O2183">
        <v>2.9528141479229189</v>
      </c>
      <c r="P2183">
        <v>13.243247981315211</v>
      </c>
      <c r="Q2183">
        <v>0.26120260625481612</v>
      </c>
      <c r="R2183">
        <v>0.633784634584453</v>
      </c>
      <c r="S2183">
        <v>93.877551020408163</v>
      </c>
      <c r="T2183">
        <f t="shared" si="137"/>
        <v>-15.017936727372255</v>
      </c>
      <c r="U2183">
        <f t="shared" si="138"/>
        <v>2.2429998993628191</v>
      </c>
      <c r="V2183">
        <f t="shared" si="139"/>
        <v>33.942393233431538</v>
      </c>
    </row>
    <row r="2184" spans="1:22" x14ac:dyDescent="0.3">
      <c r="A2184">
        <v>2023</v>
      </c>
      <c r="B2184">
        <v>2</v>
      </c>
      <c r="C2184">
        <v>11530520</v>
      </c>
      <c r="D2184" t="s">
        <v>274</v>
      </c>
      <c r="E2184" t="s">
        <v>275</v>
      </c>
      <c r="F2184" s="3">
        <v>69558</v>
      </c>
      <c r="H2184" s="11" t="str">
        <f t="shared" si="136"/>
        <v>저가</v>
      </c>
      <c r="I2184">
        <v>1413645704</v>
      </c>
      <c r="J2184">
        <v>1221540873</v>
      </c>
      <c r="K2184">
        <v>1292337535</v>
      </c>
      <c r="L2184">
        <v>24</v>
      </c>
      <c r="M2184">
        <v>27</v>
      </c>
      <c r="N2184">
        <v>25</v>
      </c>
      <c r="O2184">
        <v>9.40891922861071</v>
      </c>
      <c r="P2184">
        <v>45.363529285244773</v>
      </c>
      <c r="Q2184">
        <v>1.8108588495834969E-2</v>
      </c>
      <c r="R2184">
        <v>0.51010194442673729</v>
      </c>
      <c r="S2184">
        <v>23.52941176470588</v>
      </c>
      <c r="T2184">
        <f t="shared" si="137"/>
        <v>-2.3733328468352912</v>
      </c>
      <c r="U2184">
        <f t="shared" si="138"/>
        <v>22.071785177457144</v>
      </c>
      <c r="V2184">
        <f t="shared" si="139"/>
        <v>63.936017596769879</v>
      </c>
    </row>
    <row r="2185" spans="1:22" x14ac:dyDescent="0.3">
      <c r="A2185">
        <v>2023</v>
      </c>
      <c r="B2185">
        <v>2</v>
      </c>
      <c r="C2185">
        <v>11530530</v>
      </c>
      <c r="D2185" t="s">
        <v>274</v>
      </c>
      <c r="E2185" t="s">
        <v>276</v>
      </c>
      <c r="F2185" s="3">
        <v>120736</v>
      </c>
      <c r="H2185" s="11" t="str">
        <f t="shared" si="136"/>
        <v>고가</v>
      </c>
      <c r="I2185">
        <v>9354744769</v>
      </c>
      <c r="J2185">
        <v>8339724560</v>
      </c>
      <c r="K2185">
        <v>9635416221</v>
      </c>
      <c r="L2185">
        <v>256</v>
      </c>
      <c r="M2185">
        <v>268</v>
      </c>
      <c r="N2185">
        <v>259</v>
      </c>
      <c r="O2185">
        <v>3.3628901767222379</v>
      </c>
      <c r="P2185">
        <v>15.28344981142997</v>
      </c>
      <c r="Q2185">
        <v>0.15730856523635589</v>
      </c>
      <c r="R2185">
        <v>0.58092486204468019</v>
      </c>
      <c r="S2185">
        <v>145.4545454545455</v>
      </c>
      <c r="T2185">
        <f t="shared" si="137"/>
        <v>-24.28855384487423</v>
      </c>
      <c r="U2185">
        <f t="shared" si="138"/>
        <v>0.47134372466165253</v>
      </c>
      <c r="V2185">
        <f t="shared" si="139"/>
        <v>31.262532159759022</v>
      </c>
    </row>
    <row r="2186" spans="1:22" x14ac:dyDescent="0.3">
      <c r="A2186">
        <v>2023</v>
      </c>
      <c r="B2186">
        <v>2</v>
      </c>
      <c r="C2186">
        <v>11530540</v>
      </c>
      <c r="D2186" t="s">
        <v>274</v>
      </c>
      <c r="E2186" t="s">
        <v>277</v>
      </c>
      <c r="F2186" s="3">
        <v>160496</v>
      </c>
      <c r="H2186" s="11" t="str">
        <f t="shared" si="136"/>
        <v>최고가</v>
      </c>
      <c r="I2186">
        <v>35709896306</v>
      </c>
      <c r="J2186">
        <v>36210153961</v>
      </c>
      <c r="K2186">
        <v>37162342503</v>
      </c>
      <c r="L2186">
        <v>396</v>
      </c>
      <c r="M2186">
        <v>377</v>
      </c>
      <c r="N2186">
        <v>402</v>
      </c>
      <c r="O2186">
        <v>6.2429043453649466</v>
      </c>
      <c r="P2186">
        <v>29.6120371098033</v>
      </c>
      <c r="Q2186">
        <v>5.2029825750787011E-2</v>
      </c>
      <c r="R2186">
        <v>0.52736057512381285</v>
      </c>
      <c r="S2186">
        <v>388.23529411764707</v>
      </c>
      <c r="T2186">
        <f t="shared" si="137"/>
        <v>-67.926757060267533</v>
      </c>
      <c r="U2186">
        <f t="shared" si="138"/>
        <v>-5.4665364481538461</v>
      </c>
      <c r="V2186">
        <f t="shared" si="139"/>
        <v>22.280713812333808</v>
      </c>
    </row>
    <row r="2187" spans="1:22" x14ac:dyDescent="0.3">
      <c r="A2187">
        <v>2023</v>
      </c>
      <c r="B2187">
        <v>2</v>
      </c>
      <c r="C2187">
        <v>11530550</v>
      </c>
      <c r="D2187" t="s">
        <v>274</v>
      </c>
      <c r="E2187" t="s">
        <v>278</v>
      </c>
      <c r="F2187" s="3">
        <v>133306</v>
      </c>
      <c r="H2187" s="11" t="str">
        <f t="shared" si="136"/>
        <v>고가</v>
      </c>
      <c r="I2187">
        <v>7784619743</v>
      </c>
      <c r="J2187">
        <v>6822062688</v>
      </c>
      <c r="K2187">
        <v>7171690676</v>
      </c>
      <c r="L2187">
        <v>168</v>
      </c>
      <c r="M2187">
        <v>164</v>
      </c>
      <c r="N2187">
        <v>174</v>
      </c>
      <c r="O2187">
        <v>3.862210276420158</v>
      </c>
      <c r="P2187">
        <v>17.76765690882975</v>
      </c>
      <c r="Q2187">
        <v>0.30435418420476412</v>
      </c>
      <c r="R2187">
        <v>0.65573952798167146</v>
      </c>
      <c r="S2187">
        <v>365.21739130434781</v>
      </c>
      <c r="T2187">
        <f t="shared" si="137"/>
        <v>-63.789444171621739</v>
      </c>
      <c r="U2187">
        <f t="shared" si="138"/>
        <v>-10.121856891475312</v>
      </c>
      <c r="V2187">
        <f t="shared" si="139"/>
        <v>15.238934363432888</v>
      </c>
    </row>
    <row r="2188" spans="1:22" x14ac:dyDescent="0.3">
      <c r="A2188">
        <v>2023</v>
      </c>
      <c r="B2188">
        <v>2</v>
      </c>
      <c r="C2188">
        <v>11530560</v>
      </c>
      <c r="D2188" t="s">
        <v>274</v>
      </c>
      <c r="E2188" t="s">
        <v>279</v>
      </c>
      <c r="F2188" s="3">
        <v>121476</v>
      </c>
      <c r="H2188" s="11" t="str">
        <f t="shared" si="136"/>
        <v>고가</v>
      </c>
      <c r="I2188">
        <v>19442534171</v>
      </c>
      <c r="J2188">
        <v>16951491841</v>
      </c>
      <c r="K2188">
        <v>18588791587</v>
      </c>
      <c r="L2188">
        <v>276</v>
      </c>
      <c r="M2188">
        <v>278</v>
      </c>
      <c r="N2188">
        <v>275</v>
      </c>
      <c r="O2188">
        <v>6.4433362591678973</v>
      </c>
      <c r="P2188">
        <v>30.609221847841969</v>
      </c>
      <c r="Q2188">
        <v>0.2308549564077273</v>
      </c>
      <c r="R2188">
        <v>0.61834419303161403</v>
      </c>
      <c r="S2188">
        <v>267.96116504854371</v>
      </c>
      <c r="T2188">
        <f t="shared" si="137"/>
        <v>-46.308293014935828</v>
      </c>
      <c r="U2188">
        <f t="shared" si="138"/>
        <v>1.5357918580465597</v>
      </c>
      <c r="V2188">
        <f t="shared" si="139"/>
        <v>32.872648816893545</v>
      </c>
    </row>
    <row r="2189" spans="1:22" x14ac:dyDescent="0.3">
      <c r="A2189">
        <v>2023</v>
      </c>
      <c r="B2189">
        <v>2</v>
      </c>
      <c r="C2189">
        <v>11530595</v>
      </c>
      <c r="D2189" t="s">
        <v>274</v>
      </c>
      <c r="E2189" t="s">
        <v>280</v>
      </c>
      <c r="F2189" s="3">
        <v>117465</v>
      </c>
      <c r="H2189" s="11" t="str">
        <f t="shared" si="136"/>
        <v>고가</v>
      </c>
      <c r="I2189">
        <v>1347213603</v>
      </c>
      <c r="J2189">
        <v>1045791716</v>
      </c>
      <c r="K2189">
        <v>1182885259</v>
      </c>
      <c r="L2189">
        <v>73</v>
      </c>
      <c r="M2189">
        <v>78</v>
      </c>
      <c r="N2189">
        <v>77</v>
      </c>
      <c r="O2189">
        <v>1.745671842015702</v>
      </c>
      <c r="P2189">
        <v>7.2374983915821893</v>
      </c>
      <c r="Q2189">
        <v>-2.2283174214778351E-2</v>
      </c>
      <c r="R2189">
        <v>0.48955120476512248</v>
      </c>
      <c r="S2189">
        <v>182.5</v>
      </c>
      <c r="T2189">
        <f t="shared" si="137"/>
        <v>-30.947224610835391</v>
      </c>
      <c r="U2189">
        <f t="shared" si="138"/>
        <v>-5.5675079465064981</v>
      </c>
      <c r="V2189">
        <f t="shared" si="139"/>
        <v>22.127981249520765</v>
      </c>
    </row>
    <row r="2190" spans="1:22" x14ac:dyDescent="0.3">
      <c r="A2190">
        <v>2023</v>
      </c>
      <c r="B2190">
        <v>2</v>
      </c>
      <c r="C2190">
        <v>11530720</v>
      </c>
      <c r="D2190" t="s">
        <v>274</v>
      </c>
      <c r="E2190" t="s">
        <v>281</v>
      </c>
      <c r="F2190" s="3">
        <v>112686</v>
      </c>
      <c r="H2190" s="11" t="str">
        <f t="shared" si="136"/>
        <v>중가</v>
      </c>
      <c r="I2190">
        <v>7056722770</v>
      </c>
      <c r="J2190">
        <v>6662073137</v>
      </c>
      <c r="K2190">
        <v>6198875024</v>
      </c>
      <c r="L2190">
        <v>130</v>
      </c>
      <c r="M2190">
        <v>126</v>
      </c>
      <c r="N2190">
        <v>130</v>
      </c>
      <c r="O2190">
        <v>5.352383599476406</v>
      </c>
      <c r="P2190">
        <v>25.181536597894379</v>
      </c>
      <c r="Q2190">
        <v>0.21910989447007631</v>
      </c>
      <c r="R2190">
        <v>0.61236847684612594</v>
      </c>
      <c r="S2190">
        <v>112.06896551724139</v>
      </c>
      <c r="T2190">
        <f t="shared" si="137"/>
        <v>-18.287720871953855</v>
      </c>
      <c r="U2190">
        <f t="shared" si="138"/>
        <v>7.2269257327302574</v>
      </c>
      <c r="V2190">
        <f t="shared" si="139"/>
        <v>41.481231200773102</v>
      </c>
    </row>
    <row r="2191" spans="1:22" x14ac:dyDescent="0.3">
      <c r="A2191">
        <v>2023</v>
      </c>
      <c r="B2191">
        <v>2</v>
      </c>
      <c r="C2191">
        <v>11530730</v>
      </c>
      <c r="D2191" t="s">
        <v>274</v>
      </c>
      <c r="E2191" t="s">
        <v>282</v>
      </c>
      <c r="F2191" s="3">
        <v>95201</v>
      </c>
      <c r="H2191" s="11" t="str">
        <f t="shared" si="136"/>
        <v>저가</v>
      </c>
      <c r="I2191">
        <v>4314728977</v>
      </c>
      <c r="J2191">
        <v>4244915717</v>
      </c>
      <c r="K2191">
        <v>4061034818</v>
      </c>
      <c r="L2191">
        <v>105</v>
      </c>
      <c r="M2191">
        <v>109</v>
      </c>
      <c r="N2191">
        <v>102</v>
      </c>
      <c r="O2191">
        <v>4.7960113542002381</v>
      </c>
      <c r="P2191">
        <v>22.413484838416881</v>
      </c>
      <c r="Q2191">
        <v>-3.5674633866941391E-2</v>
      </c>
      <c r="R2191">
        <v>0.48273782543893862</v>
      </c>
      <c r="S2191">
        <v>102.9411764705882</v>
      </c>
      <c r="T2191">
        <f t="shared" si="137"/>
        <v>-16.647062312663277</v>
      </c>
      <c r="U2191">
        <f t="shared" si="138"/>
        <v>6.309171290497245</v>
      </c>
      <c r="V2191">
        <f t="shared" si="139"/>
        <v>40.093007887440244</v>
      </c>
    </row>
    <row r="2192" spans="1:22" x14ac:dyDescent="0.3">
      <c r="A2192">
        <v>2023</v>
      </c>
      <c r="B2192">
        <v>2</v>
      </c>
      <c r="C2192">
        <v>11530740</v>
      </c>
      <c r="D2192" t="s">
        <v>274</v>
      </c>
      <c r="E2192" t="s">
        <v>283</v>
      </c>
      <c r="F2192" s="3">
        <v>103457</v>
      </c>
      <c r="H2192" s="11" t="str">
        <f t="shared" si="136"/>
        <v>중가</v>
      </c>
      <c r="I2192">
        <v>5140126787</v>
      </c>
      <c r="J2192">
        <v>5456958123</v>
      </c>
      <c r="K2192">
        <v>4181429428</v>
      </c>
      <c r="L2192">
        <v>135</v>
      </c>
      <c r="M2192">
        <v>134</v>
      </c>
      <c r="N2192">
        <v>137</v>
      </c>
      <c r="O2192">
        <v>4.0891936034656418</v>
      </c>
      <c r="P2192">
        <v>18.896939692316611</v>
      </c>
      <c r="Q2192">
        <v>-5.2883657798962369E-2</v>
      </c>
      <c r="R2192">
        <v>0.47398212509500348</v>
      </c>
      <c r="S2192">
        <v>103.0534351145038</v>
      </c>
      <c r="T2192">
        <f t="shared" si="137"/>
        <v>-16.667240047277115</v>
      </c>
      <c r="U2192">
        <f t="shared" si="138"/>
        <v>4.5430942569941708</v>
      </c>
      <c r="V2192">
        <f t="shared" si="139"/>
        <v>37.421585992619008</v>
      </c>
    </row>
    <row r="2193" spans="1:22" x14ac:dyDescent="0.3">
      <c r="A2193">
        <v>2023</v>
      </c>
      <c r="B2193">
        <v>2</v>
      </c>
      <c r="C2193">
        <v>11530750</v>
      </c>
      <c r="D2193" t="s">
        <v>274</v>
      </c>
      <c r="E2193" t="s">
        <v>284</v>
      </c>
      <c r="F2193" s="3">
        <v>184934</v>
      </c>
      <c r="H2193" s="11" t="str">
        <f t="shared" si="136"/>
        <v>최고가</v>
      </c>
      <c r="I2193">
        <v>5337303160</v>
      </c>
      <c r="J2193">
        <v>4595209057</v>
      </c>
      <c r="K2193">
        <v>5516846592</v>
      </c>
      <c r="L2193">
        <v>62</v>
      </c>
      <c r="M2193">
        <v>59</v>
      </c>
      <c r="N2193">
        <v>59</v>
      </c>
      <c r="O2193">
        <v>5.1721475913154409</v>
      </c>
      <c r="P2193">
        <v>24.284830114515579</v>
      </c>
      <c r="Q2193">
        <v>0.1176951688794515</v>
      </c>
      <c r="R2193">
        <v>0.56077014382959256</v>
      </c>
      <c r="S2193">
        <v>77.5</v>
      </c>
      <c r="T2193">
        <f t="shared" si="137"/>
        <v>-12.074182317129498</v>
      </c>
      <c r="U2193">
        <f t="shared" si="138"/>
        <v>8.6323143908848579</v>
      </c>
      <c r="V2193">
        <f t="shared" si="139"/>
        <v>43.607064876714567</v>
      </c>
    </row>
    <row r="2194" spans="1:22" x14ac:dyDescent="0.3">
      <c r="A2194">
        <v>2023</v>
      </c>
      <c r="B2194">
        <v>2</v>
      </c>
      <c r="C2194">
        <v>11530760</v>
      </c>
      <c r="D2194" t="s">
        <v>274</v>
      </c>
      <c r="E2194" t="s">
        <v>285</v>
      </c>
      <c r="F2194" s="3">
        <v>150259</v>
      </c>
      <c r="H2194" s="11" t="str">
        <f t="shared" si="136"/>
        <v>최고가</v>
      </c>
      <c r="I2194">
        <v>2941359097</v>
      </c>
      <c r="J2194">
        <v>2478283350</v>
      </c>
      <c r="K2194">
        <v>2494385580</v>
      </c>
      <c r="L2194">
        <v>80</v>
      </c>
      <c r="M2194">
        <v>79</v>
      </c>
      <c r="N2194">
        <v>82</v>
      </c>
      <c r="O2194">
        <v>2.7187862078514802</v>
      </c>
      <c r="P2194">
        <v>12.07891698389084</v>
      </c>
      <c r="Q2194">
        <v>7.666926221329777E-2</v>
      </c>
      <c r="R2194">
        <v>0.53989676097382788</v>
      </c>
      <c r="S2194">
        <v>98.76543209876543</v>
      </c>
      <c r="T2194">
        <f t="shared" si="137"/>
        <v>-15.896500406595507</v>
      </c>
      <c r="U2194">
        <f t="shared" si="138"/>
        <v>1.378487722161533</v>
      </c>
      <c r="V2194">
        <f t="shared" si="139"/>
        <v>32.634705791319149</v>
      </c>
    </row>
    <row r="2195" spans="1:22" x14ac:dyDescent="0.3">
      <c r="A2195">
        <v>2023</v>
      </c>
      <c r="B2195">
        <v>2</v>
      </c>
      <c r="C2195">
        <v>11530770</v>
      </c>
      <c r="D2195" t="s">
        <v>274</v>
      </c>
      <c r="E2195" t="s">
        <v>286</v>
      </c>
      <c r="F2195" s="3">
        <v>121660</v>
      </c>
      <c r="H2195" s="11" t="str">
        <f t="shared" si="136"/>
        <v>고가</v>
      </c>
      <c r="I2195">
        <v>3611969384</v>
      </c>
      <c r="J2195">
        <v>3488242796</v>
      </c>
      <c r="K2195">
        <v>3479720143</v>
      </c>
      <c r="L2195">
        <v>97</v>
      </c>
      <c r="M2195">
        <v>95</v>
      </c>
      <c r="N2195">
        <v>94</v>
      </c>
      <c r="O2195">
        <v>3.4008071468021881</v>
      </c>
      <c r="P2195">
        <v>15.472093541657321</v>
      </c>
      <c r="Q2195">
        <v>0.28971387403389909</v>
      </c>
      <c r="R2195">
        <v>0.64829075172889139</v>
      </c>
      <c r="S2195">
        <v>164.406779661017</v>
      </c>
      <c r="T2195">
        <f t="shared" si="137"/>
        <v>-27.69509020429286</v>
      </c>
      <c r="U2195">
        <f t="shared" si="138"/>
        <v>-0.44282214011341914</v>
      </c>
      <c r="V2195">
        <f t="shared" si="139"/>
        <v>29.879737037954918</v>
      </c>
    </row>
    <row r="2196" spans="1:22" x14ac:dyDescent="0.3">
      <c r="A2196">
        <v>2023</v>
      </c>
      <c r="B2196">
        <v>2</v>
      </c>
      <c r="C2196">
        <v>11530780</v>
      </c>
      <c r="D2196" t="s">
        <v>274</v>
      </c>
      <c r="E2196" t="s">
        <v>287</v>
      </c>
      <c r="F2196" s="3">
        <v>132143</v>
      </c>
      <c r="H2196" s="11" t="str">
        <f t="shared" si="136"/>
        <v>고가</v>
      </c>
      <c r="I2196">
        <v>2755678274</v>
      </c>
      <c r="J2196">
        <v>2689598880</v>
      </c>
      <c r="K2196">
        <v>2532152130</v>
      </c>
      <c r="L2196">
        <v>85</v>
      </c>
      <c r="M2196">
        <v>89</v>
      </c>
      <c r="N2196">
        <v>85</v>
      </c>
      <c r="O2196">
        <v>2.7259815671070138</v>
      </c>
      <c r="P2196">
        <v>12.114715187371431</v>
      </c>
      <c r="Q2196">
        <v>0.26019214657019779</v>
      </c>
      <c r="R2196">
        <v>0.63327052743676737</v>
      </c>
      <c r="S2196">
        <v>26.5625</v>
      </c>
      <c r="T2196">
        <f t="shared" si="137"/>
        <v>-2.918510013932889</v>
      </c>
      <c r="U2196">
        <f t="shared" si="138"/>
        <v>5.3084586949932024</v>
      </c>
      <c r="V2196">
        <f t="shared" si="139"/>
        <v>38.57929954553952</v>
      </c>
    </row>
    <row r="2197" spans="1:22" x14ac:dyDescent="0.3">
      <c r="A2197">
        <v>2023</v>
      </c>
      <c r="B2197">
        <v>2</v>
      </c>
      <c r="C2197">
        <v>11530790</v>
      </c>
      <c r="D2197" t="s">
        <v>274</v>
      </c>
      <c r="E2197" t="s">
        <v>288</v>
      </c>
      <c r="F2197" s="3">
        <v>101930</v>
      </c>
      <c r="H2197" s="11" t="str">
        <f t="shared" si="136"/>
        <v>중가</v>
      </c>
      <c r="I2197">
        <v>3143319642</v>
      </c>
      <c r="J2197">
        <v>2237396845</v>
      </c>
      <c r="K2197">
        <v>2744855793</v>
      </c>
      <c r="L2197">
        <v>55</v>
      </c>
      <c r="M2197">
        <v>60</v>
      </c>
      <c r="N2197">
        <v>58</v>
      </c>
      <c r="O2197">
        <v>6.2299035523487598</v>
      </c>
      <c r="P2197">
        <v>29.54735583159685</v>
      </c>
      <c r="Q2197">
        <v>0.1260139691490447</v>
      </c>
      <c r="R2197">
        <v>0.56500262805817647</v>
      </c>
      <c r="S2197">
        <v>20.599250936329589</v>
      </c>
      <c r="T2197">
        <f t="shared" si="137"/>
        <v>-1.8466561873942817</v>
      </c>
      <c r="U2197">
        <f t="shared" si="138"/>
        <v>14.332681585191775</v>
      </c>
      <c r="V2197">
        <f t="shared" si="139"/>
        <v>52.229613860994561</v>
      </c>
    </row>
    <row r="2198" spans="1:22" x14ac:dyDescent="0.3">
      <c r="A2198">
        <v>2023</v>
      </c>
      <c r="B2198">
        <v>2</v>
      </c>
      <c r="C2198">
        <v>11545510</v>
      </c>
      <c r="D2198" t="s">
        <v>290</v>
      </c>
      <c r="E2198" t="s">
        <v>289</v>
      </c>
      <c r="F2198" s="3">
        <v>126809</v>
      </c>
      <c r="H2198" s="11" t="str">
        <f t="shared" si="136"/>
        <v>고가</v>
      </c>
      <c r="I2198">
        <v>38819476350</v>
      </c>
      <c r="J2198">
        <v>37898270459</v>
      </c>
      <c r="K2198">
        <v>39078968279</v>
      </c>
      <c r="L2198">
        <v>607</v>
      </c>
      <c r="M2198">
        <v>589</v>
      </c>
      <c r="N2198">
        <v>603</v>
      </c>
      <c r="O2198">
        <v>5.6036163586214567</v>
      </c>
      <c r="P2198">
        <v>26.431464657559989</v>
      </c>
      <c r="Q2198">
        <v>6.5260428617070473E-2</v>
      </c>
      <c r="R2198">
        <v>0.53409211286380254</v>
      </c>
      <c r="S2198">
        <v>240.8730158730159</v>
      </c>
      <c r="T2198">
        <f t="shared" si="137"/>
        <v>-41.439380776383913</v>
      </c>
      <c r="U2198">
        <f t="shared" si="138"/>
        <v>0.89073651843758128</v>
      </c>
      <c r="V2198">
        <f t="shared" si="139"/>
        <v>31.896918469398621</v>
      </c>
    </row>
    <row r="2199" spans="1:22" x14ac:dyDescent="0.3">
      <c r="A2199">
        <v>2023</v>
      </c>
      <c r="B2199">
        <v>2</v>
      </c>
      <c r="C2199">
        <v>11545610</v>
      </c>
      <c r="D2199" t="s">
        <v>290</v>
      </c>
      <c r="E2199" t="s">
        <v>291</v>
      </c>
      <c r="F2199" s="3">
        <v>100481</v>
      </c>
      <c r="H2199" s="11" t="str">
        <f t="shared" si="136"/>
        <v>중가</v>
      </c>
      <c r="I2199">
        <v>11432052556</v>
      </c>
      <c r="J2199">
        <v>9768809761</v>
      </c>
      <c r="K2199">
        <v>11108243277</v>
      </c>
      <c r="L2199">
        <v>255</v>
      </c>
      <c r="M2199">
        <v>244</v>
      </c>
      <c r="N2199">
        <v>251</v>
      </c>
      <c r="O2199">
        <v>4.9574412244858221</v>
      </c>
      <c r="P2199">
        <v>23.21662741116408</v>
      </c>
      <c r="Q2199">
        <v>0.12761694561573519</v>
      </c>
      <c r="R2199">
        <v>0.56581819910137821</v>
      </c>
      <c r="S2199">
        <v>122.0095693779904</v>
      </c>
      <c r="T2199">
        <f t="shared" si="137"/>
        <v>-20.07447741565759</v>
      </c>
      <c r="U2199">
        <f t="shared" si="138"/>
        <v>5.6991341207050379</v>
      </c>
      <c r="V2199">
        <f t="shared" si="139"/>
        <v>39.170247089851941</v>
      </c>
    </row>
    <row r="2200" spans="1:22" x14ac:dyDescent="0.3">
      <c r="A2200">
        <v>2023</v>
      </c>
      <c r="B2200">
        <v>2</v>
      </c>
      <c r="C2200">
        <v>11545620</v>
      </c>
      <c r="D2200" t="s">
        <v>290</v>
      </c>
      <c r="E2200" t="s">
        <v>292</v>
      </c>
      <c r="F2200" s="3">
        <v>76625</v>
      </c>
      <c r="H2200" s="11" t="str">
        <f t="shared" si="136"/>
        <v>저가</v>
      </c>
      <c r="I2200">
        <v>3632497484</v>
      </c>
      <c r="J2200">
        <v>3380994158</v>
      </c>
      <c r="K2200">
        <v>3522230635</v>
      </c>
      <c r="L2200">
        <v>98</v>
      </c>
      <c r="M2200">
        <v>94</v>
      </c>
      <c r="N2200">
        <v>96</v>
      </c>
      <c r="O2200">
        <v>5.3748487739195738</v>
      </c>
      <c r="P2200">
        <v>25.293304872053181</v>
      </c>
      <c r="Q2200">
        <v>0.26466015413919558</v>
      </c>
      <c r="R2200">
        <v>0.63554378451184101</v>
      </c>
      <c r="S2200">
        <v>163.33333333333329</v>
      </c>
      <c r="T2200">
        <f t="shared" si="137"/>
        <v>-27.502145461984306</v>
      </c>
      <c r="U2200">
        <f t="shared" si="138"/>
        <v>4.5231175543336679</v>
      </c>
      <c r="V2200">
        <f t="shared" si="139"/>
        <v>37.391368623919206</v>
      </c>
    </row>
    <row r="2201" spans="1:22" x14ac:dyDescent="0.3">
      <c r="A2201">
        <v>2023</v>
      </c>
      <c r="B2201">
        <v>2</v>
      </c>
      <c r="C2201">
        <v>11545630</v>
      </c>
      <c r="D2201" t="s">
        <v>290</v>
      </c>
      <c r="E2201" t="s">
        <v>293</v>
      </c>
      <c r="F2201" s="3">
        <v>86653</v>
      </c>
      <c r="H2201" s="11" t="str">
        <f t="shared" si="136"/>
        <v>저가</v>
      </c>
      <c r="I2201">
        <v>6550320798</v>
      </c>
      <c r="J2201">
        <v>5852356489</v>
      </c>
      <c r="K2201">
        <v>5897723473</v>
      </c>
      <c r="L2201">
        <v>147</v>
      </c>
      <c r="M2201">
        <v>161</v>
      </c>
      <c r="N2201">
        <v>146</v>
      </c>
      <c r="O2201">
        <v>5.7137222188334089</v>
      </c>
      <c r="P2201">
        <v>26.979261070260609</v>
      </c>
      <c r="Q2201">
        <v>0.1110543748012614</v>
      </c>
      <c r="R2201">
        <v>0.5573914046736651</v>
      </c>
      <c r="S2201">
        <v>159.78260869565219</v>
      </c>
      <c r="T2201">
        <f t="shared" si="137"/>
        <v>-26.863926640458033</v>
      </c>
      <c r="U2201">
        <f t="shared" si="138"/>
        <v>5.541930823927629</v>
      </c>
      <c r="V2201">
        <f t="shared" si="139"/>
        <v>38.932456596582085</v>
      </c>
    </row>
    <row r="2202" spans="1:22" x14ac:dyDescent="0.3">
      <c r="A2202">
        <v>2023</v>
      </c>
      <c r="B2202">
        <v>2</v>
      </c>
      <c r="C2202">
        <v>11545640</v>
      </c>
      <c r="D2202" t="s">
        <v>290</v>
      </c>
      <c r="E2202" t="s">
        <v>294</v>
      </c>
      <c r="F2202" s="3">
        <v>88195</v>
      </c>
      <c r="H2202" s="11" t="str">
        <f t="shared" si="136"/>
        <v>저가</v>
      </c>
      <c r="I2202">
        <v>3542865901</v>
      </c>
      <c r="J2202">
        <v>3743099258</v>
      </c>
      <c r="K2202">
        <v>3494402679</v>
      </c>
      <c r="L2202">
        <v>88</v>
      </c>
      <c r="M2202">
        <v>87</v>
      </c>
      <c r="N2202">
        <v>87</v>
      </c>
      <c r="O2202">
        <v>5.0720738494990147</v>
      </c>
      <c r="P2202">
        <v>23.786945291064409</v>
      </c>
      <c r="Q2202">
        <v>-6.8891512948492592E-2</v>
      </c>
      <c r="R2202">
        <v>0.46583756190582648</v>
      </c>
      <c r="S2202">
        <v>149.15254237288141</v>
      </c>
      <c r="T2202">
        <f t="shared" si="137"/>
        <v>-24.953243866224206</v>
      </c>
      <c r="U2202">
        <f t="shared" si="138"/>
        <v>4.5006669980461096</v>
      </c>
      <c r="V2202">
        <f t="shared" si="139"/>
        <v>37.357409228898639</v>
      </c>
    </row>
    <row r="2203" spans="1:22" x14ac:dyDescent="0.3">
      <c r="A2203">
        <v>2023</v>
      </c>
      <c r="B2203">
        <v>2</v>
      </c>
      <c r="C2203">
        <v>11545670</v>
      </c>
      <c r="D2203" t="s">
        <v>290</v>
      </c>
      <c r="E2203" t="s">
        <v>295</v>
      </c>
      <c r="F2203" s="3">
        <v>116481</v>
      </c>
      <c r="H2203" s="11" t="str">
        <f t="shared" si="136"/>
        <v>고가</v>
      </c>
      <c r="I2203">
        <v>12654993717</v>
      </c>
      <c r="J2203">
        <v>13624523342</v>
      </c>
      <c r="K2203">
        <v>13343029315</v>
      </c>
      <c r="L2203">
        <v>291</v>
      </c>
      <c r="M2203">
        <v>300</v>
      </c>
      <c r="N2203">
        <v>297</v>
      </c>
      <c r="O2203">
        <v>4.1483113524023256</v>
      </c>
      <c r="P2203">
        <v>19.19106110176849</v>
      </c>
      <c r="Q2203">
        <v>-9.3734891705395274E-3</v>
      </c>
      <c r="R2203">
        <v>0.49611946419857089</v>
      </c>
      <c r="S2203">
        <v>170.1754385964912</v>
      </c>
      <c r="T2203">
        <f t="shared" si="137"/>
        <v>-28.731967766837325</v>
      </c>
      <c r="U2203">
        <f t="shared" si="138"/>
        <v>1.075164113672761</v>
      </c>
      <c r="V2203">
        <f t="shared" si="139"/>
        <v>32.175889265447779</v>
      </c>
    </row>
    <row r="2204" spans="1:22" x14ac:dyDescent="0.3">
      <c r="A2204">
        <v>2023</v>
      </c>
      <c r="B2204">
        <v>2</v>
      </c>
      <c r="C2204">
        <v>11545680</v>
      </c>
      <c r="D2204" t="s">
        <v>290</v>
      </c>
      <c r="E2204" t="s">
        <v>296</v>
      </c>
      <c r="F2204" s="3">
        <v>54286</v>
      </c>
      <c r="H2204" s="11" t="str">
        <f t="shared" si="136"/>
        <v>저가</v>
      </c>
      <c r="I2204">
        <v>161596949</v>
      </c>
      <c r="J2204">
        <v>104822532</v>
      </c>
      <c r="K2204">
        <v>136190462</v>
      </c>
      <c r="L2204">
        <v>7</v>
      </c>
      <c r="M2204">
        <v>7</v>
      </c>
      <c r="N2204">
        <v>7</v>
      </c>
      <c r="O2204">
        <v>4.7250321197139904</v>
      </c>
      <c r="P2204">
        <v>22.060350409850091</v>
      </c>
      <c r="Q2204">
        <v>0.1936997667638862</v>
      </c>
      <c r="R2204">
        <v>0.59944017453360809</v>
      </c>
      <c r="S2204">
        <v>5.5555555555555554</v>
      </c>
      <c r="T2204">
        <f t="shared" si="137"/>
        <v>0.85734666189120778</v>
      </c>
      <c r="U2204">
        <f t="shared" si="138"/>
        <v>11.407267238399131</v>
      </c>
      <c r="V2204">
        <f t="shared" si="139"/>
        <v>47.804543046306115</v>
      </c>
    </row>
    <row r="2205" spans="1:22" x14ac:dyDescent="0.3">
      <c r="A2205">
        <v>2023</v>
      </c>
      <c r="B2205">
        <v>2</v>
      </c>
      <c r="C2205">
        <v>11545690</v>
      </c>
      <c r="D2205" t="s">
        <v>290</v>
      </c>
      <c r="E2205" t="s">
        <v>297</v>
      </c>
      <c r="F2205" s="3">
        <v>82590</v>
      </c>
      <c r="H2205" s="11" t="str">
        <f t="shared" si="136"/>
        <v>저가</v>
      </c>
      <c r="I2205">
        <v>2500384238</v>
      </c>
      <c r="J2205">
        <v>2576401140</v>
      </c>
      <c r="K2205">
        <v>2418164860</v>
      </c>
      <c r="L2205">
        <v>73</v>
      </c>
      <c r="M2205">
        <v>71</v>
      </c>
      <c r="N2205">
        <v>70</v>
      </c>
      <c r="O2205">
        <v>4.6080153471246623</v>
      </c>
      <c r="P2205">
        <v>21.47817096793079</v>
      </c>
      <c r="Q2205">
        <v>-0.13568081211142449</v>
      </c>
      <c r="R2205">
        <v>0.43185614076526158</v>
      </c>
      <c r="S2205">
        <v>68.224299065420553</v>
      </c>
      <c r="T2205">
        <f t="shared" si="137"/>
        <v>-10.406937592919164</v>
      </c>
      <c r="U2205">
        <f t="shared" si="138"/>
        <v>7.7033754342426981</v>
      </c>
      <c r="V2205">
        <f t="shared" si="139"/>
        <v>42.201923526337595</v>
      </c>
    </row>
    <row r="2206" spans="1:22" x14ac:dyDescent="0.3">
      <c r="A2206">
        <v>2023</v>
      </c>
      <c r="B2206">
        <v>2</v>
      </c>
      <c r="C2206">
        <v>11545700</v>
      </c>
      <c r="D2206" t="s">
        <v>290</v>
      </c>
      <c r="E2206" t="s">
        <v>298</v>
      </c>
      <c r="F2206" s="3">
        <v>116815</v>
      </c>
      <c r="H2206" s="11" t="str">
        <f t="shared" si="136"/>
        <v>고가</v>
      </c>
      <c r="I2206">
        <v>1298004407</v>
      </c>
      <c r="J2206">
        <v>1361787290</v>
      </c>
      <c r="K2206">
        <v>1092279117</v>
      </c>
      <c r="L2206">
        <v>40</v>
      </c>
      <c r="M2206">
        <v>40</v>
      </c>
      <c r="N2206">
        <v>42</v>
      </c>
      <c r="O2206">
        <v>3.086562339787033</v>
      </c>
      <c r="P2206">
        <v>13.908669236526499</v>
      </c>
      <c r="Q2206">
        <v>8.1562326815372167E-3</v>
      </c>
      <c r="R2206">
        <v>0.50503833096612316</v>
      </c>
      <c r="S2206">
        <v>45.977011494252871</v>
      </c>
      <c r="T2206">
        <f t="shared" si="137"/>
        <v>-6.4081376000535908</v>
      </c>
      <c r="U2206">
        <f t="shared" si="138"/>
        <v>5.1329010044403969</v>
      </c>
      <c r="V2206">
        <f t="shared" si="139"/>
        <v>38.313745637385942</v>
      </c>
    </row>
    <row r="2207" spans="1:22" x14ac:dyDescent="0.3">
      <c r="A2207">
        <v>2023</v>
      </c>
      <c r="B2207">
        <v>2</v>
      </c>
      <c r="C2207">
        <v>11545710</v>
      </c>
      <c r="D2207" t="s">
        <v>290</v>
      </c>
      <c r="E2207" t="s">
        <v>299</v>
      </c>
      <c r="F2207" s="3">
        <v>84168</v>
      </c>
      <c r="H2207" s="11" t="str">
        <f t="shared" si="136"/>
        <v>저가</v>
      </c>
      <c r="I2207">
        <v>3583913697</v>
      </c>
      <c r="J2207">
        <v>3304876019</v>
      </c>
      <c r="K2207">
        <v>3606139827</v>
      </c>
      <c r="L2207">
        <v>79</v>
      </c>
      <c r="M2207">
        <v>77</v>
      </c>
      <c r="N2207">
        <v>78</v>
      </c>
      <c r="O2207">
        <v>5.9888155124350462</v>
      </c>
      <c r="P2207">
        <v>28.347899570544708</v>
      </c>
      <c r="Q2207">
        <v>0.1485898003969873</v>
      </c>
      <c r="R2207">
        <v>0.57648888167738566</v>
      </c>
      <c r="S2207">
        <v>56.834532374100718</v>
      </c>
      <c r="T2207">
        <f t="shared" si="137"/>
        <v>-8.3597037978646682</v>
      </c>
      <c r="U2207">
        <f t="shared" si="138"/>
        <v>11.781336422248431</v>
      </c>
      <c r="V2207">
        <f t="shared" si="139"/>
        <v>48.370371483546357</v>
      </c>
    </row>
    <row r="2208" spans="1:22" x14ac:dyDescent="0.3">
      <c r="A2208">
        <v>2023</v>
      </c>
      <c r="B2208">
        <v>2</v>
      </c>
      <c r="C2208">
        <v>11560515</v>
      </c>
      <c r="D2208" t="s">
        <v>301</v>
      </c>
      <c r="E2208" t="s">
        <v>300</v>
      </c>
      <c r="F2208" s="3">
        <v>106143</v>
      </c>
      <c r="H2208" s="11" t="str">
        <f t="shared" si="136"/>
        <v>중가</v>
      </c>
      <c r="I2208">
        <v>5959530486</v>
      </c>
      <c r="J2208">
        <v>5285385976</v>
      </c>
      <c r="K2208">
        <v>5796101598</v>
      </c>
      <c r="L2208">
        <v>119</v>
      </c>
      <c r="M2208">
        <v>122</v>
      </c>
      <c r="N2208">
        <v>120</v>
      </c>
      <c r="O2208">
        <v>5.2424128160068184</v>
      </c>
      <c r="P2208">
        <v>24.63441221622611</v>
      </c>
      <c r="Q2208">
        <v>0.18589598478928571</v>
      </c>
      <c r="R2208">
        <v>0.59546972410080545</v>
      </c>
      <c r="S2208">
        <v>116.6666666666667</v>
      </c>
      <c r="T2208">
        <f t="shared" si="137"/>
        <v>-19.114126664781704</v>
      </c>
      <c r="U2208">
        <f t="shared" si="138"/>
        <v>6.7020620534987048</v>
      </c>
      <c r="V2208">
        <f t="shared" si="139"/>
        <v>40.687306418390072</v>
      </c>
    </row>
    <row r="2209" spans="1:22" x14ac:dyDescent="0.3">
      <c r="A2209">
        <v>2023</v>
      </c>
      <c r="B2209">
        <v>2</v>
      </c>
      <c r="C2209">
        <v>11560535</v>
      </c>
      <c r="D2209" t="s">
        <v>301</v>
      </c>
      <c r="E2209" t="s">
        <v>302</v>
      </c>
      <c r="F2209" s="3">
        <v>118253</v>
      </c>
      <c r="H2209" s="11" t="str">
        <f t="shared" si="136"/>
        <v>고가</v>
      </c>
      <c r="I2209">
        <v>38676162592</v>
      </c>
      <c r="J2209">
        <v>38267047064</v>
      </c>
      <c r="K2209">
        <v>39869480256</v>
      </c>
      <c r="L2209">
        <v>480</v>
      </c>
      <c r="M2209">
        <v>486</v>
      </c>
      <c r="N2209">
        <v>473</v>
      </c>
      <c r="O2209">
        <v>7.5708991863333823</v>
      </c>
      <c r="P2209">
        <v>36.219049748068649</v>
      </c>
      <c r="Q2209">
        <v>9.1754820410566082E-2</v>
      </c>
      <c r="R2209">
        <v>0.54757207292748866</v>
      </c>
      <c r="S2209">
        <v>380.95238095238102</v>
      </c>
      <c r="T2209">
        <f t="shared" si="137"/>
        <v>-66.617702506082267</v>
      </c>
      <c r="U2209">
        <f t="shared" si="138"/>
        <v>-1.7662714632048591</v>
      </c>
      <c r="V2209">
        <f t="shared" si="139"/>
        <v>27.877847295138864</v>
      </c>
    </row>
    <row r="2210" spans="1:22" x14ac:dyDescent="0.3">
      <c r="A2210">
        <v>2023</v>
      </c>
      <c r="B2210">
        <v>2</v>
      </c>
      <c r="C2210">
        <v>11560540</v>
      </c>
      <c r="D2210" t="s">
        <v>301</v>
      </c>
      <c r="E2210" t="s">
        <v>303</v>
      </c>
      <c r="F2210" s="3">
        <v>182365</v>
      </c>
      <c r="H2210" s="11" t="str">
        <f t="shared" si="136"/>
        <v>최고가</v>
      </c>
      <c r="I2210">
        <v>99973755738</v>
      </c>
      <c r="J2210">
        <v>93300258767</v>
      </c>
      <c r="K2210">
        <v>105493000000</v>
      </c>
      <c r="L2210">
        <v>864</v>
      </c>
      <c r="M2210">
        <v>841</v>
      </c>
      <c r="N2210">
        <v>853</v>
      </c>
      <c r="O2210">
        <v>7.0499861655653957</v>
      </c>
      <c r="P2210">
        <v>33.627413993564339</v>
      </c>
      <c r="Q2210">
        <v>0.12727447265344621</v>
      </c>
      <c r="R2210">
        <v>0.5656439538539112</v>
      </c>
      <c r="S2210">
        <v>102.8571428571428</v>
      </c>
      <c r="T2210">
        <f t="shared" si="137"/>
        <v>-16.631957837038055</v>
      </c>
      <c r="U2210">
        <f t="shared" si="138"/>
        <v>11.937248436441536</v>
      </c>
      <c r="V2210">
        <f t="shared" si="139"/>
        <v>48.606208743461906</v>
      </c>
    </row>
    <row r="2211" spans="1:22" x14ac:dyDescent="0.3">
      <c r="A2211">
        <v>2023</v>
      </c>
      <c r="B2211">
        <v>2</v>
      </c>
      <c r="C2211">
        <v>11560550</v>
      </c>
      <c r="D2211" t="s">
        <v>301</v>
      </c>
      <c r="E2211" t="s">
        <v>304</v>
      </c>
      <c r="F2211" s="3">
        <v>114736</v>
      </c>
      <c r="H2211" s="11" t="str">
        <f t="shared" si="136"/>
        <v>고가</v>
      </c>
      <c r="I2211">
        <v>16207134980</v>
      </c>
      <c r="J2211">
        <v>16318739101</v>
      </c>
      <c r="K2211">
        <v>15842723223</v>
      </c>
      <c r="L2211">
        <v>272</v>
      </c>
      <c r="M2211">
        <v>275</v>
      </c>
      <c r="N2211">
        <v>268</v>
      </c>
      <c r="O2211">
        <v>5.7702566542642257</v>
      </c>
      <c r="P2211">
        <v>27.26053003145342</v>
      </c>
      <c r="Q2211">
        <v>0.1583172571122044</v>
      </c>
      <c r="R2211">
        <v>0.58143806975705126</v>
      </c>
      <c r="S2211">
        <v>362.66666666666669</v>
      </c>
      <c r="T2211">
        <f t="shared" si="137"/>
        <v>-63.330968610035512</v>
      </c>
      <c r="U2211">
        <f t="shared" si="138"/>
        <v>-5.2527379533325309</v>
      </c>
      <c r="V2211">
        <f t="shared" si="139"/>
        <v>22.604111925389272</v>
      </c>
    </row>
    <row r="2212" spans="1:22" x14ac:dyDescent="0.3">
      <c r="A2212">
        <v>2023</v>
      </c>
      <c r="B2212">
        <v>2</v>
      </c>
      <c r="C2212">
        <v>11560560</v>
      </c>
      <c r="D2212" t="s">
        <v>301</v>
      </c>
      <c r="E2212" t="s">
        <v>305</v>
      </c>
      <c r="F2212" s="3">
        <v>133628</v>
      </c>
      <c r="H2212" s="11" t="str">
        <f t="shared" si="136"/>
        <v>고가</v>
      </c>
      <c r="I2212">
        <v>15619952687</v>
      </c>
      <c r="J2212">
        <v>14785137256</v>
      </c>
      <c r="K2212">
        <v>15064995170</v>
      </c>
      <c r="L2212">
        <v>169</v>
      </c>
      <c r="M2212">
        <v>172</v>
      </c>
      <c r="N2212">
        <v>174</v>
      </c>
      <c r="O2212">
        <v>7.6851620871522854</v>
      </c>
      <c r="P2212">
        <v>36.787528183756557</v>
      </c>
      <c r="Q2212">
        <v>6.7182130256985426E-2</v>
      </c>
      <c r="R2212">
        <v>0.53506984662581081</v>
      </c>
      <c r="S2212">
        <v>109.0322580645161</v>
      </c>
      <c r="T2212">
        <f t="shared" si="137"/>
        <v>-17.741893174916751</v>
      </c>
      <c r="U2212">
        <f t="shared" si="138"/>
        <v>13.178210108728415</v>
      </c>
      <c r="V2212">
        <f t="shared" si="139"/>
        <v>50.483325154066861</v>
      </c>
    </row>
    <row r="2213" spans="1:22" x14ac:dyDescent="0.3">
      <c r="A2213">
        <v>2023</v>
      </c>
      <c r="B2213">
        <v>2</v>
      </c>
      <c r="C2213">
        <v>11560585</v>
      </c>
      <c r="D2213" t="s">
        <v>301</v>
      </c>
      <c r="E2213" t="s">
        <v>306</v>
      </c>
      <c r="F2213" s="3">
        <v>99397</v>
      </c>
      <c r="H2213" s="11" t="str">
        <f t="shared" si="136"/>
        <v>중가</v>
      </c>
      <c r="I2213">
        <v>1936583141</v>
      </c>
      <c r="J2213">
        <v>1748936669</v>
      </c>
      <c r="K2213">
        <v>1785671370</v>
      </c>
      <c r="L2213">
        <v>58</v>
      </c>
      <c r="M2213">
        <v>58</v>
      </c>
      <c r="N2213">
        <v>59</v>
      </c>
      <c r="O2213">
        <v>3.7324359778352352</v>
      </c>
      <c r="P2213">
        <v>17.122006485784929</v>
      </c>
      <c r="Q2213">
        <v>9.4163964264162847E-3</v>
      </c>
      <c r="R2213">
        <v>0.50567948389716899</v>
      </c>
      <c r="S2213">
        <v>65.168539325842701</v>
      </c>
      <c r="T2213">
        <f t="shared" si="137"/>
        <v>-9.8576853757338636</v>
      </c>
      <c r="U2213">
        <f t="shared" si="138"/>
        <v>5.7048335269517398</v>
      </c>
      <c r="V2213">
        <f t="shared" si="139"/>
        <v>39.178868185277608</v>
      </c>
    </row>
    <row r="2214" spans="1:22" x14ac:dyDescent="0.3">
      <c r="A2214">
        <v>2023</v>
      </c>
      <c r="B2214">
        <v>2</v>
      </c>
      <c r="C2214">
        <v>11560605</v>
      </c>
      <c r="D2214" t="s">
        <v>301</v>
      </c>
      <c r="E2214" t="s">
        <v>307</v>
      </c>
      <c r="F2214" s="3">
        <v>105385</v>
      </c>
      <c r="H2214" s="11" t="str">
        <f t="shared" si="136"/>
        <v>중가</v>
      </c>
      <c r="I2214">
        <v>22693983105</v>
      </c>
      <c r="J2214">
        <v>21294126290</v>
      </c>
      <c r="K2214">
        <v>21904201301</v>
      </c>
      <c r="L2214">
        <v>283</v>
      </c>
      <c r="M2214">
        <v>283</v>
      </c>
      <c r="N2214">
        <v>289</v>
      </c>
      <c r="O2214">
        <v>8.4547930626012988</v>
      </c>
      <c r="P2214">
        <v>40.616580394444313</v>
      </c>
      <c r="Q2214">
        <v>0.14488864816439481</v>
      </c>
      <c r="R2214">
        <v>0.57460578941114915</v>
      </c>
      <c r="S2214">
        <v>189.9328859060403</v>
      </c>
      <c r="T2214">
        <f t="shared" si="137"/>
        <v>-32.283235754349569</v>
      </c>
      <c r="U2214">
        <f t="shared" si="138"/>
        <v>10.738240628799515</v>
      </c>
      <c r="V2214">
        <f t="shared" si="139"/>
        <v>46.792553025940272</v>
      </c>
    </row>
    <row r="2215" spans="1:22" x14ac:dyDescent="0.3">
      <c r="A2215">
        <v>2023</v>
      </c>
      <c r="B2215">
        <v>2</v>
      </c>
      <c r="C2215">
        <v>11560610</v>
      </c>
      <c r="D2215" t="s">
        <v>301</v>
      </c>
      <c r="E2215" t="s">
        <v>308</v>
      </c>
      <c r="F2215" s="3">
        <v>132505</v>
      </c>
      <c r="H2215" s="11" t="str">
        <f t="shared" si="136"/>
        <v>고가</v>
      </c>
      <c r="I2215">
        <v>5966325793</v>
      </c>
      <c r="J2215">
        <v>5414078976</v>
      </c>
      <c r="K2215">
        <v>5717824731</v>
      </c>
      <c r="L2215">
        <v>132</v>
      </c>
      <c r="M2215">
        <v>132</v>
      </c>
      <c r="N2215">
        <v>132</v>
      </c>
      <c r="O2215">
        <v>3.7901662264952329</v>
      </c>
      <c r="P2215">
        <v>17.409224832377792</v>
      </c>
      <c r="Q2215">
        <v>0.17163205655461791</v>
      </c>
      <c r="R2215">
        <v>0.58821244548677787</v>
      </c>
      <c r="S2215">
        <v>150</v>
      </c>
      <c r="T2215">
        <f t="shared" si="137"/>
        <v>-25.105568662783568</v>
      </c>
      <c r="U2215">
        <f t="shared" si="138"/>
        <v>1.2905843064511817</v>
      </c>
      <c r="V2215">
        <f t="shared" si="139"/>
        <v>32.501740408211013</v>
      </c>
    </row>
    <row r="2216" spans="1:22" x14ac:dyDescent="0.3">
      <c r="A2216">
        <v>2023</v>
      </c>
      <c r="B2216">
        <v>2</v>
      </c>
      <c r="C2216">
        <v>11560620</v>
      </c>
      <c r="D2216" t="s">
        <v>301</v>
      </c>
      <c r="E2216" t="s">
        <v>309</v>
      </c>
      <c r="F2216" s="3">
        <v>114875</v>
      </c>
      <c r="H2216" s="11" t="str">
        <f t="shared" si="136"/>
        <v>고가</v>
      </c>
      <c r="I2216">
        <v>11327345393</v>
      </c>
      <c r="J2216">
        <v>11572479538</v>
      </c>
      <c r="K2216">
        <v>11553507176</v>
      </c>
      <c r="L2216">
        <v>152</v>
      </c>
      <c r="M2216">
        <v>159</v>
      </c>
      <c r="N2216">
        <v>150</v>
      </c>
      <c r="O2216">
        <v>7.208028936232493</v>
      </c>
      <c r="P2216">
        <v>34.413705137905318</v>
      </c>
      <c r="Q2216">
        <v>0.1094787369327211</v>
      </c>
      <c r="R2216">
        <v>0.55658974311040665</v>
      </c>
      <c r="S2216">
        <v>50.666666666666657</v>
      </c>
      <c r="T2216">
        <f t="shared" si="137"/>
        <v>-7.25107150873799</v>
      </c>
      <c r="U2216">
        <f t="shared" si="138"/>
        <v>15.142849064953342</v>
      </c>
      <c r="V2216">
        <f t="shared" si="139"/>
        <v>53.455097859059052</v>
      </c>
    </row>
    <row r="2217" spans="1:22" x14ac:dyDescent="0.3">
      <c r="A2217">
        <v>2023</v>
      </c>
      <c r="B2217">
        <v>2</v>
      </c>
      <c r="C2217">
        <v>11560630</v>
      </c>
      <c r="D2217" t="s">
        <v>301</v>
      </c>
      <c r="E2217" t="s">
        <v>310</v>
      </c>
      <c r="F2217" s="3">
        <v>103344</v>
      </c>
      <c r="H2217" s="11" t="str">
        <f t="shared" si="136"/>
        <v>중가</v>
      </c>
      <c r="I2217">
        <v>5607981490</v>
      </c>
      <c r="J2217">
        <v>5216081521</v>
      </c>
      <c r="K2217">
        <v>5392706846</v>
      </c>
      <c r="L2217">
        <v>92</v>
      </c>
      <c r="M2217">
        <v>88</v>
      </c>
      <c r="N2217">
        <v>93</v>
      </c>
      <c r="O2217">
        <v>6.5537665513536512</v>
      </c>
      <c r="P2217">
        <v>31.158632367830538</v>
      </c>
      <c r="Q2217">
        <v>8.6676426965298578E-2</v>
      </c>
      <c r="R2217">
        <v>0.54498826042243242</v>
      </c>
      <c r="S2217">
        <v>139.39393939393941</v>
      </c>
      <c r="T2217">
        <f t="shared" si="137"/>
        <v>-23.19920075432843</v>
      </c>
      <c r="U2217">
        <f t="shared" si="138"/>
        <v>8.7285536097012262</v>
      </c>
      <c r="V2217">
        <f t="shared" si="139"/>
        <v>43.752639249411423</v>
      </c>
    </row>
    <row r="2218" spans="1:22" x14ac:dyDescent="0.3">
      <c r="A2218">
        <v>2023</v>
      </c>
      <c r="B2218">
        <v>2</v>
      </c>
      <c r="C2218">
        <v>11560650</v>
      </c>
      <c r="D2218" t="s">
        <v>301</v>
      </c>
      <c r="E2218" t="s">
        <v>311</v>
      </c>
      <c r="F2218" s="3">
        <v>89362</v>
      </c>
      <c r="H2218" s="11" t="str">
        <f t="shared" si="136"/>
        <v>저가</v>
      </c>
      <c r="I2218">
        <v>3125825996</v>
      </c>
      <c r="J2218">
        <v>3043215960</v>
      </c>
      <c r="K2218">
        <v>3204456021</v>
      </c>
      <c r="L2218">
        <v>70</v>
      </c>
      <c r="M2218">
        <v>70</v>
      </c>
      <c r="N2218">
        <v>72</v>
      </c>
      <c r="O2218">
        <v>5.5522801247503022</v>
      </c>
      <c r="P2218">
        <v>26.176057681927219</v>
      </c>
      <c r="Q2218">
        <v>9.662724790652058E-2</v>
      </c>
      <c r="R2218">
        <v>0.55005109296201515</v>
      </c>
      <c r="S2218">
        <v>134.61538461538461</v>
      </c>
      <c r="T2218">
        <f t="shared" si="137"/>
        <v>-22.340287740628856</v>
      </c>
      <c r="U2218">
        <f t="shared" si="138"/>
        <v>6.4959527373673565</v>
      </c>
      <c r="V2218">
        <f t="shared" si="139"/>
        <v>40.375539191143048</v>
      </c>
    </row>
    <row r="2219" spans="1:22" x14ac:dyDescent="0.3">
      <c r="A2219">
        <v>2023</v>
      </c>
      <c r="B2219">
        <v>2</v>
      </c>
      <c r="C2219">
        <v>11560660</v>
      </c>
      <c r="D2219" t="s">
        <v>301</v>
      </c>
      <c r="E2219" t="s">
        <v>312</v>
      </c>
      <c r="F2219" s="3">
        <v>103716</v>
      </c>
      <c r="H2219" s="11" t="str">
        <f t="shared" si="136"/>
        <v>중가</v>
      </c>
      <c r="I2219">
        <v>959792724</v>
      </c>
      <c r="J2219">
        <v>762107314</v>
      </c>
      <c r="K2219">
        <v>857519045</v>
      </c>
      <c r="L2219">
        <v>33</v>
      </c>
      <c r="M2219">
        <v>31</v>
      </c>
      <c r="N2219">
        <v>33</v>
      </c>
      <c r="O2219">
        <v>3.115840693174952</v>
      </c>
      <c r="P2219">
        <v>14.054334298538731</v>
      </c>
      <c r="Q2219">
        <v>0.44718411270883041</v>
      </c>
      <c r="R2219">
        <v>0.72840931210582005</v>
      </c>
      <c r="S2219">
        <v>86.84210526315789</v>
      </c>
      <c r="T2219">
        <f t="shared" si="137"/>
        <v>-13.753362771832654</v>
      </c>
      <c r="U2219">
        <f t="shared" si="138"/>
        <v>3.0468401801407339</v>
      </c>
      <c r="V2219">
        <f t="shared" si="139"/>
        <v>35.158306517661245</v>
      </c>
    </row>
    <row r="2220" spans="1:22" x14ac:dyDescent="0.3">
      <c r="A2220">
        <v>2023</v>
      </c>
      <c r="B2220">
        <v>2</v>
      </c>
      <c r="C2220">
        <v>11560670</v>
      </c>
      <c r="D2220" t="s">
        <v>301</v>
      </c>
      <c r="E2220" t="s">
        <v>313</v>
      </c>
      <c r="F2220" s="3">
        <v>117308</v>
      </c>
      <c r="H2220" s="11" t="str">
        <f t="shared" si="136"/>
        <v>고가</v>
      </c>
      <c r="I2220">
        <v>2080427807</v>
      </c>
      <c r="J2220">
        <v>1376072982</v>
      </c>
      <c r="K2220">
        <v>1782208489</v>
      </c>
      <c r="L2220">
        <v>28</v>
      </c>
      <c r="M2220">
        <v>27</v>
      </c>
      <c r="N2220">
        <v>27</v>
      </c>
      <c r="O2220">
        <v>7.0375983741890149</v>
      </c>
      <c r="P2220">
        <v>33.56578250851711</v>
      </c>
      <c r="Q2220">
        <v>0.21492758877522969</v>
      </c>
      <c r="R2220">
        <v>0.61024058071701004</v>
      </c>
      <c r="S2220">
        <v>59.574468085106389</v>
      </c>
      <c r="T2220">
        <f t="shared" si="137"/>
        <v>-8.8521887745870043</v>
      </c>
      <c r="U2220">
        <f t="shared" si="138"/>
        <v>14.249282738025858</v>
      </c>
      <c r="V2220">
        <f t="shared" si="139"/>
        <v>52.103462225422959</v>
      </c>
    </row>
    <row r="2221" spans="1:22" x14ac:dyDescent="0.3">
      <c r="A2221">
        <v>2023</v>
      </c>
      <c r="B2221">
        <v>2</v>
      </c>
      <c r="C2221">
        <v>11560680</v>
      </c>
      <c r="D2221" t="s">
        <v>301</v>
      </c>
      <c r="E2221" t="s">
        <v>314</v>
      </c>
      <c r="F2221" s="3">
        <v>98660</v>
      </c>
      <c r="H2221" s="11" t="str">
        <f t="shared" si="136"/>
        <v>중가</v>
      </c>
      <c r="I2221">
        <v>7944035443</v>
      </c>
      <c r="J2221">
        <v>6951015246</v>
      </c>
      <c r="K2221">
        <v>7167204483</v>
      </c>
      <c r="L2221">
        <v>92</v>
      </c>
      <c r="M2221">
        <v>101</v>
      </c>
      <c r="N2221">
        <v>94</v>
      </c>
      <c r="O2221">
        <v>9.724554737589985</v>
      </c>
      <c r="P2221">
        <v>46.933872582204117</v>
      </c>
      <c r="Q2221">
        <v>0.16476054151356409</v>
      </c>
      <c r="R2221">
        <v>0.58471631887053432</v>
      </c>
      <c r="S2221">
        <v>141.53846153846149</v>
      </c>
      <c r="T2221">
        <f t="shared" si="137"/>
        <v>-23.584664155598468</v>
      </c>
      <c r="U2221">
        <f t="shared" si="138"/>
        <v>16.508480308196624</v>
      </c>
      <c r="V2221">
        <f t="shared" si="139"/>
        <v>55.520793258662174</v>
      </c>
    </row>
    <row r="2222" spans="1:22" x14ac:dyDescent="0.3">
      <c r="A2222">
        <v>2023</v>
      </c>
      <c r="B2222">
        <v>2</v>
      </c>
      <c r="C2222">
        <v>11560690</v>
      </c>
      <c r="D2222" t="s">
        <v>301</v>
      </c>
      <c r="E2222" t="s">
        <v>315</v>
      </c>
      <c r="F2222" s="3">
        <v>126064</v>
      </c>
      <c r="H2222" s="11" t="str">
        <f t="shared" si="136"/>
        <v>고가</v>
      </c>
      <c r="I2222">
        <v>1313504343</v>
      </c>
      <c r="J2222">
        <v>1331147592</v>
      </c>
      <c r="K2222">
        <v>1302670134</v>
      </c>
      <c r="L2222">
        <v>37</v>
      </c>
      <c r="M2222">
        <v>38</v>
      </c>
      <c r="N2222">
        <v>37</v>
      </c>
      <c r="O2222">
        <v>3.1289325156162628</v>
      </c>
      <c r="P2222">
        <v>14.11946846447012</v>
      </c>
      <c r="Q2222">
        <v>-4.2417716366946627E-2</v>
      </c>
      <c r="R2222">
        <v>0.47930704342610048</v>
      </c>
      <c r="S2222">
        <v>57.8125</v>
      </c>
      <c r="T2222">
        <f t="shared" si="137"/>
        <v>-8.5354868870596441</v>
      </c>
      <c r="U2222">
        <f t="shared" si="138"/>
        <v>4.5949495748023867</v>
      </c>
      <c r="V2222">
        <f t="shared" si="139"/>
        <v>37.500023925239084</v>
      </c>
    </row>
    <row r="2223" spans="1:22" x14ac:dyDescent="0.3">
      <c r="A2223">
        <v>2023</v>
      </c>
      <c r="B2223">
        <v>2</v>
      </c>
      <c r="C2223">
        <v>11560700</v>
      </c>
      <c r="D2223" t="s">
        <v>301</v>
      </c>
      <c r="E2223" t="s">
        <v>316</v>
      </c>
      <c r="F2223" s="3">
        <v>92398</v>
      </c>
      <c r="H2223" s="11" t="str">
        <f t="shared" si="136"/>
        <v>저가</v>
      </c>
      <c r="I2223">
        <v>3072580792</v>
      </c>
      <c r="J2223">
        <v>2587183313</v>
      </c>
      <c r="K2223">
        <v>2576423877</v>
      </c>
      <c r="L2223">
        <v>92</v>
      </c>
      <c r="M2223">
        <v>83</v>
      </c>
      <c r="N2223">
        <v>82</v>
      </c>
      <c r="O2223">
        <v>4.0161544266648166</v>
      </c>
      <c r="P2223">
        <v>18.533556681084701</v>
      </c>
      <c r="Q2223">
        <v>0.37433602023236301</v>
      </c>
      <c r="R2223">
        <v>0.69134526530858187</v>
      </c>
      <c r="S2223">
        <v>187.7551020408163</v>
      </c>
      <c r="T2223">
        <f t="shared" si="137"/>
        <v>-31.891793782969351</v>
      </c>
      <c r="U2223">
        <f t="shared" si="138"/>
        <v>-0.16249074128673868</v>
      </c>
      <c r="V2223">
        <f t="shared" si="139"/>
        <v>30.303774847418996</v>
      </c>
    </row>
    <row r="2224" spans="1:22" x14ac:dyDescent="0.3">
      <c r="A2224">
        <v>2023</v>
      </c>
      <c r="B2224">
        <v>2</v>
      </c>
      <c r="C2224">
        <v>11560710</v>
      </c>
      <c r="D2224" t="s">
        <v>301</v>
      </c>
      <c r="E2224" t="s">
        <v>317</v>
      </c>
      <c r="F2224" s="3">
        <v>153101</v>
      </c>
      <c r="H2224" s="11" t="str">
        <f t="shared" si="136"/>
        <v>최고가</v>
      </c>
      <c r="I2224">
        <v>2464534097</v>
      </c>
      <c r="J2224">
        <v>1955778073</v>
      </c>
      <c r="K2224">
        <v>2177553228</v>
      </c>
      <c r="L2224">
        <v>80</v>
      </c>
      <c r="M2224">
        <v>79</v>
      </c>
      <c r="N2224">
        <v>83</v>
      </c>
      <c r="O2224">
        <v>2.2357554970974141</v>
      </c>
      <c r="P2224">
        <v>9.675752519565739</v>
      </c>
      <c r="Q2224">
        <v>-5.3128601058817573E-2</v>
      </c>
      <c r="R2224">
        <v>0.47385750153744272</v>
      </c>
      <c r="S2224">
        <v>145.45454545454541</v>
      </c>
      <c r="T2224">
        <f t="shared" si="137"/>
        <v>-24.288553844874212</v>
      </c>
      <c r="U2224">
        <f t="shared" si="138"/>
        <v>-2.353918393371905</v>
      </c>
      <c r="V2224">
        <f t="shared" si="139"/>
        <v>26.988954655751058</v>
      </c>
    </row>
    <row r="2225" spans="1:22" x14ac:dyDescent="0.3">
      <c r="A2225">
        <v>2023</v>
      </c>
      <c r="B2225">
        <v>2</v>
      </c>
      <c r="C2225">
        <v>11560720</v>
      </c>
      <c r="D2225" t="s">
        <v>301</v>
      </c>
      <c r="E2225" t="s">
        <v>318</v>
      </c>
      <c r="F2225" s="3">
        <v>115255</v>
      </c>
      <c r="H2225" s="11" t="str">
        <f t="shared" si="136"/>
        <v>고가</v>
      </c>
      <c r="I2225">
        <v>6313317823</v>
      </c>
      <c r="J2225">
        <v>5958010917</v>
      </c>
      <c r="K2225">
        <v>5765414312</v>
      </c>
      <c r="L2225">
        <v>116</v>
      </c>
      <c r="M2225">
        <v>119</v>
      </c>
      <c r="N2225">
        <v>119</v>
      </c>
      <c r="O2225">
        <v>5.2468346657943714</v>
      </c>
      <c r="P2225">
        <v>24.656411712406051</v>
      </c>
      <c r="Q2225">
        <v>3.458383995438389E-2</v>
      </c>
      <c r="R2225">
        <v>0.51848431203990686</v>
      </c>
      <c r="S2225">
        <v>122.1052631578947</v>
      </c>
      <c r="T2225">
        <f t="shared" si="137"/>
        <v>-20.091677727613575</v>
      </c>
      <c r="U2225">
        <f t="shared" si="138"/>
        <v>6.404399400326934</v>
      </c>
      <c r="V2225">
        <f t="shared" si="139"/>
        <v>40.237052825897351</v>
      </c>
    </row>
    <row r="2226" spans="1:22" x14ac:dyDescent="0.3">
      <c r="A2226">
        <v>2023</v>
      </c>
      <c r="B2226">
        <v>2</v>
      </c>
      <c r="C2226">
        <v>11590510</v>
      </c>
      <c r="D2226" t="s">
        <v>320</v>
      </c>
      <c r="E2226" t="s">
        <v>319</v>
      </c>
      <c r="F2226" s="3">
        <v>148975</v>
      </c>
      <c r="H2226" s="11" t="str">
        <f t="shared" si="136"/>
        <v>최고가</v>
      </c>
      <c r="I2226">
        <v>7496519190</v>
      </c>
      <c r="J2226">
        <v>7345898670</v>
      </c>
      <c r="K2226">
        <v>7827582323</v>
      </c>
      <c r="L2226">
        <v>143</v>
      </c>
      <c r="M2226">
        <v>147</v>
      </c>
      <c r="N2226">
        <v>147</v>
      </c>
      <c r="O2226">
        <v>3.9099186007257831</v>
      </c>
      <c r="P2226">
        <v>18.005014383357182</v>
      </c>
      <c r="Q2226">
        <v>0.1474367560259309</v>
      </c>
      <c r="R2226">
        <v>0.57590222952116166</v>
      </c>
      <c r="S2226">
        <v>90.506329113924053</v>
      </c>
      <c r="T2226">
        <f t="shared" si="137"/>
        <v>-14.41198231191947</v>
      </c>
      <c r="U2226">
        <f t="shared" si="138"/>
        <v>4.7940929440069828</v>
      </c>
      <c r="V2226">
        <f t="shared" si="139"/>
        <v>37.801254249063859</v>
      </c>
    </row>
    <row r="2227" spans="1:22" x14ac:dyDescent="0.3">
      <c r="A2227">
        <v>2023</v>
      </c>
      <c r="B2227">
        <v>2</v>
      </c>
      <c r="C2227">
        <v>11590520</v>
      </c>
      <c r="D2227" t="s">
        <v>320</v>
      </c>
      <c r="E2227" t="s">
        <v>321</v>
      </c>
      <c r="F2227" s="3">
        <v>188508</v>
      </c>
      <c r="H2227" s="11" t="str">
        <f t="shared" si="136"/>
        <v>최고가</v>
      </c>
      <c r="I2227">
        <v>14902621309</v>
      </c>
      <c r="J2227">
        <v>13522706010</v>
      </c>
      <c r="K2227">
        <v>14607061503</v>
      </c>
      <c r="L2227">
        <v>109</v>
      </c>
      <c r="M2227">
        <v>102</v>
      </c>
      <c r="N2227">
        <v>107</v>
      </c>
      <c r="O2227">
        <v>8.0586792905248963</v>
      </c>
      <c r="P2227">
        <v>38.645843297008589</v>
      </c>
      <c r="Q2227">
        <v>4.9000498902364291E-2</v>
      </c>
      <c r="R2227">
        <v>0.52581929781294379</v>
      </c>
      <c r="S2227">
        <v>170.3125</v>
      </c>
      <c r="T2227">
        <f t="shared" si="137"/>
        <v>-28.756603630315958</v>
      </c>
      <c r="U2227">
        <f t="shared" si="138"/>
        <v>10.801104418972095</v>
      </c>
      <c r="V2227">
        <f t="shared" si="139"/>
        <v>46.887642709047334</v>
      </c>
    </row>
    <row r="2228" spans="1:22" x14ac:dyDescent="0.3">
      <c r="A2228">
        <v>2023</v>
      </c>
      <c r="B2228">
        <v>2</v>
      </c>
      <c r="C2228">
        <v>11590530</v>
      </c>
      <c r="D2228" t="s">
        <v>320</v>
      </c>
      <c r="E2228" t="s">
        <v>322</v>
      </c>
      <c r="F2228" s="3">
        <v>150924</v>
      </c>
      <c r="H2228" s="11" t="str">
        <f t="shared" si="136"/>
        <v>최고가</v>
      </c>
      <c r="I2228">
        <v>8555417159</v>
      </c>
      <c r="J2228">
        <v>7242760448</v>
      </c>
      <c r="K2228">
        <v>7042159643</v>
      </c>
      <c r="L2228">
        <v>145</v>
      </c>
      <c r="M2228">
        <v>140</v>
      </c>
      <c r="N2228">
        <v>140</v>
      </c>
      <c r="O2228">
        <v>4.3438255132546981</v>
      </c>
      <c r="P2228">
        <v>20.163779136402919</v>
      </c>
      <c r="Q2228">
        <v>0.27264193813634741</v>
      </c>
      <c r="R2228">
        <v>0.63960479977715423</v>
      </c>
      <c r="S2228">
        <v>96.026490066225165</v>
      </c>
      <c r="T2228">
        <f t="shared" si="137"/>
        <v>-15.404194036879876</v>
      </c>
      <c r="U2228">
        <f t="shared" si="138"/>
        <v>5.588552317092927</v>
      </c>
      <c r="V2228">
        <f t="shared" si="139"/>
        <v>39.002977686686513</v>
      </c>
    </row>
    <row r="2229" spans="1:22" x14ac:dyDescent="0.3">
      <c r="A2229">
        <v>2023</v>
      </c>
      <c r="B2229">
        <v>2</v>
      </c>
      <c r="C2229">
        <v>11590540</v>
      </c>
      <c r="D2229" t="s">
        <v>320</v>
      </c>
      <c r="E2229" t="s">
        <v>323</v>
      </c>
      <c r="F2229" s="3">
        <v>126858</v>
      </c>
      <c r="H2229" s="11" t="str">
        <f t="shared" si="136"/>
        <v>고가</v>
      </c>
      <c r="I2229">
        <v>3236809273</v>
      </c>
      <c r="J2229">
        <v>3150471529</v>
      </c>
      <c r="K2229">
        <v>2910550244</v>
      </c>
      <c r="L2229">
        <v>91</v>
      </c>
      <c r="M2229">
        <v>97</v>
      </c>
      <c r="N2229">
        <v>94</v>
      </c>
      <c r="O2229">
        <v>3.1154109906202789</v>
      </c>
      <c r="P2229">
        <v>14.052196451220469</v>
      </c>
      <c r="Q2229">
        <v>-0.14520842444978649</v>
      </c>
      <c r="R2229">
        <v>0.4270086305893559</v>
      </c>
      <c r="S2229">
        <v>92.857142857142861</v>
      </c>
      <c r="T2229">
        <f t="shared" si="137"/>
        <v>-14.834525237637504</v>
      </c>
      <c r="U2229">
        <f t="shared" si="138"/>
        <v>2.6611423804368544</v>
      </c>
      <c r="V2229">
        <f t="shared" si="139"/>
        <v>34.574888282008423</v>
      </c>
    </row>
    <row r="2230" spans="1:22" x14ac:dyDescent="0.3">
      <c r="A2230">
        <v>2023</v>
      </c>
      <c r="B2230">
        <v>2</v>
      </c>
      <c r="C2230">
        <v>11590550</v>
      </c>
      <c r="D2230" t="s">
        <v>320</v>
      </c>
      <c r="E2230" t="s">
        <v>324</v>
      </c>
      <c r="F2230" s="3">
        <v>127542</v>
      </c>
      <c r="H2230" s="11" t="str">
        <f t="shared" si="136"/>
        <v>고가</v>
      </c>
      <c r="I2230">
        <v>4426096785</v>
      </c>
      <c r="J2230">
        <v>3393306242</v>
      </c>
      <c r="K2230">
        <v>3884338366</v>
      </c>
      <c r="L2230">
        <v>69</v>
      </c>
      <c r="M2230">
        <v>70</v>
      </c>
      <c r="N2230">
        <v>68</v>
      </c>
      <c r="O2230">
        <v>5.5882533002105887</v>
      </c>
      <c r="P2230">
        <v>26.355030685113991</v>
      </c>
      <c r="Q2230">
        <v>0.2497679226560065</v>
      </c>
      <c r="R2230">
        <v>0.62796683437019474</v>
      </c>
      <c r="S2230">
        <v>115</v>
      </c>
      <c r="T2230">
        <f t="shared" si="137"/>
        <v>-18.814554564881604</v>
      </c>
      <c r="U2230">
        <f t="shared" si="138"/>
        <v>7.6587423399665537</v>
      </c>
      <c r="V2230">
        <f t="shared" si="139"/>
        <v>42.134410148936155</v>
      </c>
    </row>
    <row r="2231" spans="1:22" x14ac:dyDescent="0.3">
      <c r="A2231">
        <v>2023</v>
      </c>
      <c r="B2231">
        <v>2</v>
      </c>
      <c r="C2231">
        <v>11590560</v>
      </c>
      <c r="D2231" t="s">
        <v>320</v>
      </c>
      <c r="E2231" t="s">
        <v>325</v>
      </c>
      <c r="F2231" s="3">
        <v>90985</v>
      </c>
      <c r="H2231" s="11" t="str">
        <f t="shared" si="136"/>
        <v>저가</v>
      </c>
      <c r="I2231">
        <v>3470427585</v>
      </c>
      <c r="J2231">
        <v>3497416276</v>
      </c>
      <c r="K2231">
        <v>3413107104</v>
      </c>
      <c r="L2231">
        <v>71</v>
      </c>
      <c r="M2231">
        <v>77</v>
      </c>
      <c r="N2231">
        <v>71</v>
      </c>
      <c r="O2231">
        <v>5.9691477545826697</v>
      </c>
      <c r="P2231">
        <v>28.250048945912589</v>
      </c>
      <c r="Q2231">
        <v>0.18037701697937661</v>
      </c>
      <c r="R2231">
        <v>0.592661753785797</v>
      </c>
      <c r="S2231">
        <v>94.666666666666671</v>
      </c>
      <c r="T2231">
        <f t="shared" si="137"/>
        <v>-15.159774946100463</v>
      </c>
      <c r="U2231">
        <f t="shared" si="138"/>
        <v>9.6956243398833166</v>
      </c>
      <c r="V2231">
        <f t="shared" si="139"/>
        <v>45.215459881490439</v>
      </c>
    </row>
    <row r="2232" spans="1:22" x14ac:dyDescent="0.3">
      <c r="A2232">
        <v>2023</v>
      </c>
      <c r="B2232">
        <v>2</v>
      </c>
      <c r="C2232">
        <v>11590605</v>
      </c>
      <c r="D2232" t="s">
        <v>320</v>
      </c>
      <c r="E2232" t="s">
        <v>326</v>
      </c>
      <c r="F2232" s="3">
        <v>117443</v>
      </c>
      <c r="H2232" s="11" t="str">
        <f t="shared" si="136"/>
        <v>고가</v>
      </c>
      <c r="I2232">
        <v>8980765270</v>
      </c>
      <c r="J2232">
        <v>8977676213</v>
      </c>
      <c r="K2232">
        <v>8005598179</v>
      </c>
      <c r="L2232">
        <v>140</v>
      </c>
      <c r="M2232">
        <v>151</v>
      </c>
      <c r="N2232">
        <v>141</v>
      </c>
      <c r="O2232">
        <v>6.0689794062881433</v>
      </c>
      <c r="P2232">
        <v>28.74672932761947</v>
      </c>
      <c r="Q2232">
        <v>-3.8277532720816111E-2</v>
      </c>
      <c r="R2232">
        <v>0.48141350847127518</v>
      </c>
      <c r="S2232">
        <v>83.333333333333343</v>
      </c>
      <c r="T2232">
        <f t="shared" si="137"/>
        <v>-13.122684666779827</v>
      </c>
      <c r="U2232">
        <f t="shared" si="138"/>
        <v>10.532841965470041</v>
      </c>
      <c r="V2232">
        <f t="shared" si="139"/>
        <v>46.481860753759477</v>
      </c>
    </row>
    <row r="2233" spans="1:22" x14ac:dyDescent="0.3">
      <c r="A2233">
        <v>2023</v>
      </c>
      <c r="B2233">
        <v>2</v>
      </c>
      <c r="C2233">
        <v>11590620</v>
      </c>
      <c r="D2233" t="s">
        <v>320</v>
      </c>
      <c r="E2233" t="s">
        <v>327</v>
      </c>
      <c r="F2233" s="3">
        <v>141222</v>
      </c>
      <c r="H2233" s="11" t="str">
        <f t="shared" si="136"/>
        <v>고가</v>
      </c>
      <c r="I2233">
        <v>18843277453</v>
      </c>
      <c r="J2233">
        <v>18247199112</v>
      </c>
      <c r="K2233">
        <v>18657337397</v>
      </c>
      <c r="L2233">
        <v>195</v>
      </c>
      <c r="M2233">
        <v>190</v>
      </c>
      <c r="N2233">
        <v>190</v>
      </c>
      <c r="O2233">
        <v>7.6028594904686448</v>
      </c>
      <c r="P2233">
        <v>36.378057996316429</v>
      </c>
      <c r="Q2233">
        <v>0.14577652365565971</v>
      </c>
      <c r="R2233">
        <v>0.57505752750942529</v>
      </c>
      <c r="S2233">
        <v>246.8354430379747</v>
      </c>
      <c r="T2233">
        <f t="shared" si="137"/>
        <v>-42.511086872168754</v>
      </c>
      <c r="U2233">
        <f t="shared" si="138"/>
        <v>5.5507144420094754</v>
      </c>
      <c r="V2233">
        <f t="shared" si="139"/>
        <v>38.945742964738436</v>
      </c>
    </row>
    <row r="2234" spans="1:22" x14ac:dyDescent="0.3">
      <c r="A2234">
        <v>2023</v>
      </c>
      <c r="B2234">
        <v>2</v>
      </c>
      <c r="C2234">
        <v>11590630</v>
      </c>
      <c r="D2234" t="s">
        <v>320</v>
      </c>
      <c r="E2234" t="s">
        <v>328</v>
      </c>
      <c r="F2234" s="3">
        <v>159002</v>
      </c>
      <c r="H2234" s="11" t="str">
        <f t="shared" si="136"/>
        <v>최고가</v>
      </c>
      <c r="I2234">
        <v>16036079350</v>
      </c>
      <c r="J2234">
        <v>15437393708</v>
      </c>
      <c r="K2234">
        <v>15036211354</v>
      </c>
      <c r="L2234">
        <v>179</v>
      </c>
      <c r="M2234">
        <v>177</v>
      </c>
      <c r="N2234">
        <v>176</v>
      </c>
      <c r="O2234">
        <v>6.2603709719137246</v>
      </c>
      <c r="P2234">
        <v>29.69893671121401</v>
      </c>
      <c r="Q2234">
        <v>0.21147295817869929</v>
      </c>
      <c r="R2234">
        <v>0.60848291506312446</v>
      </c>
      <c r="S2234">
        <v>65.090909090909093</v>
      </c>
      <c r="T2234">
        <f t="shared" si="137"/>
        <v>-9.8437318642369842</v>
      </c>
      <c r="U2234">
        <f t="shared" si="138"/>
        <v>12.018045379348536</v>
      </c>
      <c r="V2234">
        <f t="shared" si="139"/>
        <v>48.728424659428065</v>
      </c>
    </row>
    <row r="2235" spans="1:22" x14ac:dyDescent="0.3">
      <c r="A2235">
        <v>2023</v>
      </c>
      <c r="B2235">
        <v>2</v>
      </c>
      <c r="C2235">
        <v>11590640</v>
      </c>
      <c r="D2235" t="s">
        <v>320</v>
      </c>
      <c r="E2235" t="s">
        <v>329</v>
      </c>
      <c r="F2235" s="3">
        <v>146530</v>
      </c>
      <c r="H2235" s="11" t="str">
        <f t="shared" si="136"/>
        <v>최고가</v>
      </c>
      <c r="I2235">
        <v>3773439200</v>
      </c>
      <c r="J2235">
        <v>3759098557</v>
      </c>
      <c r="K2235">
        <v>3542294424</v>
      </c>
      <c r="L2235">
        <v>67</v>
      </c>
      <c r="M2235">
        <v>68</v>
      </c>
      <c r="N2235">
        <v>66</v>
      </c>
      <c r="O2235">
        <v>4.270645226969183</v>
      </c>
      <c r="P2235">
        <v>19.799694080163029</v>
      </c>
      <c r="Q2235">
        <v>2.924052118700542E-2</v>
      </c>
      <c r="R2235">
        <v>0.51576570939549782</v>
      </c>
      <c r="S2235">
        <v>72.826086956521735</v>
      </c>
      <c r="T2235">
        <f t="shared" si="137"/>
        <v>-11.234077950018365</v>
      </c>
      <c r="U2235">
        <f t="shared" si="138"/>
        <v>6.6327767969551044</v>
      </c>
      <c r="V2235">
        <f t="shared" si="139"/>
        <v>40.582503429727829</v>
      </c>
    </row>
    <row r="2236" spans="1:22" x14ac:dyDescent="0.3">
      <c r="A2236">
        <v>2023</v>
      </c>
      <c r="B2236">
        <v>2</v>
      </c>
      <c r="C2236">
        <v>11590650</v>
      </c>
      <c r="D2236" t="s">
        <v>320</v>
      </c>
      <c r="E2236" t="s">
        <v>330</v>
      </c>
      <c r="F2236" s="3">
        <v>125554</v>
      </c>
      <c r="H2236" s="11" t="str">
        <f t="shared" si="136"/>
        <v>고가</v>
      </c>
      <c r="I2236">
        <v>1133023126</v>
      </c>
      <c r="J2236">
        <v>1093503178</v>
      </c>
      <c r="K2236">
        <v>1118271371</v>
      </c>
      <c r="L2236">
        <v>31</v>
      </c>
      <c r="M2236">
        <v>34</v>
      </c>
      <c r="N2236">
        <v>30</v>
      </c>
      <c r="O2236">
        <v>3.2344766303984471</v>
      </c>
      <c r="P2236">
        <v>14.644569375066951</v>
      </c>
      <c r="Q2236">
        <v>0.27966941857392569</v>
      </c>
      <c r="R2236">
        <v>0.64318027931204014</v>
      </c>
      <c r="S2236">
        <v>81.578947368421055</v>
      </c>
      <c r="T2236">
        <f t="shared" si="137"/>
        <v>-12.807345614253414</v>
      </c>
      <c r="U2236">
        <f t="shared" si="138"/>
        <v>3.6087170591198596</v>
      </c>
      <c r="V2236">
        <f t="shared" si="139"/>
        <v>36.008218592969392</v>
      </c>
    </row>
    <row r="2237" spans="1:22" x14ac:dyDescent="0.3">
      <c r="A2237">
        <v>2023</v>
      </c>
      <c r="B2237">
        <v>2</v>
      </c>
      <c r="C2237">
        <v>11590651</v>
      </c>
      <c r="D2237" t="s">
        <v>320</v>
      </c>
      <c r="E2237" t="s">
        <v>331</v>
      </c>
      <c r="F2237" s="3">
        <v>97253</v>
      </c>
      <c r="H2237" s="11" t="str">
        <f t="shared" si="136"/>
        <v>중가</v>
      </c>
      <c r="I2237">
        <v>616461647</v>
      </c>
      <c r="J2237">
        <v>540364480</v>
      </c>
      <c r="K2237">
        <v>410084881</v>
      </c>
      <c r="L2237">
        <v>27</v>
      </c>
      <c r="M2237">
        <v>27</v>
      </c>
      <c r="N2237">
        <v>25</v>
      </c>
      <c r="O2237">
        <v>2.608535680916082</v>
      </c>
      <c r="P2237">
        <v>11.53040082828109</v>
      </c>
      <c r="Q2237">
        <v>0.22884510469674099</v>
      </c>
      <c r="R2237">
        <v>0.61732160979931361</v>
      </c>
      <c r="S2237">
        <v>47.368421052631582</v>
      </c>
      <c r="T2237">
        <f t="shared" si="137"/>
        <v>-6.6582340899883334</v>
      </c>
      <c r="U2237">
        <f t="shared" si="138"/>
        <v>3.891194509103908</v>
      </c>
      <c r="V2237">
        <f t="shared" si="139"/>
        <v>36.435502584757593</v>
      </c>
    </row>
    <row r="2238" spans="1:22" x14ac:dyDescent="0.3">
      <c r="A2238">
        <v>2023</v>
      </c>
      <c r="B2238">
        <v>2</v>
      </c>
      <c r="C2238">
        <v>11590660</v>
      </c>
      <c r="D2238" t="s">
        <v>320</v>
      </c>
      <c r="E2238" t="s">
        <v>332</v>
      </c>
      <c r="F2238" s="3">
        <v>88632</v>
      </c>
      <c r="H2238" s="11" t="str">
        <f t="shared" si="136"/>
        <v>저가</v>
      </c>
      <c r="I2238">
        <v>8072907883</v>
      </c>
      <c r="J2238">
        <v>8427790447</v>
      </c>
      <c r="K2238">
        <v>7794577562</v>
      </c>
      <c r="L2238">
        <v>111</v>
      </c>
      <c r="M2238">
        <v>112</v>
      </c>
      <c r="N2238">
        <v>111</v>
      </c>
      <c r="O2238">
        <v>9.1174619458794481</v>
      </c>
      <c r="P2238">
        <v>43.913477002575021</v>
      </c>
      <c r="Q2238">
        <v>-5.0000956080962222E-3</v>
      </c>
      <c r="R2238">
        <v>0.49834458304726958</v>
      </c>
      <c r="S2238">
        <v>71.612903225806448</v>
      </c>
      <c r="T2238">
        <f t="shared" si="137"/>
        <v>-11.016016351353361</v>
      </c>
      <c r="U2238">
        <f t="shared" si="138"/>
        <v>18.751602512490955</v>
      </c>
      <c r="V2238">
        <f t="shared" si="139"/>
        <v>58.913808204010031</v>
      </c>
    </row>
    <row r="2239" spans="1:22" x14ac:dyDescent="0.3">
      <c r="A2239">
        <v>2023</v>
      </c>
      <c r="B2239">
        <v>2</v>
      </c>
      <c r="C2239">
        <v>11590670</v>
      </c>
      <c r="D2239" t="s">
        <v>320</v>
      </c>
      <c r="E2239" t="s">
        <v>333</v>
      </c>
      <c r="F2239" s="3">
        <v>97113</v>
      </c>
      <c r="H2239" s="11" t="str">
        <f t="shared" si="136"/>
        <v>중가</v>
      </c>
      <c r="I2239">
        <v>3359077609</v>
      </c>
      <c r="J2239">
        <v>3015820214</v>
      </c>
      <c r="K2239">
        <v>3257381081</v>
      </c>
      <c r="L2239">
        <v>54</v>
      </c>
      <c r="M2239">
        <v>61</v>
      </c>
      <c r="N2239">
        <v>56</v>
      </c>
      <c r="O2239">
        <v>7.117154575644113</v>
      </c>
      <c r="P2239">
        <v>33.96158888686336</v>
      </c>
      <c r="Q2239">
        <v>0.10700305558731819</v>
      </c>
      <c r="R2239">
        <v>0.55533015255529772</v>
      </c>
      <c r="S2239">
        <v>87.096774193548384</v>
      </c>
      <c r="T2239">
        <f t="shared" si="137"/>
        <v>-13.799137795586489</v>
      </c>
      <c r="U2239">
        <f t="shared" si="138"/>
        <v>12.952119135266791</v>
      </c>
      <c r="V2239">
        <f t="shared" si="139"/>
        <v>50.141333063535676</v>
      </c>
    </row>
    <row r="2240" spans="1:22" x14ac:dyDescent="0.3">
      <c r="A2240">
        <v>2023</v>
      </c>
      <c r="B2240">
        <v>2</v>
      </c>
      <c r="C2240">
        <v>11590680</v>
      </c>
      <c r="D2240" t="s">
        <v>320</v>
      </c>
      <c r="E2240" t="s">
        <v>334</v>
      </c>
      <c r="F2240" s="3">
        <v>112377</v>
      </c>
      <c r="H2240" s="11" t="str">
        <f t="shared" si="136"/>
        <v>중가</v>
      </c>
      <c r="I2240">
        <v>9867290957</v>
      </c>
      <c r="J2240">
        <v>12395167448</v>
      </c>
      <c r="K2240">
        <v>9092814215</v>
      </c>
      <c r="L2240">
        <v>135</v>
      </c>
      <c r="M2240">
        <v>131</v>
      </c>
      <c r="N2240">
        <v>130</v>
      </c>
      <c r="O2240">
        <v>7.2267698239878984</v>
      </c>
      <c r="P2240">
        <v>34.506944417481108</v>
      </c>
      <c r="Q2240">
        <v>-0.2147594407391018</v>
      </c>
      <c r="R2240">
        <v>0.3916220880608004</v>
      </c>
      <c r="S2240">
        <v>131.0679611650485</v>
      </c>
      <c r="T2240">
        <f t="shared" si="137"/>
        <v>-21.702662285277643</v>
      </c>
      <c r="U2240">
        <f t="shared" si="138"/>
        <v>10.82099794076942</v>
      </c>
      <c r="V2240">
        <f t="shared" si="139"/>
        <v>46.917734255840777</v>
      </c>
    </row>
    <row r="2241" spans="1:22" x14ac:dyDescent="0.3">
      <c r="A2241">
        <v>2023</v>
      </c>
      <c r="B2241">
        <v>2</v>
      </c>
      <c r="C2241">
        <v>11620525</v>
      </c>
      <c r="D2241" t="s">
        <v>336</v>
      </c>
      <c r="E2241" t="s">
        <v>335</v>
      </c>
      <c r="F2241" s="3">
        <v>103589</v>
      </c>
      <c r="H2241" s="11" t="str">
        <f t="shared" si="136"/>
        <v>중가</v>
      </c>
      <c r="I2241">
        <v>5473411271</v>
      </c>
      <c r="J2241">
        <v>4905801099</v>
      </c>
      <c r="K2241">
        <v>5250601865</v>
      </c>
      <c r="L2241">
        <v>125</v>
      </c>
      <c r="M2241">
        <v>120</v>
      </c>
      <c r="N2241">
        <v>125</v>
      </c>
      <c r="O2241">
        <v>4.6966902500372729</v>
      </c>
      <c r="P2241">
        <v>21.919344522350119</v>
      </c>
      <c r="Q2241">
        <v>-8.9074380958713228E-2</v>
      </c>
      <c r="R2241">
        <v>0.45556881307516972</v>
      </c>
      <c r="S2241">
        <v>164.4736842105263</v>
      </c>
      <c r="T2241">
        <f t="shared" si="137"/>
        <v>-27.707115846126484</v>
      </c>
      <c r="U2241">
        <f t="shared" si="138"/>
        <v>2.7386512699521486</v>
      </c>
      <c r="V2241">
        <f t="shared" si="139"/>
        <v>34.692130588298845</v>
      </c>
    </row>
    <row r="2242" spans="1:22" x14ac:dyDescent="0.3">
      <c r="A2242">
        <v>2023</v>
      </c>
      <c r="B2242">
        <v>2</v>
      </c>
      <c r="C2242">
        <v>11620545</v>
      </c>
      <c r="D2242" t="s">
        <v>336</v>
      </c>
      <c r="E2242" t="s">
        <v>337</v>
      </c>
      <c r="F2242" s="3">
        <v>155868</v>
      </c>
      <c r="H2242" s="11" t="str">
        <f t="shared" si="136"/>
        <v>최고가</v>
      </c>
      <c r="I2242">
        <v>331569541</v>
      </c>
      <c r="J2242">
        <v>339730478</v>
      </c>
      <c r="K2242">
        <v>264853039</v>
      </c>
      <c r="L2242">
        <v>35</v>
      </c>
      <c r="M2242">
        <v>32</v>
      </c>
      <c r="N2242">
        <v>35</v>
      </c>
      <c r="O2242">
        <v>0.67531611200523367</v>
      </c>
      <c r="P2242">
        <v>1.9122865628511601</v>
      </c>
      <c r="Q2242">
        <v>-9.1490937707390512E-3</v>
      </c>
      <c r="R2242">
        <v>0.49623363330467302</v>
      </c>
      <c r="S2242">
        <v>116.6666666666667</v>
      </c>
      <c r="T2242">
        <f t="shared" si="137"/>
        <v>-19.114126664781704</v>
      </c>
      <c r="U2242">
        <f t="shared" si="138"/>
        <v>-4.6788479913479968</v>
      </c>
      <c r="V2242">
        <f t="shared" si="139"/>
        <v>23.472195355828685</v>
      </c>
    </row>
    <row r="2243" spans="1:22" x14ac:dyDescent="0.3">
      <c r="A2243">
        <v>2023</v>
      </c>
      <c r="B2243">
        <v>2</v>
      </c>
      <c r="C2243">
        <v>11620575</v>
      </c>
      <c r="D2243" t="s">
        <v>336</v>
      </c>
      <c r="E2243" t="s">
        <v>338</v>
      </c>
      <c r="F2243" s="3">
        <v>141268</v>
      </c>
      <c r="H2243" s="11" t="str">
        <f t="shared" ref="H2243:H2306" si="140">IF(F2243 &lt; $G$2, "최저가",
 IF(F2243 &lt; $G$3, "저가",
 IF(F2243 &lt; $G$4, "중가",
 IF(F2243 &lt; $G$5, "고가",
 "최고가"))))</f>
        <v>고가</v>
      </c>
      <c r="I2243">
        <v>7241538136</v>
      </c>
      <c r="J2243">
        <v>6966131308</v>
      </c>
      <c r="K2243">
        <v>6887542800</v>
      </c>
      <c r="L2243">
        <v>114</v>
      </c>
      <c r="M2243">
        <v>114</v>
      </c>
      <c r="N2243">
        <v>115</v>
      </c>
      <c r="O2243">
        <v>4.9961982701812788</v>
      </c>
      <c r="P2243">
        <v>23.409450668327469</v>
      </c>
      <c r="Q2243">
        <v>-2.7332874099191471E-2</v>
      </c>
      <c r="R2243">
        <v>0.48698199112526841</v>
      </c>
      <c r="S2243">
        <v>158.33333333333329</v>
      </c>
      <c r="T2243">
        <f t="shared" ref="T2243:T2306" si="141">1-((S2243-4.761905)/(561.111-4.761905))*100</f>
        <v>-26.603429162284026</v>
      </c>
      <c r="U2243">
        <f t="shared" ref="U2243:U2306" si="142">(P2243*0.5 + R2243*0.2 +T2243*0.3)</f>
        <v>3.8210929837035819</v>
      </c>
      <c r="V2243">
        <f t="shared" ref="V2243:V2306" si="143" xml:space="preserve"> (U2243 - MIN($U$2:$U$4657)) / (MAX($U$2:$U$4657) - MIN($U$2:$U$4657)) * 100</f>
        <v>36.329464882968708</v>
      </c>
    </row>
    <row r="2244" spans="1:22" x14ac:dyDescent="0.3">
      <c r="A2244">
        <v>2023</v>
      </c>
      <c r="B2244">
        <v>2</v>
      </c>
      <c r="C2244">
        <v>11620585</v>
      </c>
      <c r="D2244" t="s">
        <v>336</v>
      </c>
      <c r="E2244" t="s">
        <v>339</v>
      </c>
      <c r="F2244" s="3">
        <v>130447</v>
      </c>
      <c r="H2244" s="11" t="str">
        <f t="shared" si="140"/>
        <v>고가</v>
      </c>
      <c r="I2244">
        <v>17230513927</v>
      </c>
      <c r="J2244">
        <v>16628684025</v>
      </c>
      <c r="K2244">
        <v>15540274725</v>
      </c>
      <c r="L2244">
        <v>198</v>
      </c>
      <c r="M2244">
        <v>194</v>
      </c>
      <c r="N2244">
        <v>198</v>
      </c>
      <c r="O2244">
        <v>7.4123588388908139</v>
      </c>
      <c r="P2244">
        <v>35.430283069981137</v>
      </c>
      <c r="Q2244">
        <v>3.65841534474644E-2</v>
      </c>
      <c r="R2244">
        <v>0.51950204236607334</v>
      </c>
      <c r="S2244">
        <v>87.224669603524234</v>
      </c>
      <c r="T2244">
        <f t="shared" si="141"/>
        <v>-13.822126133506918</v>
      </c>
      <c r="U2244">
        <f t="shared" si="142"/>
        <v>13.672404103411708</v>
      </c>
      <c r="V2244">
        <f t="shared" si="143"/>
        <v>51.23085803776415</v>
      </c>
    </row>
    <row r="2245" spans="1:22" x14ac:dyDescent="0.3">
      <c r="A2245">
        <v>2023</v>
      </c>
      <c r="B2245">
        <v>2</v>
      </c>
      <c r="C2245">
        <v>11620595</v>
      </c>
      <c r="D2245" t="s">
        <v>336</v>
      </c>
      <c r="E2245" t="s">
        <v>340</v>
      </c>
      <c r="F2245" s="3">
        <v>111692</v>
      </c>
      <c r="H2245" s="11" t="str">
        <f t="shared" si="140"/>
        <v>중가</v>
      </c>
      <c r="I2245">
        <v>9642559943</v>
      </c>
      <c r="J2245">
        <v>8931121322</v>
      </c>
      <c r="K2245">
        <v>9184477459</v>
      </c>
      <c r="L2245">
        <v>193</v>
      </c>
      <c r="M2245">
        <v>182</v>
      </c>
      <c r="N2245">
        <v>187</v>
      </c>
      <c r="O2245">
        <v>4.9701610462368029</v>
      </c>
      <c r="P2245">
        <v>23.279910806906731</v>
      </c>
      <c r="Q2245">
        <v>3.9628227995087133E-2</v>
      </c>
      <c r="R2245">
        <v>0.52105082309116668</v>
      </c>
      <c r="S2245">
        <v>163.5593220338983</v>
      </c>
      <c r="T2245">
        <f t="shared" si="141"/>
        <v>-27.542765407733476</v>
      </c>
      <c r="U2245">
        <f t="shared" si="142"/>
        <v>3.4813359457515567</v>
      </c>
      <c r="V2245">
        <f t="shared" si="143"/>
        <v>35.815538042357268</v>
      </c>
    </row>
    <row r="2246" spans="1:22" x14ac:dyDescent="0.3">
      <c r="A2246">
        <v>2023</v>
      </c>
      <c r="B2246">
        <v>2</v>
      </c>
      <c r="C2246">
        <v>11620605</v>
      </c>
      <c r="D2246" t="s">
        <v>336</v>
      </c>
      <c r="E2246" t="s">
        <v>341</v>
      </c>
      <c r="F2246" s="3">
        <v>99297</v>
      </c>
      <c r="H2246" s="11" t="str">
        <f t="shared" si="140"/>
        <v>중가</v>
      </c>
      <c r="I2246">
        <v>8679890094</v>
      </c>
      <c r="J2246">
        <v>8369144925</v>
      </c>
      <c r="K2246">
        <v>8261682303</v>
      </c>
      <c r="L2246">
        <v>185</v>
      </c>
      <c r="M2246">
        <v>179</v>
      </c>
      <c r="N2246">
        <v>183</v>
      </c>
      <c r="O2246">
        <v>5.2500550908925776</v>
      </c>
      <c r="P2246">
        <v>24.67243390516466</v>
      </c>
      <c r="Q2246">
        <v>0.13690555764871051</v>
      </c>
      <c r="R2246">
        <v>0.57054410940826517</v>
      </c>
      <c r="S2246">
        <v>237.17948717948721</v>
      </c>
      <c r="T2246">
        <f t="shared" si="141"/>
        <v>-40.775493888326935</v>
      </c>
      <c r="U2246">
        <f t="shared" si="142"/>
        <v>0.21767760796590174</v>
      </c>
      <c r="V2246">
        <f t="shared" si="143"/>
        <v>30.878829067957209</v>
      </c>
    </row>
    <row r="2247" spans="1:22" x14ac:dyDescent="0.3">
      <c r="A2247">
        <v>2023</v>
      </c>
      <c r="B2247">
        <v>2</v>
      </c>
      <c r="C2247">
        <v>11620615</v>
      </c>
      <c r="D2247" t="s">
        <v>336</v>
      </c>
      <c r="E2247" t="s">
        <v>342</v>
      </c>
      <c r="F2247" s="3">
        <v>116414</v>
      </c>
      <c r="H2247" s="11" t="str">
        <f t="shared" si="140"/>
        <v>고가</v>
      </c>
      <c r="I2247">
        <v>6030383736</v>
      </c>
      <c r="J2247">
        <v>5796495856</v>
      </c>
      <c r="K2247">
        <v>5947657925</v>
      </c>
      <c r="L2247">
        <v>102</v>
      </c>
      <c r="M2247">
        <v>111</v>
      </c>
      <c r="N2247">
        <v>101</v>
      </c>
      <c r="O2247">
        <v>5.6428311578094448</v>
      </c>
      <c r="P2247">
        <v>26.626565320491132</v>
      </c>
      <c r="Q2247">
        <v>8.2312872958603567E-2</v>
      </c>
      <c r="R2247">
        <v>0.54276814779616611</v>
      </c>
      <c r="S2247">
        <v>261.53846153846149</v>
      </c>
      <c r="T2247">
        <f t="shared" si="141"/>
        <v>-45.153855348405202</v>
      </c>
      <c r="U2247">
        <f t="shared" si="142"/>
        <v>-0.12432031471676019</v>
      </c>
      <c r="V2247">
        <f t="shared" si="143"/>
        <v>30.361512596871204</v>
      </c>
    </row>
    <row r="2248" spans="1:22" x14ac:dyDescent="0.3">
      <c r="A2248">
        <v>2023</v>
      </c>
      <c r="B2248">
        <v>2</v>
      </c>
      <c r="C2248">
        <v>11620625</v>
      </c>
      <c r="D2248" t="s">
        <v>336</v>
      </c>
      <c r="E2248" t="s">
        <v>343</v>
      </c>
      <c r="F2248" s="3">
        <v>114126</v>
      </c>
      <c r="H2248" s="11" t="str">
        <f t="shared" si="140"/>
        <v>중가</v>
      </c>
      <c r="I2248">
        <v>3879335724</v>
      </c>
      <c r="J2248">
        <v>3449795271</v>
      </c>
      <c r="K2248">
        <v>3749915725</v>
      </c>
      <c r="L2248">
        <v>93</v>
      </c>
      <c r="M2248">
        <v>96</v>
      </c>
      <c r="N2248">
        <v>95</v>
      </c>
      <c r="O2248">
        <v>4.0611339274952156</v>
      </c>
      <c r="P2248">
        <v>18.75733776914419</v>
      </c>
      <c r="Q2248">
        <v>0.2210110566297428</v>
      </c>
      <c r="R2248">
        <v>0.61333576042019877</v>
      </c>
      <c r="S2248">
        <v>86.1111111111111</v>
      </c>
      <c r="T2248">
        <f t="shared" si="141"/>
        <v>-13.621971499946648</v>
      </c>
      <c r="U2248">
        <f t="shared" si="142"/>
        <v>5.41474458667214</v>
      </c>
      <c r="V2248">
        <f t="shared" si="143"/>
        <v>38.740070821511843</v>
      </c>
    </row>
    <row r="2249" spans="1:22" x14ac:dyDescent="0.3">
      <c r="A2249">
        <v>2023</v>
      </c>
      <c r="B2249">
        <v>2</v>
      </c>
      <c r="C2249">
        <v>11620630</v>
      </c>
      <c r="D2249" t="s">
        <v>336</v>
      </c>
      <c r="E2249" t="s">
        <v>344</v>
      </c>
      <c r="F2249" s="3">
        <v>135901</v>
      </c>
      <c r="H2249" s="11" t="str">
        <f t="shared" si="140"/>
        <v>고가</v>
      </c>
      <c r="I2249">
        <v>6464467770</v>
      </c>
      <c r="J2249">
        <v>6253247980</v>
      </c>
      <c r="K2249">
        <v>6673330000</v>
      </c>
      <c r="L2249">
        <v>102</v>
      </c>
      <c r="M2249">
        <v>100</v>
      </c>
      <c r="N2249">
        <v>102</v>
      </c>
      <c r="O2249">
        <v>5.1816424374278993</v>
      </c>
      <c r="P2249">
        <v>24.332068677744971</v>
      </c>
      <c r="Q2249">
        <v>1.925501169713727E-2</v>
      </c>
      <c r="R2249">
        <v>0.510685227828375</v>
      </c>
      <c r="S2249">
        <v>31.192660550458719</v>
      </c>
      <c r="T2249">
        <f t="shared" si="141"/>
        <v>-3.7507501653181832</v>
      </c>
      <c r="U2249">
        <f t="shared" si="142"/>
        <v>11.142946334842705</v>
      </c>
      <c r="V2249">
        <f t="shared" si="143"/>
        <v>47.404723199479292</v>
      </c>
    </row>
    <row r="2250" spans="1:22" x14ac:dyDescent="0.3">
      <c r="A2250">
        <v>2023</v>
      </c>
      <c r="B2250">
        <v>2</v>
      </c>
      <c r="C2250">
        <v>11620645</v>
      </c>
      <c r="D2250" t="s">
        <v>336</v>
      </c>
      <c r="E2250" t="s">
        <v>345</v>
      </c>
      <c r="F2250" s="3">
        <v>160673</v>
      </c>
      <c r="H2250" s="11" t="str">
        <f t="shared" si="140"/>
        <v>최고가</v>
      </c>
      <c r="I2250">
        <v>14587078290</v>
      </c>
      <c r="J2250">
        <v>12604526887</v>
      </c>
      <c r="K2250">
        <v>12928402525</v>
      </c>
      <c r="L2250">
        <v>173</v>
      </c>
      <c r="M2250">
        <v>181</v>
      </c>
      <c r="N2250">
        <v>175</v>
      </c>
      <c r="O2250">
        <v>5.8309161823148816</v>
      </c>
      <c r="P2250">
        <v>27.56232206866467</v>
      </c>
      <c r="Q2250">
        <v>0.14241733268476939</v>
      </c>
      <c r="R2250">
        <v>0.57334842014486165</v>
      </c>
      <c r="S2250">
        <v>266.15384615384608</v>
      </c>
      <c r="T2250">
        <f t="shared" si="141"/>
        <v>-45.983439625051616</v>
      </c>
      <c r="U2250">
        <f t="shared" si="142"/>
        <v>0.10079883084582342</v>
      </c>
      <c r="V2250">
        <f t="shared" si="143"/>
        <v>30.702034670931855</v>
      </c>
    </row>
    <row r="2251" spans="1:22" x14ac:dyDescent="0.3">
      <c r="A2251">
        <v>2023</v>
      </c>
      <c r="B2251">
        <v>2</v>
      </c>
      <c r="C2251">
        <v>11620655</v>
      </c>
      <c r="D2251" t="s">
        <v>336</v>
      </c>
      <c r="E2251" t="s">
        <v>346</v>
      </c>
      <c r="F2251" s="3">
        <v>93280</v>
      </c>
      <c r="H2251" s="11" t="str">
        <f t="shared" si="140"/>
        <v>저가</v>
      </c>
      <c r="I2251">
        <v>4988221275</v>
      </c>
      <c r="J2251">
        <v>4571676301</v>
      </c>
      <c r="K2251">
        <v>4607617567</v>
      </c>
      <c r="L2251">
        <v>104</v>
      </c>
      <c r="M2251">
        <v>104</v>
      </c>
      <c r="N2251">
        <v>105</v>
      </c>
      <c r="O2251">
        <v>5.7132249506586179</v>
      </c>
      <c r="P2251">
        <v>26.976787071857839</v>
      </c>
      <c r="Q2251">
        <v>5.6250181348961613E-2</v>
      </c>
      <c r="R2251">
        <v>0.52950783048869787</v>
      </c>
      <c r="S2251">
        <v>189.09090909090909</v>
      </c>
      <c r="T2251">
        <f t="shared" si="141"/>
        <v>-32.131896096803942</v>
      </c>
      <c r="U2251">
        <f t="shared" si="142"/>
        <v>3.9547262729854751</v>
      </c>
      <c r="V2251">
        <f t="shared" si="143"/>
        <v>36.531602665235503</v>
      </c>
    </row>
    <row r="2252" spans="1:22" x14ac:dyDescent="0.3">
      <c r="A2252">
        <v>2023</v>
      </c>
      <c r="B2252">
        <v>2</v>
      </c>
      <c r="C2252">
        <v>11620665</v>
      </c>
      <c r="D2252" t="s">
        <v>336</v>
      </c>
      <c r="E2252" t="s">
        <v>347</v>
      </c>
      <c r="F2252" s="3">
        <v>82142</v>
      </c>
      <c r="H2252" s="11" t="str">
        <f t="shared" si="140"/>
        <v>저가</v>
      </c>
      <c r="I2252">
        <v>2338360030</v>
      </c>
      <c r="J2252">
        <v>2714951946</v>
      </c>
      <c r="K2252">
        <v>2273604949</v>
      </c>
      <c r="L2252">
        <v>76</v>
      </c>
      <c r="M2252">
        <v>74</v>
      </c>
      <c r="N2252">
        <v>76</v>
      </c>
      <c r="O2252">
        <v>4.1618843157214132</v>
      </c>
      <c r="P2252">
        <v>19.25858902990602</v>
      </c>
      <c r="Q2252">
        <v>-0.14289518993939501</v>
      </c>
      <c r="R2252">
        <v>0.42818557056446699</v>
      </c>
      <c r="S2252">
        <v>76.767676767676775</v>
      </c>
      <c r="T2252">
        <f t="shared" si="141"/>
        <v>-11.942552152021882</v>
      </c>
      <c r="U2252">
        <f t="shared" si="142"/>
        <v>6.1321659834593394</v>
      </c>
      <c r="V2252">
        <f t="shared" si="143"/>
        <v>39.825264270513912</v>
      </c>
    </row>
    <row r="2253" spans="1:22" x14ac:dyDescent="0.3">
      <c r="A2253">
        <v>2023</v>
      </c>
      <c r="B2253">
        <v>2</v>
      </c>
      <c r="C2253">
        <v>11620695</v>
      </c>
      <c r="D2253" t="s">
        <v>336</v>
      </c>
      <c r="E2253" t="s">
        <v>348</v>
      </c>
      <c r="F2253" s="3">
        <v>132746</v>
      </c>
      <c r="H2253" s="11" t="str">
        <f t="shared" si="140"/>
        <v>고가</v>
      </c>
      <c r="I2253">
        <v>17623933052</v>
      </c>
      <c r="J2253">
        <v>16535169487</v>
      </c>
      <c r="K2253">
        <v>16401199863</v>
      </c>
      <c r="L2253">
        <v>215</v>
      </c>
      <c r="M2253">
        <v>223</v>
      </c>
      <c r="N2253">
        <v>211</v>
      </c>
      <c r="O2253">
        <v>6.8612054129447966</v>
      </c>
      <c r="P2253">
        <v>32.688195873171658</v>
      </c>
      <c r="Q2253">
        <v>6.368311233990559E-2</v>
      </c>
      <c r="R2253">
        <v>0.53328959735071935</v>
      </c>
      <c r="S2253">
        <v>398.1481481481481</v>
      </c>
      <c r="T2253">
        <f t="shared" si="141"/>
        <v>-69.708525759019707</v>
      </c>
      <c r="U2253">
        <f t="shared" si="142"/>
        <v>-4.4618018716499392</v>
      </c>
      <c r="V2253">
        <f t="shared" si="143"/>
        <v>23.800505925157182</v>
      </c>
    </row>
    <row r="2254" spans="1:22" x14ac:dyDescent="0.3">
      <c r="A2254">
        <v>2023</v>
      </c>
      <c r="B2254">
        <v>2</v>
      </c>
      <c r="C2254">
        <v>11620715</v>
      </c>
      <c r="D2254" t="s">
        <v>336</v>
      </c>
      <c r="E2254" t="s">
        <v>349</v>
      </c>
      <c r="F2254" s="3">
        <v>39688</v>
      </c>
      <c r="H2254" s="11" t="str">
        <f t="shared" si="140"/>
        <v>저가</v>
      </c>
      <c r="I2254">
        <v>670586627</v>
      </c>
      <c r="J2254">
        <v>552859633</v>
      </c>
      <c r="K2254">
        <v>566097785</v>
      </c>
      <c r="L2254">
        <v>12</v>
      </c>
      <c r="M2254">
        <v>14</v>
      </c>
      <c r="N2254">
        <v>12</v>
      </c>
      <c r="O2254">
        <v>15.64486856275243</v>
      </c>
      <c r="P2254">
        <v>76.38849624385962</v>
      </c>
      <c r="Q2254">
        <v>0.34382513327754571</v>
      </c>
      <c r="R2254">
        <v>0.67582177109651431</v>
      </c>
      <c r="S2254">
        <v>15</v>
      </c>
      <c r="T2254">
        <f t="shared" si="141"/>
        <v>-0.84022857087598957</v>
      </c>
      <c r="U2254">
        <f t="shared" si="142"/>
        <v>38.07734390488632</v>
      </c>
      <c r="V2254">
        <f t="shared" si="143"/>
        <v>88.146513069037141</v>
      </c>
    </row>
    <row r="2255" spans="1:22" x14ac:dyDescent="0.3">
      <c r="A2255">
        <v>2023</v>
      </c>
      <c r="B2255">
        <v>2</v>
      </c>
      <c r="C2255">
        <v>11620725</v>
      </c>
      <c r="D2255" t="s">
        <v>336</v>
      </c>
      <c r="E2255" t="s">
        <v>350</v>
      </c>
      <c r="F2255" s="3">
        <v>104450</v>
      </c>
      <c r="H2255" s="11" t="str">
        <f t="shared" si="140"/>
        <v>중가</v>
      </c>
      <c r="I2255">
        <v>9772660254</v>
      </c>
      <c r="J2255">
        <v>9980453219</v>
      </c>
      <c r="K2255">
        <v>9598561649</v>
      </c>
      <c r="L2255">
        <v>153</v>
      </c>
      <c r="M2255">
        <v>160</v>
      </c>
      <c r="N2255">
        <v>156</v>
      </c>
      <c r="O2255">
        <v>6.79470202982528</v>
      </c>
      <c r="P2255">
        <v>32.357329608331639</v>
      </c>
      <c r="Q2255">
        <v>3.9120429546897907E-2</v>
      </c>
      <c r="R2255">
        <v>0.52079246264812107</v>
      </c>
      <c r="S2255">
        <v>228.35820895522389</v>
      </c>
      <c r="T2255">
        <f t="shared" si="141"/>
        <v>-39.189928583459611</v>
      </c>
      <c r="U2255">
        <f t="shared" si="142"/>
        <v>4.5258447216575615</v>
      </c>
      <c r="V2255">
        <f t="shared" si="143"/>
        <v>37.395493820250792</v>
      </c>
    </row>
    <row r="2256" spans="1:22" x14ac:dyDescent="0.3">
      <c r="A2256">
        <v>2023</v>
      </c>
      <c r="B2256">
        <v>2</v>
      </c>
      <c r="C2256">
        <v>11620735</v>
      </c>
      <c r="D2256" t="s">
        <v>336</v>
      </c>
      <c r="E2256" t="s">
        <v>351</v>
      </c>
      <c r="F2256" s="3">
        <v>94866</v>
      </c>
      <c r="H2256" s="11" t="str">
        <f t="shared" si="140"/>
        <v>저가</v>
      </c>
      <c r="I2256">
        <v>6829325559</v>
      </c>
      <c r="J2256">
        <v>5725050039</v>
      </c>
      <c r="K2256">
        <v>5922352519</v>
      </c>
      <c r="L2256">
        <v>173</v>
      </c>
      <c r="M2256">
        <v>193</v>
      </c>
      <c r="N2256">
        <v>173</v>
      </c>
      <c r="O2256">
        <v>4.6235825366817984</v>
      </c>
      <c r="P2256">
        <v>21.55562052946016</v>
      </c>
      <c r="Q2256">
        <v>0.1026712128271059</v>
      </c>
      <c r="R2256">
        <v>0.55312617414866139</v>
      </c>
      <c r="S2256">
        <v>20.8433734939759</v>
      </c>
      <c r="T2256">
        <f t="shared" si="141"/>
        <v>-1.8905355717305339</v>
      </c>
      <c r="U2256">
        <f t="shared" si="142"/>
        <v>10.321274828040652</v>
      </c>
      <c r="V2256">
        <f t="shared" si="143"/>
        <v>46.161837859835956</v>
      </c>
    </row>
    <row r="2257" spans="1:22" x14ac:dyDescent="0.3">
      <c r="A2257">
        <v>2023</v>
      </c>
      <c r="B2257">
        <v>2</v>
      </c>
      <c r="C2257">
        <v>11620745</v>
      </c>
      <c r="D2257" t="s">
        <v>336</v>
      </c>
      <c r="E2257" t="s">
        <v>352</v>
      </c>
      <c r="F2257" s="3">
        <v>78386</v>
      </c>
      <c r="H2257" s="11" t="str">
        <f t="shared" si="140"/>
        <v>저가</v>
      </c>
      <c r="I2257">
        <v>1015470730</v>
      </c>
      <c r="J2257">
        <v>888781066</v>
      </c>
      <c r="K2257">
        <v>1086257003</v>
      </c>
      <c r="L2257">
        <v>55</v>
      </c>
      <c r="M2257">
        <v>62</v>
      </c>
      <c r="N2257">
        <v>56</v>
      </c>
      <c r="O2257">
        <v>2.6171204299262878</v>
      </c>
      <c r="P2257">
        <v>11.57311149511275</v>
      </c>
      <c r="Q2257">
        <v>-8.9565443105422762E-3</v>
      </c>
      <c r="R2257">
        <v>0.49633159966125018</v>
      </c>
      <c r="S2257">
        <v>20.676691729323309</v>
      </c>
      <c r="T2257">
        <f t="shared" si="141"/>
        <v>-1.8605756479793158</v>
      </c>
      <c r="U2257">
        <f t="shared" si="142"/>
        <v>5.3276493730948298</v>
      </c>
      <c r="V2257">
        <f t="shared" si="143"/>
        <v>38.608327949558486</v>
      </c>
    </row>
    <row r="2258" spans="1:22" x14ac:dyDescent="0.3">
      <c r="A2258">
        <v>2023</v>
      </c>
      <c r="B2258">
        <v>2</v>
      </c>
      <c r="C2258">
        <v>11620765</v>
      </c>
      <c r="D2258" t="s">
        <v>336</v>
      </c>
      <c r="E2258" t="s">
        <v>353</v>
      </c>
      <c r="F2258" s="3">
        <v>87811</v>
      </c>
      <c r="H2258" s="11" t="str">
        <f t="shared" si="140"/>
        <v>저가</v>
      </c>
      <c r="I2258">
        <v>2326899836</v>
      </c>
      <c r="J2258">
        <v>2295265407</v>
      </c>
      <c r="K2258">
        <v>2427726801</v>
      </c>
      <c r="L2258">
        <v>88</v>
      </c>
      <c r="M2258">
        <v>85</v>
      </c>
      <c r="N2258">
        <v>87</v>
      </c>
      <c r="O2258">
        <v>3.3458277931402032</v>
      </c>
      <c r="P2258">
        <v>15.19856139131892</v>
      </c>
      <c r="Q2258">
        <v>0.38072143697846439</v>
      </c>
      <c r="R2258">
        <v>0.69459407220320046</v>
      </c>
      <c r="S2258">
        <v>63.768115942028992</v>
      </c>
      <c r="T2258">
        <f t="shared" si="141"/>
        <v>-9.6059687114309042</v>
      </c>
      <c r="U2258">
        <f t="shared" si="142"/>
        <v>4.8564088966708283</v>
      </c>
      <c r="V2258">
        <f t="shared" si="143"/>
        <v>37.895515256474525</v>
      </c>
    </row>
    <row r="2259" spans="1:22" x14ac:dyDescent="0.3">
      <c r="A2259">
        <v>2023</v>
      </c>
      <c r="B2259">
        <v>2</v>
      </c>
      <c r="C2259">
        <v>11620775</v>
      </c>
      <c r="D2259" t="s">
        <v>336</v>
      </c>
      <c r="E2259" t="s">
        <v>354</v>
      </c>
      <c r="F2259" s="3">
        <v>166388</v>
      </c>
      <c r="H2259" s="11" t="str">
        <f t="shared" si="140"/>
        <v>최고가</v>
      </c>
      <c r="I2259">
        <v>1470907281</v>
      </c>
      <c r="J2259">
        <v>1718421047</v>
      </c>
      <c r="K2259">
        <v>1559001963</v>
      </c>
      <c r="L2259">
        <v>47</v>
      </c>
      <c r="M2259">
        <v>51</v>
      </c>
      <c r="N2259">
        <v>48</v>
      </c>
      <c r="O2259">
        <v>2.0898875984475831</v>
      </c>
      <c r="P2259">
        <v>8.9500335482526943</v>
      </c>
      <c r="Q2259">
        <v>-6.8194232842167926E-2</v>
      </c>
      <c r="R2259">
        <v>0.46619232785251141</v>
      </c>
      <c r="S2259">
        <v>48.958333333333343</v>
      </c>
      <c r="T2259">
        <f t="shared" si="141"/>
        <v>-6.9440101063403974</v>
      </c>
      <c r="U2259">
        <f t="shared" si="142"/>
        <v>2.4850522077947304</v>
      </c>
      <c r="V2259">
        <f t="shared" si="143"/>
        <v>34.308528925233404</v>
      </c>
    </row>
    <row r="2260" spans="1:22" x14ac:dyDescent="0.3">
      <c r="A2260">
        <v>2023</v>
      </c>
      <c r="B2260">
        <v>2</v>
      </c>
      <c r="C2260">
        <v>11650510</v>
      </c>
      <c r="D2260" t="s">
        <v>356</v>
      </c>
      <c r="E2260" t="s">
        <v>355</v>
      </c>
      <c r="F2260" s="3">
        <v>149620</v>
      </c>
      <c r="H2260" s="11" t="str">
        <f t="shared" si="140"/>
        <v>최고가</v>
      </c>
      <c r="I2260">
        <v>14814894076</v>
      </c>
      <c r="J2260">
        <v>14129748201</v>
      </c>
      <c r="K2260">
        <v>14716825082</v>
      </c>
      <c r="L2260">
        <v>187</v>
      </c>
      <c r="M2260">
        <v>191</v>
      </c>
      <c r="N2260">
        <v>177</v>
      </c>
      <c r="O2260">
        <v>5.8833513413223582</v>
      </c>
      <c r="P2260">
        <v>27.823196394049258</v>
      </c>
      <c r="Q2260">
        <v>0.16349473331991191</v>
      </c>
      <c r="R2260">
        <v>0.58407229412628991</v>
      </c>
      <c r="S2260">
        <v>131.6901408450704</v>
      </c>
      <c r="T2260">
        <f t="shared" si="141"/>
        <v>-21.814494889233242</v>
      </c>
      <c r="U2260">
        <f t="shared" si="142"/>
        <v>7.4840641890799153</v>
      </c>
      <c r="V2260">
        <f t="shared" si="143"/>
        <v>41.870186659262068</v>
      </c>
    </row>
    <row r="2261" spans="1:22" x14ac:dyDescent="0.3">
      <c r="A2261">
        <v>2023</v>
      </c>
      <c r="B2261">
        <v>2</v>
      </c>
      <c r="C2261">
        <v>11650520</v>
      </c>
      <c r="D2261" t="s">
        <v>356</v>
      </c>
      <c r="E2261" t="s">
        <v>357</v>
      </c>
      <c r="F2261" s="3">
        <v>233320</v>
      </c>
      <c r="H2261" s="11" t="str">
        <f t="shared" si="140"/>
        <v>최고가</v>
      </c>
      <c r="I2261">
        <v>30591174331</v>
      </c>
      <c r="J2261">
        <v>28050365461</v>
      </c>
      <c r="K2261">
        <v>30737202828</v>
      </c>
      <c r="L2261">
        <v>252</v>
      </c>
      <c r="M2261">
        <v>240</v>
      </c>
      <c r="N2261">
        <v>248</v>
      </c>
      <c r="O2261">
        <v>5.7809755287225784</v>
      </c>
      <c r="P2261">
        <v>27.313858355351631</v>
      </c>
      <c r="Q2261">
        <v>0.1116924896167933</v>
      </c>
      <c r="R2261">
        <v>0.55771606818345465</v>
      </c>
      <c r="S2261">
        <v>203.2258064516129</v>
      </c>
      <c r="T2261">
        <f t="shared" si="141"/>
        <v>-34.67254862733494</v>
      </c>
      <c r="U2261">
        <f t="shared" si="142"/>
        <v>3.3667078031120248</v>
      </c>
      <c r="V2261">
        <f t="shared" si="143"/>
        <v>35.642148023575061</v>
      </c>
    </row>
    <row r="2262" spans="1:22" x14ac:dyDescent="0.3">
      <c r="A2262">
        <v>2023</v>
      </c>
      <c r="B2262">
        <v>2</v>
      </c>
      <c r="C2262">
        <v>11650530</v>
      </c>
      <c r="D2262" t="s">
        <v>356</v>
      </c>
      <c r="E2262" t="s">
        <v>358</v>
      </c>
      <c r="F2262" s="3">
        <v>127258</v>
      </c>
      <c r="H2262" s="11" t="str">
        <f t="shared" si="140"/>
        <v>고가</v>
      </c>
      <c r="I2262">
        <v>51343989929</v>
      </c>
      <c r="J2262">
        <v>49224303028</v>
      </c>
      <c r="K2262">
        <v>52830938461</v>
      </c>
      <c r="L2262">
        <v>472</v>
      </c>
      <c r="M2262">
        <v>476</v>
      </c>
      <c r="N2262">
        <v>479</v>
      </c>
      <c r="O2262">
        <v>9.4977342336988855</v>
      </c>
      <c r="P2262">
        <v>45.805399873128422</v>
      </c>
      <c r="Q2262">
        <v>5.3200383467296407E-2</v>
      </c>
      <c r="R2262">
        <v>0.52795613781473139</v>
      </c>
      <c r="S2262">
        <v>161.09215017064849</v>
      </c>
      <c r="T2262">
        <f t="shared" si="141"/>
        <v>-27.099307894200575</v>
      </c>
      <c r="U2262">
        <f t="shared" si="142"/>
        <v>14.878498795866985</v>
      </c>
      <c r="V2262">
        <f t="shared" si="143"/>
        <v>53.055233593037507</v>
      </c>
    </row>
    <row r="2263" spans="1:22" x14ac:dyDescent="0.3">
      <c r="A2263">
        <v>2023</v>
      </c>
      <c r="B2263">
        <v>2</v>
      </c>
      <c r="C2263">
        <v>11650531</v>
      </c>
      <c r="D2263" t="s">
        <v>356</v>
      </c>
      <c r="E2263" t="s">
        <v>359</v>
      </c>
      <c r="F2263" s="3">
        <v>188483</v>
      </c>
      <c r="H2263" s="11" t="str">
        <f t="shared" si="140"/>
        <v>최고가</v>
      </c>
      <c r="I2263">
        <v>25409466570</v>
      </c>
      <c r="J2263">
        <v>28599548819</v>
      </c>
      <c r="K2263">
        <v>26875941428</v>
      </c>
      <c r="L2263">
        <v>199</v>
      </c>
      <c r="M2263">
        <v>206</v>
      </c>
      <c r="N2263">
        <v>198</v>
      </c>
      <c r="O2263">
        <v>7.5271015693305356</v>
      </c>
      <c r="P2263">
        <v>36.001148744136522</v>
      </c>
      <c r="Q2263">
        <v>-7.3758110743292415E-2</v>
      </c>
      <c r="R2263">
        <v>0.46336150793820802</v>
      </c>
      <c r="S2263">
        <v>226.1363636363636</v>
      </c>
      <c r="T2263">
        <f t="shared" si="141"/>
        <v>-38.790566862765111</v>
      </c>
      <c r="U2263">
        <f t="shared" si="142"/>
        <v>6.4560766148263689</v>
      </c>
      <c r="V2263">
        <f t="shared" si="143"/>
        <v>40.315221354029632</v>
      </c>
    </row>
    <row r="2264" spans="1:22" x14ac:dyDescent="0.3">
      <c r="A2264">
        <v>2023</v>
      </c>
      <c r="B2264">
        <v>2</v>
      </c>
      <c r="C2264">
        <v>11650540</v>
      </c>
      <c r="D2264" t="s">
        <v>356</v>
      </c>
      <c r="E2264" t="s">
        <v>360</v>
      </c>
      <c r="F2264" s="3">
        <v>123495</v>
      </c>
      <c r="H2264" s="11" t="str">
        <f t="shared" si="140"/>
        <v>고가</v>
      </c>
      <c r="I2264">
        <v>16288485230</v>
      </c>
      <c r="J2264">
        <v>15842589602</v>
      </c>
      <c r="K2264">
        <v>16660123675</v>
      </c>
      <c r="L2264">
        <v>177</v>
      </c>
      <c r="M2264">
        <v>189</v>
      </c>
      <c r="N2264">
        <v>177</v>
      </c>
      <c r="O2264">
        <v>8.2797180526864214</v>
      </c>
      <c r="P2264">
        <v>39.745550803464511</v>
      </c>
      <c r="Q2264">
        <v>9.8854307619146514E-2</v>
      </c>
      <c r="R2264">
        <v>0.55118418845707806</v>
      </c>
      <c r="S2264">
        <v>100.5681818181818</v>
      </c>
      <c r="T2264">
        <f t="shared" si="141"/>
        <v>-16.220532518019425</v>
      </c>
      <c r="U2264">
        <f t="shared" si="142"/>
        <v>15.116852484017844</v>
      </c>
      <c r="V2264">
        <f t="shared" si="143"/>
        <v>53.415774639185777</v>
      </c>
    </row>
    <row r="2265" spans="1:22" x14ac:dyDescent="0.3">
      <c r="A2265">
        <v>2023</v>
      </c>
      <c r="B2265">
        <v>2</v>
      </c>
      <c r="C2265">
        <v>11650560</v>
      </c>
      <c r="D2265" t="s">
        <v>356</v>
      </c>
      <c r="E2265" t="s">
        <v>361</v>
      </c>
      <c r="F2265" s="3">
        <v>162634</v>
      </c>
      <c r="H2265" s="11" t="str">
        <f t="shared" si="140"/>
        <v>최고가</v>
      </c>
      <c r="I2265">
        <v>7700451525</v>
      </c>
      <c r="J2265">
        <v>7997135035</v>
      </c>
      <c r="K2265">
        <v>7839279370</v>
      </c>
      <c r="L2265">
        <v>120</v>
      </c>
      <c r="M2265">
        <v>123</v>
      </c>
      <c r="N2265">
        <v>120</v>
      </c>
      <c r="O2265">
        <v>4.3841064650278128</v>
      </c>
      <c r="P2265">
        <v>20.364184099762749</v>
      </c>
      <c r="Q2265">
        <v>4.6355974530571373E-2</v>
      </c>
      <c r="R2265">
        <v>0.52447380238896646</v>
      </c>
      <c r="S2265">
        <v>120</v>
      </c>
      <c r="T2265">
        <f t="shared" si="141"/>
        <v>-19.713270864581883</v>
      </c>
      <c r="U2265">
        <f t="shared" si="142"/>
        <v>4.373005550984602</v>
      </c>
      <c r="V2265">
        <f t="shared" si="143"/>
        <v>37.164304637006509</v>
      </c>
    </row>
    <row r="2266" spans="1:22" x14ac:dyDescent="0.3">
      <c r="A2266">
        <v>2023</v>
      </c>
      <c r="B2266">
        <v>2</v>
      </c>
      <c r="C2266">
        <v>11650580</v>
      </c>
      <c r="D2266" t="s">
        <v>356</v>
      </c>
      <c r="E2266" t="s">
        <v>362</v>
      </c>
      <c r="F2266" s="3">
        <v>159850</v>
      </c>
      <c r="H2266" s="11" t="str">
        <f t="shared" si="140"/>
        <v>최고가</v>
      </c>
      <c r="I2266">
        <v>5891971230</v>
      </c>
      <c r="J2266">
        <v>5148221115</v>
      </c>
      <c r="K2266">
        <v>5452565535</v>
      </c>
      <c r="L2266">
        <v>53</v>
      </c>
      <c r="M2266">
        <v>56</v>
      </c>
      <c r="N2266">
        <v>55</v>
      </c>
      <c r="O2266">
        <v>7.7273324638074614</v>
      </c>
      <c r="P2266">
        <v>36.997333374955929</v>
      </c>
      <c r="Q2266">
        <v>0.26623576384597458</v>
      </c>
      <c r="R2266">
        <v>0.63634543174680602</v>
      </c>
      <c r="S2266">
        <v>41.40625</v>
      </c>
      <c r="T2266">
        <f t="shared" si="141"/>
        <v>-5.5865740286680978</v>
      </c>
      <c r="U2266">
        <f t="shared" si="142"/>
        <v>16.949963565226895</v>
      </c>
      <c r="V2266">
        <f t="shared" si="143"/>
        <v>56.188594275636106</v>
      </c>
    </row>
    <row r="2267" spans="1:22" x14ac:dyDescent="0.3">
      <c r="A2267">
        <v>2023</v>
      </c>
      <c r="B2267">
        <v>2</v>
      </c>
      <c r="C2267">
        <v>11650581</v>
      </c>
      <c r="D2267" t="s">
        <v>356</v>
      </c>
      <c r="E2267" t="s">
        <v>363</v>
      </c>
      <c r="F2267" s="3">
        <v>145796</v>
      </c>
      <c r="H2267" s="11" t="str">
        <f t="shared" si="140"/>
        <v>최고가</v>
      </c>
      <c r="I2267">
        <v>9792742120</v>
      </c>
      <c r="J2267">
        <v>9962159363</v>
      </c>
      <c r="K2267">
        <v>9235395135</v>
      </c>
      <c r="L2267">
        <v>141</v>
      </c>
      <c r="M2267">
        <v>153</v>
      </c>
      <c r="N2267">
        <v>143</v>
      </c>
      <c r="O2267">
        <v>5.2929414138057176</v>
      </c>
      <c r="P2267">
        <v>24.885801057471681</v>
      </c>
      <c r="Q2267">
        <v>3.1120559178310341E-2</v>
      </c>
      <c r="R2267">
        <v>0.51672224530085209</v>
      </c>
      <c r="S2267">
        <v>98.6013986013986</v>
      </c>
      <c r="T2267">
        <f t="shared" si="141"/>
        <v>-15.867016491039426</v>
      </c>
      <c r="U2267">
        <f t="shared" si="142"/>
        <v>7.7861400304841837</v>
      </c>
      <c r="V2267">
        <f t="shared" si="143"/>
        <v>42.327115774649094</v>
      </c>
    </row>
    <row r="2268" spans="1:22" x14ac:dyDescent="0.3">
      <c r="A2268">
        <v>2023</v>
      </c>
      <c r="B2268">
        <v>2</v>
      </c>
      <c r="C2268">
        <v>11650590</v>
      </c>
      <c r="D2268" t="s">
        <v>356</v>
      </c>
      <c r="E2268" t="s">
        <v>364</v>
      </c>
      <c r="F2268" s="3">
        <v>108791</v>
      </c>
      <c r="H2268" s="11" t="str">
        <f t="shared" si="140"/>
        <v>중가</v>
      </c>
      <c r="I2268">
        <v>6731736752</v>
      </c>
      <c r="J2268">
        <v>6264628881</v>
      </c>
      <c r="K2268">
        <v>6080691597</v>
      </c>
      <c r="L2268">
        <v>96</v>
      </c>
      <c r="M2268">
        <v>96</v>
      </c>
      <c r="N2268">
        <v>93</v>
      </c>
      <c r="O2268">
        <v>7.1617707176894054</v>
      </c>
      <c r="P2268">
        <v>34.183562199763372</v>
      </c>
      <c r="Q2268">
        <v>7.2397584376554872E-2</v>
      </c>
      <c r="R2268">
        <v>0.53772339360261068</v>
      </c>
      <c r="S2268">
        <v>143.2835820895522</v>
      </c>
      <c r="T2268">
        <f t="shared" si="141"/>
        <v>-23.898337812439898</v>
      </c>
      <c r="U2268">
        <f t="shared" si="142"/>
        <v>10.029824434870239</v>
      </c>
      <c r="V2268">
        <f t="shared" si="143"/>
        <v>45.720981120973704</v>
      </c>
    </row>
    <row r="2269" spans="1:22" x14ac:dyDescent="0.3">
      <c r="A2269">
        <v>2023</v>
      </c>
      <c r="B2269">
        <v>2</v>
      </c>
      <c r="C2269">
        <v>11650600</v>
      </c>
      <c r="D2269" t="s">
        <v>356</v>
      </c>
      <c r="E2269" t="s">
        <v>365</v>
      </c>
      <c r="F2269" s="3">
        <v>111252</v>
      </c>
      <c r="H2269" s="11" t="str">
        <f t="shared" si="140"/>
        <v>중가</v>
      </c>
      <c r="I2269">
        <v>8594637194</v>
      </c>
      <c r="J2269">
        <v>7895968283</v>
      </c>
      <c r="K2269">
        <v>8160417609</v>
      </c>
      <c r="L2269">
        <v>110</v>
      </c>
      <c r="M2269">
        <v>107</v>
      </c>
      <c r="N2269">
        <v>111</v>
      </c>
      <c r="O2269">
        <v>7.8034118138200768</v>
      </c>
      <c r="P2269">
        <v>37.375841793465902</v>
      </c>
      <c r="Q2269">
        <v>-3.8012360136528171E-3</v>
      </c>
      <c r="R2269">
        <v>0.49895454532083389</v>
      </c>
      <c r="S2269">
        <v>157.14285714285711</v>
      </c>
      <c r="T2269">
        <f t="shared" si="141"/>
        <v>-26.389449090926821</v>
      </c>
      <c r="U2269">
        <f t="shared" si="142"/>
        <v>10.870877078519074</v>
      </c>
      <c r="V2269">
        <f t="shared" si="143"/>
        <v>46.993182958333058</v>
      </c>
    </row>
    <row r="2270" spans="1:22" x14ac:dyDescent="0.3">
      <c r="A2270">
        <v>2023</v>
      </c>
      <c r="B2270">
        <v>2</v>
      </c>
      <c r="C2270">
        <v>11650610</v>
      </c>
      <c r="D2270" t="s">
        <v>356</v>
      </c>
      <c r="E2270" t="s">
        <v>366</v>
      </c>
      <c r="F2270" s="3">
        <v>127837</v>
      </c>
      <c r="H2270" s="11" t="str">
        <f t="shared" si="140"/>
        <v>고가</v>
      </c>
      <c r="I2270">
        <v>14534238127</v>
      </c>
      <c r="J2270">
        <v>13069347084</v>
      </c>
      <c r="K2270">
        <v>15179950739</v>
      </c>
      <c r="L2270">
        <v>154</v>
      </c>
      <c r="M2270">
        <v>159</v>
      </c>
      <c r="N2270">
        <v>155</v>
      </c>
      <c r="O2270">
        <v>8.2029954513120575</v>
      </c>
      <c r="P2270">
        <v>39.363842094000432</v>
      </c>
      <c r="Q2270">
        <v>0.1852918902861391</v>
      </c>
      <c r="R2270">
        <v>0.59516236962969393</v>
      </c>
      <c r="S2270">
        <v>79.792746113989637</v>
      </c>
      <c r="T2270">
        <f t="shared" si="141"/>
        <v>-12.486287977872891</v>
      </c>
      <c r="U2270">
        <f t="shared" si="142"/>
        <v>16.055067127564286</v>
      </c>
      <c r="V2270">
        <f t="shared" si="143"/>
        <v>54.834946676002531</v>
      </c>
    </row>
    <row r="2271" spans="1:22" x14ac:dyDescent="0.3">
      <c r="A2271">
        <v>2023</v>
      </c>
      <c r="B2271">
        <v>2</v>
      </c>
      <c r="C2271">
        <v>11650620</v>
      </c>
      <c r="D2271" t="s">
        <v>356</v>
      </c>
      <c r="E2271" t="s">
        <v>367</v>
      </c>
      <c r="F2271" s="3">
        <v>111079</v>
      </c>
      <c r="H2271" s="11" t="str">
        <f t="shared" si="140"/>
        <v>중가</v>
      </c>
      <c r="I2271">
        <v>3073245191</v>
      </c>
      <c r="J2271">
        <v>3169677413</v>
      </c>
      <c r="K2271">
        <v>2888722515</v>
      </c>
      <c r="L2271">
        <v>37</v>
      </c>
      <c r="M2271">
        <v>41</v>
      </c>
      <c r="N2271">
        <v>37</v>
      </c>
      <c r="O2271">
        <v>8.3084692313916566</v>
      </c>
      <c r="P2271">
        <v>39.88859307683056</v>
      </c>
      <c r="Q2271">
        <v>-0.1187243807387411</v>
      </c>
      <c r="R2271">
        <v>0.44048332569964149</v>
      </c>
      <c r="S2271">
        <v>15.41666666666667</v>
      </c>
      <c r="T2271">
        <f t="shared" si="141"/>
        <v>-0.91512159585101305</v>
      </c>
      <c r="U2271">
        <f t="shared" si="142"/>
        <v>19.757856724799904</v>
      </c>
      <c r="V2271">
        <f t="shared" si="143"/>
        <v>60.435898964222346</v>
      </c>
    </row>
    <row r="2272" spans="1:22" x14ac:dyDescent="0.3">
      <c r="A2272">
        <v>2023</v>
      </c>
      <c r="B2272">
        <v>2</v>
      </c>
      <c r="C2272">
        <v>11650621</v>
      </c>
      <c r="D2272" t="s">
        <v>356</v>
      </c>
      <c r="E2272" t="s">
        <v>368</v>
      </c>
      <c r="F2272" s="3">
        <v>100428</v>
      </c>
      <c r="H2272" s="11" t="str">
        <f t="shared" si="140"/>
        <v>중가</v>
      </c>
      <c r="I2272">
        <v>8868659868</v>
      </c>
      <c r="J2272">
        <v>8658861361</v>
      </c>
      <c r="K2272">
        <v>8184744000</v>
      </c>
      <c r="L2272">
        <v>109</v>
      </c>
      <c r="M2272">
        <v>111</v>
      </c>
      <c r="N2272">
        <v>106</v>
      </c>
      <c r="O2272">
        <v>9.0018998685625515</v>
      </c>
      <c r="P2272">
        <v>43.338534930676502</v>
      </c>
      <c r="Q2272">
        <v>0.18820169131473399</v>
      </c>
      <c r="R2272">
        <v>0.59664283394699014</v>
      </c>
      <c r="S2272">
        <v>114.73684210526319</v>
      </c>
      <c r="T2272">
        <f t="shared" si="141"/>
        <v>-18.767253707002649</v>
      </c>
      <c r="U2272">
        <f t="shared" si="142"/>
        <v>16.158419920026855</v>
      </c>
      <c r="V2272">
        <f t="shared" si="143"/>
        <v>54.991281256792455</v>
      </c>
    </row>
    <row r="2273" spans="1:22" x14ac:dyDescent="0.3">
      <c r="A2273">
        <v>2023</v>
      </c>
      <c r="B2273">
        <v>2</v>
      </c>
      <c r="C2273">
        <v>11650651</v>
      </c>
      <c r="D2273" t="s">
        <v>356</v>
      </c>
      <c r="E2273" t="s">
        <v>369</v>
      </c>
      <c r="F2273" s="3">
        <v>109632</v>
      </c>
      <c r="H2273" s="11" t="str">
        <f t="shared" si="140"/>
        <v>중가</v>
      </c>
      <c r="I2273">
        <v>25847097563</v>
      </c>
      <c r="J2273">
        <v>24422422654</v>
      </c>
      <c r="K2273">
        <v>25062802852</v>
      </c>
      <c r="L2273">
        <v>241</v>
      </c>
      <c r="M2273">
        <v>251</v>
      </c>
      <c r="N2273">
        <v>242</v>
      </c>
      <c r="O2273">
        <v>10.86963330671173</v>
      </c>
      <c r="P2273">
        <v>52.630843944289403</v>
      </c>
      <c r="Q2273">
        <v>4.7477597551530769E-2</v>
      </c>
      <c r="R2273">
        <v>0.52504446782061276</v>
      </c>
      <c r="S2273">
        <v>41.840277777777779</v>
      </c>
      <c r="T2273">
        <f t="shared" si="141"/>
        <v>-5.6645875963504135</v>
      </c>
      <c r="U2273">
        <f t="shared" si="142"/>
        <v>24.721054586803699</v>
      </c>
      <c r="V2273">
        <f t="shared" si="143"/>
        <v>67.943383170948934</v>
      </c>
    </row>
    <row r="2274" spans="1:22" x14ac:dyDescent="0.3">
      <c r="A2274">
        <v>2023</v>
      </c>
      <c r="B2274">
        <v>2</v>
      </c>
      <c r="C2274">
        <v>11650652</v>
      </c>
      <c r="D2274" t="s">
        <v>356</v>
      </c>
      <c r="E2274" t="s">
        <v>370</v>
      </c>
      <c r="F2274" s="3">
        <v>111346</v>
      </c>
      <c r="H2274" s="11" t="str">
        <f t="shared" si="140"/>
        <v>중가</v>
      </c>
      <c r="I2274">
        <v>24285476432</v>
      </c>
      <c r="J2274">
        <v>23920035802</v>
      </c>
      <c r="K2274">
        <v>23616763923</v>
      </c>
      <c r="L2274">
        <v>314</v>
      </c>
      <c r="M2274">
        <v>322</v>
      </c>
      <c r="N2274">
        <v>315</v>
      </c>
      <c r="O2274">
        <v>7.717912496040694</v>
      </c>
      <c r="P2274">
        <v>36.950467344933031</v>
      </c>
      <c r="Q2274">
        <v>9.0109224912605757E-2</v>
      </c>
      <c r="R2274">
        <v>0.54673481794287215</v>
      </c>
      <c r="S2274">
        <v>41.424802110817943</v>
      </c>
      <c r="T2274">
        <f t="shared" si="141"/>
        <v>-5.5899086455452842</v>
      </c>
      <c r="U2274">
        <f t="shared" si="142"/>
        <v>16.907608042391505</v>
      </c>
      <c r="V2274">
        <f t="shared" si="143"/>
        <v>56.124526022144003</v>
      </c>
    </row>
    <row r="2275" spans="1:22" x14ac:dyDescent="0.3">
      <c r="A2275">
        <v>2023</v>
      </c>
      <c r="B2275">
        <v>2</v>
      </c>
      <c r="C2275">
        <v>11680521</v>
      </c>
      <c r="D2275" t="s">
        <v>372</v>
      </c>
      <c r="E2275" t="s">
        <v>371</v>
      </c>
      <c r="F2275" s="3">
        <v>159312</v>
      </c>
      <c r="H2275" s="11" t="str">
        <f t="shared" si="140"/>
        <v>최고가</v>
      </c>
      <c r="I2275">
        <v>37982339418</v>
      </c>
      <c r="J2275">
        <v>37433704276</v>
      </c>
      <c r="K2275">
        <v>40969674952</v>
      </c>
      <c r="L2275">
        <v>430</v>
      </c>
      <c r="M2275">
        <v>420</v>
      </c>
      <c r="N2275">
        <v>425</v>
      </c>
      <c r="O2275">
        <v>6.1605892771086213</v>
      </c>
      <c r="P2275">
        <v>29.20250487405108</v>
      </c>
      <c r="Q2275">
        <v>2.7691234758847778E-2</v>
      </c>
      <c r="R2275">
        <v>0.51497745506071047</v>
      </c>
      <c r="S2275">
        <v>344</v>
      </c>
      <c r="T2275">
        <f t="shared" si="141"/>
        <v>-59.975761091154453</v>
      </c>
      <c r="U2275">
        <f t="shared" si="142"/>
        <v>-3.2884803993086518</v>
      </c>
      <c r="V2275">
        <f t="shared" si="143"/>
        <v>25.575307709799123</v>
      </c>
    </row>
    <row r="2276" spans="1:22" x14ac:dyDescent="0.3">
      <c r="A2276">
        <v>2023</v>
      </c>
      <c r="B2276">
        <v>2</v>
      </c>
      <c r="C2276">
        <v>11680531</v>
      </c>
      <c r="D2276" t="s">
        <v>372</v>
      </c>
      <c r="E2276" t="s">
        <v>373</v>
      </c>
      <c r="F2276" s="3">
        <v>145078</v>
      </c>
      <c r="H2276" s="11" t="str">
        <f t="shared" si="140"/>
        <v>최고가</v>
      </c>
      <c r="I2276">
        <v>53474241967</v>
      </c>
      <c r="J2276">
        <v>53778276975</v>
      </c>
      <c r="K2276">
        <v>55308812440</v>
      </c>
      <c r="L2276">
        <v>494</v>
      </c>
      <c r="M2276">
        <v>562</v>
      </c>
      <c r="N2276">
        <v>496</v>
      </c>
      <c r="O2276">
        <v>8.2903643690898789</v>
      </c>
      <c r="P2276">
        <v>39.798518138019297</v>
      </c>
      <c r="Q2276">
        <v>-4.4237398403558649E-2</v>
      </c>
      <c r="R2276">
        <v>0.47838121575006531</v>
      </c>
      <c r="S2276">
        <v>336.05442176870753</v>
      </c>
      <c r="T2276">
        <f t="shared" si="141"/>
        <v>-58.5475969577532</v>
      </c>
      <c r="U2276">
        <f t="shared" si="142"/>
        <v>2.4306562248337009</v>
      </c>
      <c r="V2276">
        <f t="shared" si="143"/>
        <v>34.22624790514439</v>
      </c>
    </row>
    <row r="2277" spans="1:22" x14ac:dyDescent="0.3">
      <c r="A2277">
        <v>2023</v>
      </c>
      <c r="B2277">
        <v>2</v>
      </c>
      <c r="C2277">
        <v>11680545</v>
      </c>
      <c r="D2277" t="s">
        <v>372</v>
      </c>
      <c r="E2277" t="s">
        <v>374</v>
      </c>
      <c r="F2277" s="3">
        <v>198719</v>
      </c>
      <c r="H2277" s="11" t="str">
        <f t="shared" si="140"/>
        <v>최고가</v>
      </c>
      <c r="I2277">
        <v>34898349381</v>
      </c>
      <c r="J2277">
        <v>32230678174</v>
      </c>
      <c r="K2277">
        <v>35428642277</v>
      </c>
      <c r="L2277">
        <v>317</v>
      </c>
      <c r="M2277">
        <v>304</v>
      </c>
      <c r="N2277">
        <v>313</v>
      </c>
      <c r="O2277">
        <v>6.1555054694191167</v>
      </c>
      <c r="P2277">
        <v>29.177212018522692</v>
      </c>
      <c r="Q2277">
        <v>0.16548339228873471</v>
      </c>
      <c r="R2277">
        <v>0.58508409480052181</v>
      </c>
      <c r="S2277">
        <v>125.296442687747</v>
      </c>
      <c r="T2277">
        <f t="shared" si="141"/>
        <v>-20.665270739363205</v>
      </c>
      <c r="U2277">
        <f t="shared" si="142"/>
        <v>8.506041606412488</v>
      </c>
      <c r="V2277">
        <f t="shared" si="143"/>
        <v>43.416060818137105</v>
      </c>
    </row>
    <row r="2278" spans="1:22" x14ac:dyDescent="0.3">
      <c r="A2278">
        <v>2023</v>
      </c>
      <c r="B2278">
        <v>2</v>
      </c>
      <c r="C2278">
        <v>11680565</v>
      </c>
      <c r="D2278" t="s">
        <v>372</v>
      </c>
      <c r="E2278" t="s">
        <v>375</v>
      </c>
      <c r="F2278" s="3">
        <v>175392</v>
      </c>
      <c r="H2278" s="11" t="str">
        <f t="shared" si="140"/>
        <v>최고가</v>
      </c>
      <c r="I2278">
        <v>23778364770</v>
      </c>
      <c r="J2278">
        <v>24862512245</v>
      </c>
      <c r="K2278">
        <v>23221199023</v>
      </c>
      <c r="L2278">
        <v>254</v>
      </c>
      <c r="M2278">
        <v>270</v>
      </c>
      <c r="N2278">
        <v>262</v>
      </c>
      <c r="O2278">
        <v>5.9305637486765308</v>
      </c>
      <c r="P2278">
        <v>28.058086592752499</v>
      </c>
      <c r="Q2278">
        <v>-4.673719560394328E-2</v>
      </c>
      <c r="R2278">
        <v>0.4771093553997261</v>
      </c>
      <c r="S2278">
        <v>109.01287553648071</v>
      </c>
      <c r="T2278">
        <f t="shared" si="141"/>
        <v>-17.738409296141786</v>
      </c>
      <c r="U2278">
        <f t="shared" si="142"/>
        <v>8.8029423786136611</v>
      </c>
      <c r="V2278">
        <f t="shared" si="143"/>
        <v>43.865161966275764</v>
      </c>
    </row>
    <row r="2279" spans="1:22" x14ac:dyDescent="0.3">
      <c r="A2279">
        <v>2023</v>
      </c>
      <c r="B2279">
        <v>2</v>
      </c>
      <c r="C2279">
        <v>11680580</v>
      </c>
      <c r="D2279" t="s">
        <v>372</v>
      </c>
      <c r="E2279" t="s">
        <v>376</v>
      </c>
      <c r="F2279" s="3">
        <v>219767</v>
      </c>
      <c r="H2279" s="11" t="str">
        <f t="shared" si="140"/>
        <v>최고가</v>
      </c>
      <c r="I2279">
        <v>49354517674</v>
      </c>
      <c r="J2279">
        <v>48795380561</v>
      </c>
      <c r="K2279">
        <v>48894000844</v>
      </c>
      <c r="L2279">
        <v>322</v>
      </c>
      <c r="M2279">
        <v>329</v>
      </c>
      <c r="N2279">
        <v>324</v>
      </c>
      <c r="O2279">
        <v>7.7493638266737879</v>
      </c>
      <c r="P2279">
        <v>37.106943358673853</v>
      </c>
      <c r="Q2279">
        <v>-5.8798894444798272E-2</v>
      </c>
      <c r="R2279">
        <v>0.47097253897675578</v>
      </c>
      <c r="S2279">
        <v>165.97938144329899</v>
      </c>
      <c r="T2279">
        <f t="shared" si="141"/>
        <v>-27.977754775227766</v>
      </c>
      <c r="U2279">
        <f t="shared" si="142"/>
        <v>10.254339754563947</v>
      </c>
      <c r="V2279">
        <f t="shared" si="143"/>
        <v>46.060589829639639</v>
      </c>
    </row>
    <row r="2280" spans="1:22" x14ac:dyDescent="0.3">
      <c r="A2280">
        <v>2023</v>
      </c>
      <c r="B2280">
        <v>2</v>
      </c>
      <c r="C2280">
        <v>11680590</v>
      </c>
      <c r="D2280" t="s">
        <v>372</v>
      </c>
      <c r="E2280" t="s">
        <v>377</v>
      </c>
      <c r="F2280" s="3">
        <v>178562</v>
      </c>
      <c r="H2280" s="11" t="str">
        <f t="shared" si="140"/>
        <v>최고가</v>
      </c>
      <c r="I2280">
        <v>17584728066</v>
      </c>
      <c r="J2280">
        <v>18521090912</v>
      </c>
      <c r="K2280">
        <v>17813083861</v>
      </c>
      <c r="L2280">
        <v>194</v>
      </c>
      <c r="M2280">
        <v>187</v>
      </c>
      <c r="N2280">
        <v>183</v>
      </c>
      <c r="O2280">
        <v>5.6403022277514392</v>
      </c>
      <c r="P2280">
        <v>26.613983439644102</v>
      </c>
      <c r="Q2280">
        <v>9.0800108967145049E-2</v>
      </c>
      <c r="R2280">
        <v>0.54708632967170945</v>
      </c>
      <c r="S2280">
        <v>156.45161290322579</v>
      </c>
      <c r="T2280">
        <f t="shared" si="141"/>
        <v>-26.265202597880702</v>
      </c>
      <c r="U2280">
        <f t="shared" si="142"/>
        <v>5.5368482063921824</v>
      </c>
      <c r="V2280">
        <f t="shared" si="143"/>
        <v>38.924768474541189</v>
      </c>
    </row>
    <row r="2281" spans="1:22" x14ac:dyDescent="0.3">
      <c r="A2281">
        <v>2023</v>
      </c>
      <c r="B2281">
        <v>2</v>
      </c>
      <c r="C2281">
        <v>11680600</v>
      </c>
      <c r="D2281" t="s">
        <v>372</v>
      </c>
      <c r="E2281" t="s">
        <v>378</v>
      </c>
      <c r="F2281" s="3">
        <v>241294</v>
      </c>
      <c r="H2281" s="11" t="str">
        <f t="shared" si="140"/>
        <v>최고가</v>
      </c>
      <c r="I2281">
        <v>4322235334</v>
      </c>
      <c r="J2281">
        <v>3844962354</v>
      </c>
      <c r="K2281">
        <v>3999106287</v>
      </c>
      <c r="L2281">
        <v>48</v>
      </c>
      <c r="M2281">
        <v>54</v>
      </c>
      <c r="N2281">
        <v>50</v>
      </c>
      <c r="O2281">
        <v>4.1464662959954488</v>
      </c>
      <c r="P2281">
        <v>19.181881615054781</v>
      </c>
      <c r="Q2281">
        <v>6.3289113025214297E-2</v>
      </c>
      <c r="R2281">
        <v>0.53308913624677878</v>
      </c>
      <c r="S2281">
        <v>60.759493670886073</v>
      </c>
      <c r="T2281">
        <f t="shared" si="141"/>
        <v>-9.0651891364874189</v>
      </c>
      <c r="U2281">
        <f t="shared" si="142"/>
        <v>6.9780018938305197</v>
      </c>
      <c r="V2281">
        <f t="shared" si="143"/>
        <v>41.104701422759568</v>
      </c>
    </row>
    <row r="2282" spans="1:22" x14ac:dyDescent="0.3">
      <c r="A2282">
        <v>2023</v>
      </c>
      <c r="B2282">
        <v>2</v>
      </c>
      <c r="C2282">
        <v>11680610</v>
      </c>
      <c r="D2282" t="s">
        <v>372</v>
      </c>
      <c r="E2282" t="s">
        <v>379</v>
      </c>
      <c r="F2282" s="3">
        <v>173292</v>
      </c>
      <c r="H2282" s="11" t="str">
        <f t="shared" si="140"/>
        <v>최고가</v>
      </c>
      <c r="I2282">
        <v>19166191155</v>
      </c>
      <c r="J2282">
        <v>19673573057</v>
      </c>
      <c r="K2282">
        <v>20021438427</v>
      </c>
      <c r="L2282">
        <v>220</v>
      </c>
      <c r="M2282">
        <v>232</v>
      </c>
      <c r="N2282">
        <v>222</v>
      </c>
      <c r="O2282">
        <v>5.5858865514433864</v>
      </c>
      <c r="P2282">
        <v>26.34325568529162</v>
      </c>
      <c r="Q2282">
        <v>-0.1073820558613945</v>
      </c>
      <c r="R2282">
        <v>0.44625413514368101</v>
      </c>
      <c r="S2282">
        <v>110</v>
      </c>
      <c r="T2282">
        <f t="shared" si="141"/>
        <v>-17.915838265181321</v>
      </c>
      <c r="U2282">
        <f t="shared" si="142"/>
        <v>7.8861271901201508</v>
      </c>
      <c r="V2282">
        <f t="shared" si="143"/>
        <v>42.478359396747891</v>
      </c>
    </row>
    <row r="2283" spans="1:22" x14ac:dyDescent="0.3">
      <c r="A2283">
        <v>2023</v>
      </c>
      <c r="B2283">
        <v>2</v>
      </c>
      <c r="C2283">
        <v>11680630</v>
      </c>
      <c r="D2283" t="s">
        <v>372</v>
      </c>
      <c r="E2283" t="s">
        <v>380</v>
      </c>
      <c r="F2283" s="3">
        <v>162896</v>
      </c>
      <c r="H2283" s="11" t="str">
        <f t="shared" si="140"/>
        <v>최고가</v>
      </c>
      <c r="I2283">
        <v>38140375923</v>
      </c>
      <c r="J2283">
        <v>38352206995</v>
      </c>
      <c r="K2283">
        <v>40062696977</v>
      </c>
      <c r="L2283">
        <v>309</v>
      </c>
      <c r="M2283">
        <v>314</v>
      </c>
      <c r="N2283">
        <v>311</v>
      </c>
      <c r="O2283">
        <v>8.4192529992730289</v>
      </c>
      <c r="P2283">
        <v>40.439762201834917</v>
      </c>
      <c r="Q2283">
        <v>1.4880469149386949E-2</v>
      </c>
      <c r="R2283">
        <v>0.50845952439271269</v>
      </c>
      <c r="S2283">
        <v>423.28767123287668</v>
      </c>
      <c r="T2283">
        <f t="shared" si="141"/>
        <v>-74.227185591607125</v>
      </c>
      <c r="U2283">
        <f t="shared" si="142"/>
        <v>-1.9465826716861372</v>
      </c>
      <c r="V2283">
        <f t="shared" si="143"/>
        <v>27.605103071030406</v>
      </c>
    </row>
    <row r="2284" spans="1:22" x14ac:dyDescent="0.3">
      <c r="A2284">
        <v>2023</v>
      </c>
      <c r="B2284">
        <v>2</v>
      </c>
      <c r="C2284">
        <v>11680640</v>
      </c>
      <c r="D2284" t="s">
        <v>372</v>
      </c>
      <c r="E2284" t="s">
        <v>381</v>
      </c>
      <c r="F2284" s="3">
        <v>174346</v>
      </c>
      <c r="H2284" s="11" t="str">
        <f t="shared" si="140"/>
        <v>최고가</v>
      </c>
      <c r="I2284">
        <v>105615000000</v>
      </c>
      <c r="J2284">
        <v>104454000000</v>
      </c>
      <c r="K2284">
        <v>113102000000</v>
      </c>
      <c r="L2284">
        <v>1143</v>
      </c>
      <c r="M2284">
        <v>1107</v>
      </c>
      <c r="N2284">
        <v>1128</v>
      </c>
      <c r="O2284">
        <v>5.8887738432739498</v>
      </c>
      <c r="P2284">
        <v>27.85017431430915</v>
      </c>
      <c r="Q2284">
        <v>3.9806996381182153E-2</v>
      </c>
      <c r="R2284">
        <v>0.52114177783826909</v>
      </c>
      <c r="S2284">
        <v>486.38297872340422</v>
      </c>
      <c r="T2284">
        <f t="shared" si="141"/>
        <v>-85.568141846874795</v>
      </c>
      <c r="U2284">
        <f t="shared" si="142"/>
        <v>-11.641127041340207</v>
      </c>
      <c r="V2284">
        <f t="shared" si="143"/>
        <v>12.940840075638988</v>
      </c>
    </row>
    <row r="2285" spans="1:22" x14ac:dyDescent="0.3">
      <c r="A2285">
        <v>2023</v>
      </c>
      <c r="B2285">
        <v>2</v>
      </c>
      <c r="C2285">
        <v>11680650</v>
      </c>
      <c r="D2285" t="s">
        <v>372</v>
      </c>
      <c r="E2285" t="s">
        <v>382</v>
      </c>
      <c r="F2285" s="3">
        <v>171316</v>
      </c>
      <c r="H2285" s="11" t="str">
        <f t="shared" si="140"/>
        <v>최고가</v>
      </c>
      <c r="I2285">
        <v>14448145344</v>
      </c>
      <c r="J2285">
        <v>14467375840</v>
      </c>
      <c r="K2285">
        <v>14145431543</v>
      </c>
      <c r="L2285">
        <v>348</v>
      </c>
      <c r="M2285">
        <v>334</v>
      </c>
      <c r="N2285">
        <v>351</v>
      </c>
      <c r="O2285">
        <v>2.6927276063261112</v>
      </c>
      <c r="P2285">
        <v>11.949270765169031</v>
      </c>
      <c r="Q2285">
        <v>-9.0691940439697596E-2</v>
      </c>
      <c r="R2285">
        <v>0.4547458224070216</v>
      </c>
      <c r="S2285">
        <v>302.60869565217388</v>
      </c>
      <c r="T2285">
        <f t="shared" si="141"/>
        <v>-52.535953114505176</v>
      </c>
      <c r="U2285">
        <f t="shared" si="142"/>
        <v>-9.695201387285632</v>
      </c>
      <c r="V2285">
        <f t="shared" si="143"/>
        <v>15.884306469981105</v>
      </c>
    </row>
    <row r="2286" spans="1:22" x14ac:dyDescent="0.3">
      <c r="A2286">
        <v>2023</v>
      </c>
      <c r="B2286">
        <v>2</v>
      </c>
      <c r="C2286">
        <v>11680655</v>
      </c>
      <c r="D2286" t="s">
        <v>372</v>
      </c>
      <c r="E2286" t="s">
        <v>383</v>
      </c>
      <c r="F2286" s="3">
        <v>162285</v>
      </c>
      <c r="H2286" s="11" t="str">
        <f t="shared" si="140"/>
        <v>최고가</v>
      </c>
      <c r="I2286">
        <v>6762509444</v>
      </c>
      <c r="J2286">
        <v>7164371909</v>
      </c>
      <c r="K2286">
        <v>7027899354</v>
      </c>
      <c r="L2286">
        <v>73</v>
      </c>
      <c r="M2286">
        <v>81</v>
      </c>
      <c r="N2286">
        <v>74</v>
      </c>
      <c r="O2286">
        <v>6.3425534413896596</v>
      </c>
      <c r="P2286">
        <v>30.107809244239359</v>
      </c>
      <c r="Q2286">
        <v>6.3172054124026071E-3</v>
      </c>
      <c r="R2286">
        <v>0.5041026607179746</v>
      </c>
      <c r="S2286">
        <v>71.568627450980387</v>
      </c>
      <c r="T2286">
        <f t="shared" si="141"/>
        <v>-11.008058079249754</v>
      </c>
      <c r="U2286">
        <f t="shared" si="142"/>
        <v>11.852307730488349</v>
      </c>
      <c r="V2286">
        <f t="shared" si="143"/>
        <v>48.477724845341768</v>
      </c>
    </row>
    <row r="2287" spans="1:22" x14ac:dyDescent="0.3">
      <c r="A2287">
        <v>2023</v>
      </c>
      <c r="B2287">
        <v>2</v>
      </c>
      <c r="C2287">
        <v>11680656</v>
      </c>
      <c r="D2287" t="s">
        <v>372</v>
      </c>
      <c r="E2287" t="s">
        <v>384</v>
      </c>
      <c r="F2287" s="3">
        <v>167638</v>
      </c>
      <c r="H2287" s="11" t="str">
        <f t="shared" si="140"/>
        <v>최고가</v>
      </c>
      <c r="I2287">
        <v>10040950306</v>
      </c>
      <c r="J2287">
        <v>9096121584</v>
      </c>
      <c r="K2287">
        <v>9661964570</v>
      </c>
      <c r="L2287">
        <v>100</v>
      </c>
      <c r="M2287">
        <v>108</v>
      </c>
      <c r="N2287">
        <v>103</v>
      </c>
      <c r="O2287">
        <v>6.6551804788360096</v>
      </c>
      <c r="P2287">
        <v>31.663184855461768</v>
      </c>
      <c r="Q2287">
        <v>0.22306387686912871</v>
      </c>
      <c r="R2287">
        <v>0.61438020541295535</v>
      </c>
      <c r="S2287">
        <v>98.039215686274503</v>
      </c>
      <c r="T2287">
        <f t="shared" si="141"/>
        <v>-15.765967901192415</v>
      </c>
      <c r="U2287">
        <f t="shared" si="142"/>
        <v>11.224678098455751</v>
      </c>
      <c r="V2287">
        <f t="shared" si="143"/>
        <v>47.52835315370907</v>
      </c>
    </row>
    <row r="2288" spans="1:22" x14ac:dyDescent="0.3">
      <c r="A2288">
        <v>2023</v>
      </c>
      <c r="B2288">
        <v>2</v>
      </c>
      <c r="C2288">
        <v>11680670</v>
      </c>
      <c r="D2288" t="s">
        <v>372</v>
      </c>
      <c r="E2288" t="s">
        <v>385</v>
      </c>
      <c r="F2288" s="3">
        <v>159730</v>
      </c>
      <c r="H2288" s="11" t="str">
        <f t="shared" si="140"/>
        <v>최고가</v>
      </c>
      <c r="I2288">
        <v>4933443838</v>
      </c>
      <c r="J2288">
        <v>3852797142</v>
      </c>
      <c r="K2288">
        <v>4386643823</v>
      </c>
      <c r="L2288">
        <v>57</v>
      </c>
      <c r="M2288">
        <v>58</v>
      </c>
      <c r="N2288">
        <v>57</v>
      </c>
      <c r="O2288">
        <v>6.0206909076220123</v>
      </c>
      <c r="P2288">
        <v>28.506485381538081</v>
      </c>
      <c r="Q2288">
        <v>0.40335313584490817</v>
      </c>
      <c r="R2288">
        <v>0.70610875045174692</v>
      </c>
      <c r="S2288">
        <v>22.709163346613551</v>
      </c>
      <c r="T2288">
        <f t="shared" si="141"/>
        <v>-2.2258987222067019</v>
      </c>
      <c r="U2288">
        <f t="shared" si="142"/>
        <v>13.726694824197379</v>
      </c>
      <c r="V2288">
        <f t="shared" si="143"/>
        <v>51.312979835081677</v>
      </c>
    </row>
    <row r="2289" spans="1:22" x14ac:dyDescent="0.3">
      <c r="A2289">
        <v>2023</v>
      </c>
      <c r="B2289">
        <v>2</v>
      </c>
      <c r="C2289">
        <v>11680690</v>
      </c>
      <c r="D2289" t="s">
        <v>372</v>
      </c>
      <c r="E2289" t="s">
        <v>386</v>
      </c>
      <c r="F2289" s="3">
        <v>87995</v>
      </c>
      <c r="H2289" s="11" t="str">
        <f t="shared" si="140"/>
        <v>저가</v>
      </c>
      <c r="I2289">
        <v>9613298966</v>
      </c>
      <c r="J2289">
        <v>10686761384</v>
      </c>
      <c r="K2289">
        <v>10005716655</v>
      </c>
      <c r="L2289">
        <v>91</v>
      </c>
      <c r="M2289">
        <v>100</v>
      </c>
      <c r="N2289">
        <v>97</v>
      </c>
      <c r="O2289">
        <v>13.33922356422044</v>
      </c>
      <c r="P2289">
        <v>64.917498635506547</v>
      </c>
      <c r="Q2289">
        <v>4.3249736883991419E-2</v>
      </c>
      <c r="R2289">
        <v>0.5228933939859135</v>
      </c>
      <c r="S2289">
        <v>61.073825503355707</v>
      </c>
      <c r="T2289">
        <f t="shared" si="141"/>
        <v>-9.1216881647584422</v>
      </c>
      <c r="U2289">
        <f t="shared" si="142"/>
        <v>29.826821547122922</v>
      </c>
      <c r="V2289">
        <f t="shared" si="143"/>
        <v>75.666521736766143</v>
      </c>
    </row>
    <row r="2290" spans="1:22" x14ac:dyDescent="0.3">
      <c r="A2290">
        <v>2023</v>
      </c>
      <c r="B2290">
        <v>2</v>
      </c>
      <c r="C2290">
        <v>11680700</v>
      </c>
      <c r="D2290" t="s">
        <v>372</v>
      </c>
      <c r="E2290" t="s">
        <v>387</v>
      </c>
      <c r="F2290" s="3">
        <v>141630</v>
      </c>
      <c r="H2290" s="11" t="str">
        <f t="shared" si="140"/>
        <v>고가</v>
      </c>
      <c r="I2290">
        <v>4166278193</v>
      </c>
      <c r="J2290">
        <v>4286186498</v>
      </c>
      <c r="K2290">
        <v>3720089913</v>
      </c>
      <c r="L2290">
        <v>74</v>
      </c>
      <c r="M2290">
        <v>82</v>
      </c>
      <c r="N2290">
        <v>76</v>
      </c>
      <c r="O2290">
        <v>4.4169123508172436</v>
      </c>
      <c r="P2290">
        <v>20.527399268476959</v>
      </c>
      <c r="Q2290">
        <v>8.8649675924577565E-2</v>
      </c>
      <c r="R2290">
        <v>0.54599222070859832</v>
      </c>
      <c r="S2290">
        <v>11.63522012578616</v>
      </c>
      <c r="T2290">
        <f t="shared" si="141"/>
        <v>-0.23543206730410171</v>
      </c>
      <c r="U2290">
        <f t="shared" si="142"/>
        <v>10.302268458188969</v>
      </c>
      <c r="V2290">
        <f t="shared" si="143"/>
        <v>46.133088246087716</v>
      </c>
    </row>
    <row r="2291" spans="1:22" x14ac:dyDescent="0.3">
      <c r="A2291">
        <v>2023</v>
      </c>
      <c r="B2291">
        <v>2</v>
      </c>
      <c r="C2291">
        <v>11680730</v>
      </c>
      <c r="D2291" t="s">
        <v>372</v>
      </c>
      <c r="E2291" t="s">
        <v>388</v>
      </c>
      <c r="F2291" s="3">
        <v>128100</v>
      </c>
      <c r="H2291" s="11" t="str">
        <f t="shared" si="140"/>
        <v>고가</v>
      </c>
      <c r="I2291">
        <v>7665418728</v>
      </c>
      <c r="J2291">
        <v>6980346698</v>
      </c>
      <c r="K2291">
        <v>6777912277</v>
      </c>
      <c r="L2291">
        <v>84</v>
      </c>
      <c r="M2291">
        <v>83</v>
      </c>
      <c r="N2291">
        <v>81</v>
      </c>
      <c r="O2291">
        <v>7.915255864094271</v>
      </c>
      <c r="P2291">
        <v>37.932286013638858</v>
      </c>
      <c r="Q2291">
        <v>0.1445146063144728</v>
      </c>
      <c r="R2291">
        <v>0.57441548237415818</v>
      </c>
      <c r="S2291">
        <v>91.304347826086953</v>
      </c>
      <c r="T2291">
        <f t="shared" si="141"/>
        <v>-14.555420796736797</v>
      </c>
      <c r="U2291">
        <f t="shared" si="142"/>
        <v>14.714399864273222</v>
      </c>
      <c r="V2291">
        <f t="shared" si="143"/>
        <v>52.807012552584489</v>
      </c>
    </row>
    <row r="2292" spans="1:22" x14ac:dyDescent="0.3">
      <c r="A2292">
        <v>2023</v>
      </c>
      <c r="B2292">
        <v>2</v>
      </c>
      <c r="C2292">
        <v>11680750</v>
      </c>
      <c r="D2292" t="s">
        <v>372</v>
      </c>
      <c r="E2292" t="s">
        <v>389</v>
      </c>
      <c r="F2292" s="3">
        <v>93337</v>
      </c>
      <c r="H2292" s="11" t="str">
        <f t="shared" si="140"/>
        <v>저가</v>
      </c>
      <c r="I2292">
        <v>9644941555</v>
      </c>
      <c r="J2292">
        <v>8889734095</v>
      </c>
      <c r="K2292">
        <v>9459683145</v>
      </c>
      <c r="L2292">
        <v>99</v>
      </c>
      <c r="M2292">
        <v>99</v>
      </c>
      <c r="N2292">
        <v>100</v>
      </c>
      <c r="O2292">
        <v>11.597598198012109</v>
      </c>
      <c r="P2292">
        <v>56.252599909491508</v>
      </c>
      <c r="Q2292">
        <v>0.1251269498179518</v>
      </c>
      <c r="R2292">
        <v>0.56455132556170684</v>
      </c>
      <c r="S2292">
        <v>69.230769230769241</v>
      </c>
      <c r="T2292">
        <f t="shared" si="141"/>
        <v>-10.587843821471344</v>
      </c>
      <c r="U2292">
        <f t="shared" si="142"/>
        <v>25.062857073416691</v>
      </c>
      <c r="V2292">
        <f t="shared" si="143"/>
        <v>68.460404019485267</v>
      </c>
    </row>
    <row r="2293" spans="1:22" x14ac:dyDescent="0.3">
      <c r="A2293">
        <v>2023</v>
      </c>
      <c r="B2293">
        <v>2</v>
      </c>
      <c r="C2293">
        <v>11710510</v>
      </c>
      <c r="D2293" t="s">
        <v>391</v>
      </c>
      <c r="E2293" t="s">
        <v>390</v>
      </c>
      <c r="F2293" s="3">
        <v>117901</v>
      </c>
      <c r="H2293" s="11" t="str">
        <f t="shared" si="140"/>
        <v>고가</v>
      </c>
      <c r="I2293">
        <v>1454965897</v>
      </c>
      <c r="J2293">
        <v>1529410955</v>
      </c>
      <c r="K2293">
        <v>1438560178</v>
      </c>
      <c r="L2293">
        <v>51</v>
      </c>
      <c r="M2293">
        <v>57</v>
      </c>
      <c r="N2293">
        <v>54</v>
      </c>
      <c r="O2293">
        <v>2.6885779951382349</v>
      </c>
      <c r="P2293">
        <v>11.92862570487482</v>
      </c>
      <c r="Q2293">
        <v>-0.22676054062918621</v>
      </c>
      <c r="R2293">
        <v>0.38551610350000892</v>
      </c>
      <c r="S2293">
        <v>66.233766233766232</v>
      </c>
      <c r="T2293">
        <f t="shared" si="141"/>
        <v>-10.049152732739904</v>
      </c>
      <c r="U2293">
        <f t="shared" si="142"/>
        <v>3.0266702533154404</v>
      </c>
      <c r="V2293">
        <f t="shared" si="143"/>
        <v>35.127796872206453</v>
      </c>
    </row>
    <row r="2294" spans="1:22" x14ac:dyDescent="0.3">
      <c r="A2294">
        <v>2023</v>
      </c>
      <c r="B2294">
        <v>2</v>
      </c>
      <c r="C2294">
        <v>11710520</v>
      </c>
      <c r="D2294" t="s">
        <v>391</v>
      </c>
      <c r="E2294" t="s">
        <v>392</v>
      </c>
      <c r="F2294" s="3">
        <v>79001</v>
      </c>
      <c r="H2294" s="11" t="str">
        <f t="shared" si="140"/>
        <v>저가</v>
      </c>
      <c r="I2294">
        <v>2913773777</v>
      </c>
      <c r="J2294">
        <v>2780617263</v>
      </c>
      <c r="K2294">
        <v>2660753941</v>
      </c>
      <c r="L2294">
        <v>63</v>
      </c>
      <c r="M2294">
        <v>65</v>
      </c>
      <c r="N2294">
        <v>64</v>
      </c>
      <c r="O2294">
        <v>6.5048933856953157</v>
      </c>
      <c r="P2294">
        <v>30.915479598546298</v>
      </c>
      <c r="Q2294">
        <v>0.17308747536176111</v>
      </c>
      <c r="R2294">
        <v>0.58895294134526532</v>
      </c>
      <c r="S2294">
        <v>39.622641509433961</v>
      </c>
      <c r="T2294">
        <f t="shared" si="141"/>
        <v>-5.265982424116995</v>
      </c>
      <c r="U2294">
        <f t="shared" si="142"/>
        <v>13.995735660307103</v>
      </c>
      <c r="V2294">
        <f t="shared" si="143"/>
        <v>51.719939195602272</v>
      </c>
    </row>
    <row r="2295" spans="1:22" x14ac:dyDescent="0.3">
      <c r="A2295">
        <v>2023</v>
      </c>
      <c r="B2295">
        <v>2</v>
      </c>
      <c r="C2295">
        <v>11710531</v>
      </c>
      <c r="D2295" t="s">
        <v>391</v>
      </c>
      <c r="E2295" t="s">
        <v>393</v>
      </c>
      <c r="F2295" s="3">
        <v>155189</v>
      </c>
      <c r="H2295" s="11" t="str">
        <f t="shared" si="140"/>
        <v>최고가</v>
      </c>
      <c r="I2295">
        <v>3161303388</v>
      </c>
      <c r="J2295">
        <v>3346838595</v>
      </c>
      <c r="K2295">
        <v>3000549091</v>
      </c>
      <c r="L2295">
        <v>62</v>
      </c>
      <c r="M2295">
        <v>62</v>
      </c>
      <c r="N2295">
        <v>62</v>
      </c>
      <c r="O2295">
        <v>3.6506571071818978</v>
      </c>
      <c r="P2295">
        <v>16.715141929326531</v>
      </c>
      <c r="Q2295">
        <v>-4.3358099257248463E-2</v>
      </c>
      <c r="R2295">
        <v>0.47882859032913389</v>
      </c>
      <c r="S2295">
        <v>121.5686274509804</v>
      </c>
      <c r="T2295">
        <f t="shared" si="141"/>
        <v>-19.995221076252562</v>
      </c>
      <c r="U2295">
        <f t="shared" si="142"/>
        <v>2.4547703598533248</v>
      </c>
      <c r="V2295">
        <f t="shared" si="143"/>
        <v>34.262723680008136</v>
      </c>
    </row>
    <row r="2296" spans="1:22" x14ac:dyDescent="0.3">
      <c r="A2296">
        <v>2023</v>
      </c>
      <c r="B2296">
        <v>2</v>
      </c>
      <c r="C2296">
        <v>11710532</v>
      </c>
      <c r="D2296" t="s">
        <v>391</v>
      </c>
      <c r="E2296" t="s">
        <v>394</v>
      </c>
      <c r="F2296" s="3">
        <v>207207</v>
      </c>
      <c r="H2296" s="11" t="str">
        <f t="shared" si="140"/>
        <v>최고가</v>
      </c>
      <c r="I2296">
        <v>4767326210</v>
      </c>
      <c r="J2296">
        <v>4564512690</v>
      </c>
      <c r="K2296">
        <v>4702973498</v>
      </c>
      <c r="L2296">
        <v>56</v>
      </c>
      <c r="M2296">
        <v>56</v>
      </c>
      <c r="N2296">
        <v>56</v>
      </c>
      <c r="O2296">
        <v>4.564990842682354</v>
      </c>
      <c r="P2296">
        <v>21.26411633771993</v>
      </c>
      <c r="Q2296">
        <v>0.1494174687024476</v>
      </c>
      <c r="R2296">
        <v>0.57690998723778275</v>
      </c>
      <c r="S2296">
        <v>105.66037735849061</v>
      </c>
      <c r="T2296">
        <f t="shared" si="141"/>
        <v>-17.135820344686749</v>
      </c>
      <c r="U2296">
        <f t="shared" si="142"/>
        <v>5.6066940629014974</v>
      </c>
      <c r="V2296">
        <f t="shared" si="143"/>
        <v>39.030419443780865</v>
      </c>
    </row>
    <row r="2297" spans="1:22" x14ac:dyDescent="0.3">
      <c r="A2297">
        <v>2023</v>
      </c>
      <c r="B2297">
        <v>2</v>
      </c>
      <c r="C2297">
        <v>11710540</v>
      </c>
      <c r="D2297" t="s">
        <v>391</v>
      </c>
      <c r="E2297" t="s">
        <v>395</v>
      </c>
      <c r="F2297" s="3">
        <v>65053</v>
      </c>
      <c r="H2297" s="11" t="str">
        <f t="shared" si="140"/>
        <v>저가</v>
      </c>
      <c r="I2297">
        <v>1740651106</v>
      </c>
      <c r="J2297">
        <v>1632324496</v>
      </c>
      <c r="K2297">
        <v>1667575558</v>
      </c>
      <c r="L2297">
        <v>79</v>
      </c>
      <c r="M2297">
        <v>81</v>
      </c>
      <c r="N2297">
        <v>80</v>
      </c>
      <c r="O2297">
        <v>3.763351643838694</v>
      </c>
      <c r="P2297">
        <v>17.275817471869999</v>
      </c>
      <c r="Q2297">
        <v>-0.1642805334705949</v>
      </c>
      <c r="R2297">
        <v>0.41730501972957101</v>
      </c>
      <c r="S2297">
        <v>136.20689655172421</v>
      </c>
      <c r="T2297">
        <f t="shared" si="141"/>
        <v>-22.62635128430005</v>
      </c>
      <c r="U2297">
        <f t="shared" si="142"/>
        <v>1.9334643545908987</v>
      </c>
      <c r="V2297">
        <f t="shared" si="143"/>
        <v>33.474180343595741</v>
      </c>
    </row>
    <row r="2298" spans="1:22" x14ac:dyDescent="0.3">
      <c r="A2298">
        <v>2023</v>
      </c>
      <c r="B2298">
        <v>2</v>
      </c>
      <c r="C2298">
        <v>11710550</v>
      </c>
      <c r="D2298" t="s">
        <v>391</v>
      </c>
      <c r="E2298" t="s">
        <v>396</v>
      </c>
      <c r="F2298" s="3">
        <v>135208</v>
      </c>
      <c r="H2298" s="11" t="str">
        <f t="shared" si="140"/>
        <v>고가</v>
      </c>
      <c r="I2298">
        <v>4395063275</v>
      </c>
      <c r="J2298">
        <v>4030721347</v>
      </c>
      <c r="K2298">
        <v>4019756052</v>
      </c>
      <c r="L2298">
        <v>107</v>
      </c>
      <c r="M2298">
        <v>106</v>
      </c>
      <c r="N2298">
        <v>106</v>
      </c>
      <c r="O2298">
        <v>3.3754871268531428</v>
      </c>
      <c r="P2298">
        <v>15.346121898813831</v>
      </c>
      <c r="Q2298">
        <v>2.9680980822215101E-2</v>
      </c>
      <c r="R2298">
        <v>0.51598980883278889</v>
      </c>
      <c r="S2298">
        <v>120.2247191011236</v>
      </c>
      <c r="T2298">
        <f t="shared" si="141"/>
        <v>-19.753662608388641</v>
      </c>
      <c r="U2298">
        <f t="shared" si="142"/>
        <v>1.8501601286568805</v>
      </c>
      <c r="V2298">
        <f t="shared" si="143"/>
        <v>33.34817183498054</v>
      </c>
    </row>
    <row r="2299" spans="1:22" x14ac:dyDescent="0.3">
      <c r="A2299">
        <v>2023</v>
      </c>
      <c r="B2299">
        <v>2</v>
      </c>
      <c r="C2299">
        <v>11710561</v>
      </c>
      <c r="D2299" t="s">
        <v>391</v>
      </c>
      <c r="E2299" t="s">
        <v>397</v>
      </c>
      <c r="F2299" s="3">
        <v>123117</v>
      </c>
      <c r="H2299" s="11" t="str">
        <f t="shared" si="140"/>
        <v>고가</v>
      </c>
      <c r="I2299">
        <v>9260510024</v>
      </c>
      <c r="J2299">
        <v>9231852343</v>
      </c>
      <c r="K2299">
        <v>8730425440</v>
      </c>
      <c r="L2299">
        <v>120</v>
      </c>
      <c r="M2299">
        <v>126</v>
      </c>
      <c r="N2299">
        <v>120</v>
      </c>
      <c r="O2299">
        <v>6.9645510518600338</v>
      </c>
      <c r="P2299">
        <v>33.202358971820942</v>
      </c>
      <c r="Q2299">
        <v>8.8672493621576115E-2</v>
      </c>
      <c r="R2299">
        <v>0.54600383001998332</v>
      </c>
      <c r="S2299">
        <v>240</v>
      </c>
      <c r="T2299">
        <f t="shared" si="141"/>
        <v>-41.282462057388621</v>
      </c>
      <c r="U2299">
        <f t="shared" si="142"/>
        <v>4.3256416346978828</v>
      </c>
      <c r="V2299">
        <f t="shared" si="143"/>
        <v>37.092660535083134</v>
      </c>
    </row>
    <row r="2300" spans="1:22" x14ac:dyDescent="0.3">
      <c r="A2300">
        <v>2023</v>
      </c>
      <c r="B2300">
        <v>2</v>
      </c>
      <c r="C2300">
        <v>11710562</v>
      </c>
      <c r="D2300" t="s">
        <v>391</v>
      </c>
      <c r="E2300" t="s">
        <v>398</v>
      </c>
      <c r="F2300" s="3">
        <v>164920</v>
      </c>
      <c r="H2300" s="11" t="str">
        <f t="shared" si="140"/>
        <v>최고가</v>
      </c>
      <c r="I2300">
        <v>42814939638</v>
      </c>
      <c r="J2300">
        <v>42476401691</v>
      </c>
      <c r="K2300">
        <v>42925361276</v>
      </c>
      <c r="L2300">
        <v>319</v>
      </c>
      <c r="M2300">
        <v>315</v>
      </c>
      <c r="N2300">
        <v>317</v>
      </c>
      <c r="O2300">
        <v>9.0425062466561794</v>
      </c>
      <c r="P2300">
        <v>43.540558948377608</v>
      </c>
      <c r="Q2300">
        <v>8.2798539541667132E-2</v>
      </c>
      <c r="R2300">
        <v>0.5430152478690794</v>
      </c>
      <c r="S2300">
        <v>398.75</v>
      </c>
      <c r="T2300">
        <f t="shared" si="141"/>
        <v>-69.816704572872538</v>
      </c>
      <c r="U2300">
        <f t="shared" si="142"/>
        <v>0.93387115190085979</v>
      </c>
      <c r="V2300">
        <f t="shared" si="143"/>
        <v>31.962165229349022</v>
      </c>
    </row>
    <row r="2301" spans="1:22" x14ac:dyDescent="0.3">
      <c r="A2301">
        <v>2023</v>
      </c>
      <c r="B2301">
        <v>2</v>
      </c>
      <c r="C2301">
        <v>11710570</v>
      </c>
      <c r="D2301" t="s">
        <v>391</v>
      </c>
      <c r="E2301" t="s">
        <v>399</v>
      </c>
      <c r="F2301" s="3">
        <v>124327</v>
      </c>
      <c r="H2301" s="11" t="str">
        <f t="shared" si="140"/>
        <v>고가</v>
      </c>
      <c r="I2301">
        <v>12496652289</v>
      </c>
      <c r="J2301">
        <v>11666512178</v>
      </c>
      <c r="K2301">
        <v>11592153412</v>
      </c>
      <c r="L2301">
        <v>140</v>
      </c>
      <c r="M2301">
        <v>152</v>
      </c>
      <c r="N2301">
        <v>143</v>
      </c>
      <c r="O2301">
        <v>7.9773323631575259</v>
      </c>
      <c r="P2301">
        <v>38.241127735908719</v>
      </c>
      <c r="Q2301">
        <v>4.4938925790405163E-2</v>
      </c>
      <c r="R2301">
        <v>0.52375282866084238</v>
      </c>
      <c r="S2301">
        <v>84.848484848484858</v>
      </c>
      <c r="T2301">
        <f t="shared" si="141"/>
        <v>-13.395022939416277</v>
      </c>
      <c r="U2301">
        <f t="shared" si="142"/>
        <v>15.206807551861644</v>
      </c>
      <c r="V2301">
        <f t="shared" si="143"/>
        <v>53.551843413780155</v>
      </c>
    </row>
    <row r="2302" spans="1:22" x14ac:dyDescent="0.3">
      <c r="A2302">
        <v>2023</v>
      </c>
      <c r="B2302">
        <v>2</v>
      </c>
      <c r="C2302">
        <v>11710580</v>
      </c>
      <c r="D2302" t="s">
        <v>391</v>
      </c>
      <c r="E2302" t="s">
        <v>400</v>
      </c>
      <c r="F2302" s="3">
        <v>159775</v>
      </c>
      <c r="H2302" s="11" t="str">
        <f t="shared" si="140"/>
        <v>최고가</v>
      </c>
      <c r="I2302">
        <v>13597821433</v>
      </c>
      <c r="J2302">
        <v>14192029991</v>
      </c>
      <c r="K2302">
        <v>12794265763</v>
      </c>
      <c r="L2302">
        <v>141</v>
      </c>
      <c r="M2302">
        <v>141</v>
      </c>
      <c r="N2302">
        <v>136</v>
      </c>
      <c r="O2302">
        <v>6.7065456547876439</v>
      </c>
      <c r="P2302">
        <v>31.918735823138491</v>
      </c>
      <c r="Q2302">
        <v>4.9668866007683173E-2</v>
      </c>
      <c r="R2302">
        <v>0.52615935324647867</v>
      </c>
      <c r="S2302">
        <v>178.48101265822791</v>
      </c>
      <c r="T2302">
        <f t="shared" si="141"/>
        <v>-30.224838724367455</v>
      </c>
      <c r="U2302">
        <f t="shared" si="142"/>
        <v>6.9971481649083032</v>
      </c>
      <c r="V2302">
        <f t="shared" si="143"/>
        <v>41.133662655362166</v>
      </c>
    </row>
    <row r="2303" spans="1:22" x14ac:dyDescent="0.3">
      <c r="A2303">
        <v>2023</v>
      </c>
      <c r="B2303">
        <v>2</v>
      </c>
      <c r="C2303">
        <v>11710590</v>
      </c>
      <c r="D2303" t="s">
        <v>391</v>
      </c>
      <c r="E2303" t="s">
        <v>401</v>
      </c>
      <c r="F2303" s="3">
        <v>125974</v>
      </c>
      <c r="H2303" s="11" t="str">
        <f t="shared" si="140"/>
        <v>고가</v>
      </c>
      <c r="I2303">
        <v>937922592</v>
      </c>
      <c r="J2303">
        <v>1069390545</v>
      </c>
      <c r="K2303">
        <v>916947278</v>
      </c>
      <c r="L2303">
        <v>48</v>
      </c>
      <c r="M2303">
        <v>47</v>
      </c>
      <c r="N2303">
        <v>46</v>
      </c>
      <c r="O2303">
        <v>1.723464453864378</v>
      </c>
      <c r="P2303">
        <v>7.1270126504842306</v>
      </c>
      <c r="Q2303">
        <v>-0.17294548924593309</v>
      </c>
      <c r="R2303">
        <v>0.41289641662912763</v>
      </c>
      <c r="S2303">
        <v>90.566037735849051</v>
      </c>
      <c r="T2303">
        <f t="shared" si="141"/>
        <v>-14.422714534270799</v>
      </c>
      <c r="U2303">
        <f t="shared" si="142"/>
        <v>-0.6807287517132985</v>
      </c>
      <c r="V2303">
        <f t="shared" si="143"/>
        <v>29.519872253410373</v>
      </c>
    </row>
    <row r="2304" spans="1:22" x14ac:dyDescent="0.3">
      <c r="A2304">
        <v>2023</v>
      </c>
      <c r="B2304">
        <v>2</v>
      </c>
      <c r="C2304">
        <v>11710600</v>
      </c>
      <c r="D2304" t="s">
        <v>391</v>
      </c>
      <c r="E2304" t="s">
        <v>402</v>
      </c>
      <c r="F2304" s="3">
        <v>143817</v>
      </c>
      <c r="H2304" s="11" t="str">
        <f t="shared" si="140"/>
        <v>고가</v>
      </c>
      <c r="I2304">
        <v>22818764671</v>
      </c>
      <c r="J2304">
        <v>22681466394</v>
      </c>
      <c r="K2304">
        <v>20918896469</v>
      </c>
      <c r="L2304">
        <v>287</v>
      </c>
      <c r="M2304">
        <v>290</v>
      </c>
      <c r="N2304">
        <v>286</v>
      </c>
      <c r="O2304">
        <v>6.1426744357776624</v>
      </c>
      <c r="P2304">
        <v>29.113375323668301</v>
      </c>
      <c r="Q2304">
        <v>0.12842645666730609</v>
      </c>
      <c r="R2304">
        <v>0.56623006651586127</v>
      </c>
      <c r="S2304">
        <v>302.10526315789468</v>
      </c>
      <c r="T2304">
        <f t="shared" si="141"/>
        <v>-52.445464516823684</v>
      </c>
      <c r="U2304">
        <f t="shared" si="142"/>
        <v>-1.0637056799097824</v>
      </c>
      <c r="V2304">
        <f t="shared" si="143"/>
        <v>28.940569690845415</v>
      </c>
    </row>
    <row r="2305" spans="1:22" x14ac:dyDescent="0.3">
      <c r="A2305">
        <v>2023</v>
      </c>
      <c r="B2305">
        <v>2</v>
      </c>
      <c r="C2305">
        <v>11710610</v>
      </c>
      <c r="D2305" t="s">
        <v>391</v>
      </c>
      <c r="E2305" t="s">
        <v>403</v>
      </c>
      <c r="F2305" s="3">
        <v>149205</v>
      </c>
      <c r="H2305" s="11" t="str">
        <f t="shared" si="140"/>
        <v>최고가</v>
      </c>
      <c r="I2305">
        <v>8597394872</v>
      </c>
      <c r="J2305">
        <v>9021673378</v>
      </c>
      <c r="K2305">
        <v>9011785974</v>
      </c>
      <c r="L2305">
        <v>156</v>
      </c>
      <c r="M2305">
        <v>172</v>
      </c>
      <c r="N2305">
        <v>162</v>
      </c>
      <c r="O2305">
        <v>4.1040854000084588</v>
      </c>
      <c r="P2305">
        <v>18.97102905240261</v>
      </c>
      <c r="Q2305">
        <v>1.8020262116388051E-2</v>
      </c>
      <c r="R2305">
        <v>0.51005700525331532</v>
      </c>
      <c r="S2305">
        <v>164.21052631578951</v>
      </c>
      <c r="T2305">
        <f t="shared" si="141"/>
        <v>-27.659814988247529</v>
      </c>
      <c r="U2305">
        <f t="shared" si="142"/>
        <v>1.2895814307777105</v>
      </c>
      <c r="V2305">
        <f t="shared" si="143"/>
        <v>32.500223427931516</v>
      </c>
    </row>
    <row r="2306" spans="1:22" x14ac:dyDescent="0.3">
      <c r="A2306">
        <v>2023</v>
      </c>
      <c r="B2306">
        <v>2</v>
      </c>
      <c r="C2306">
        <v>11710620</v>
      </c>
      <c r="D2306" t="s">
        <v>391</v>
      </c>
      <c r="E2306" t="s">
        <v>404</v>
      </c>
      <c r="F2306" s="3">
        <v>138147</v>
      </c>
      <c r="H2306" s="11" t="str">
        <f t="shared" si="140"/>
        <v>고가</v>
      </c>
      <c r="I2306">
        <v>19010199512</v>
      </c>
      <c r="J2306">
        <v>18834204414</v>
      </c>
      <c r="K2306">
        <v>19078858710</v>
      </c>
      <c r="L2306">
        <v>279</v>
      </c>
      <c r="M2306">
        <v>301</v>
      </c>
      <c r="N2306">
        <v>291</v>
      </c>
      <c r="O2306">
        <v>5.4802264426556961</v>
      </c>
      <c r="P2306">
        <v>25.817577683702648</v>
      </c>
      <c r="Q2306">
        <v>4.1874764585954759E-2</v>
      </c>
      <c r="R2306">
        <v>0.5221938281377646</v>
      </c>
      <c r="S2306">
        <v>246.9026548672567</v>
      </c>
      <c r="T2306">
        <f t="shared" si="141"/>
        <v>-42.523167745470438</v>
      </c>
      <c r="U2306">
        <f t="shared" si="142"/>
        <v>0.25627728383774517</v>
      </c>
      <c r="V2306">
        <f t="shared" si="143"/>
        <v>30.93721611297331</v>
      </c>
    </row>
    <row r="2307" spans="1:22" x14ac:dyDescent="0.3">
      <c r="A2307">
        <v>2023</v>
      </c>
      <c r="B2307">
        <v>2</v>
      </c>
      <c r="C2307">
        <v>11710632</v>
      </c>
      <c r="D2307" t="s">
        <v>391</v>
      </c>
      <c r="E2307" t="s">
        <v>405</v>
      </c>
      <c r="F2307" s="3">
        <v>129203</v>
      </c>
      <c r="H2307" s="11" t="str">
        <f t="shared" ref="H2307:H2370" si="144">IF(F2307 &lt; $G$2, "최저가",
 IF(F2307 &lt; $G$3, "저가",
 IF(F2307 &lt; $G$4, "중가",
 IF(F2307 &lt; $G$5, "고가",
 "최고가"))))</f>
        <v>고가</v>
      </c>
      <c r="I2307">
        <v>8209960866</v>
      </c>
      <c r="J2307">
        <v>8694431530</v>
      </c>
      <c r="K2307">
        <v>7885345637</v>
      </c>
      <c r="L2307">
        <v>115</v>
      </c>
      <c r="M2307">
        <v>120</v>
      </c>
      <c r="N2307">
        <v>116</v>
      </c>
      <c r="O2307">
        <v>6.1394312354437863</v>
      </c>
      <c r="P2307">
        <v>29.09723982002529</v>
      </c>
      <c r="Q2307">
        <v>1.6319455793103479E-2</v>
      </c>
      <c r="R2307">
        <v>0.50919165980614911</v>
      </c>
      <c r="S2307">
        <v>119.7916666666667</v>
      </c>
      <c r="T2307">
        <f t="shared" ref="T2307:T2370" si="145">1-((S2307-4.761905)/(561.111-4.761905))*100</f>
        <v>-19.675824352094381</v>
      </c>
      <c r="U2307">
        <f t="shared" ref="U2307:U2370" si="146">(P2307*0.5 + R2307*0.2 +T2307*0.3)</f>
        <v>8.747710936345559</v>
      </c>
      <c r="V2307">
        <f t="shared" ref="V2307:V2370" si="147" xml:space="preserve"> (U2307 - MIN($U$2:$U$4657)) / (MAX($U$2:$U$4657) - MIN($U$2:$U$4657)) * 100</f>
        <v>43.7816172050006</v>
      </c>
    </row>
    <row r="2308" spans="1:22" x14ac:dyDescent="0.3">
      <c r="A2308">
        <v>2023</v>
      </c>
      <c r="B2308">
        <v>2</v>
      </c>
      <c r="C2308">
        <v>11710641</v>
      </c>
      <c r="D2308" t="s">
        <v>391</v>
      </c>
      <c r="E2308" t="s">
        <v>406</v>
      </c>
      <c r="F2308" s="3">
        <v>120561</v>
      </c>
      <c r="H2308" s="11" t="str">
        <f t="shared" si="144"/>
        <v>고가</v>
      </c>
      <c r="I2308">
        <v>5622498705</v>
      </c>
      <c r="J2308">
        <v>4424389246</v>
      </c>
      <c r="K2308">
        <v>5720635536</v>
      </c>
      <c r="L2308">
        <v>96</v>
      </c>
      <c r="M2308">
        <v>103</v>
      </c>
      <c r="N2308">
        <v>99</v>
      </c>
      <c r="O2308">
        <v>5.3977004581129524</v>
      </c>
      <c r="P2308">
        <v>25.406996101577239</v>
      </c>
      <c r="Q2308">
        <v>0.3914410520199515</v>
      </c>
      <c r="R2308">
        <v>0.70004805596639119</v>
      </c>
      <c r="S2308">
        <v>171.42857142857139</v>
      </c>
      <c r="T2308">
        <f t="shared" si="145"/>
        <v>-28.957209947213336</v>
      </c>
      <c r="U2308">
        <f t="shared" si="146"/>
        <v>4.1563446778178967</v>
      </c>
      <c r="V2308">
        <f t="shared" si="147"/>
        <v>36.836576803311416</v>
      </c>
    </row>
    <row r="2309" spans="1:22" x14ac:dyDescent="0.3">
      <c r="A2309">
        <v>2023</v>
      </c>
      <c r="B2309">
        <v>2</v>
      </c>
      <c r="C2309">
        <v>11710642</v>
      </c>
      <c r="D2309" t="s">
        <v>391</v>
      </c>
      <c r="E2309" t="s">
        <v>407</v>
      </c>
      <c r="F2309" s="3">
        <v>167400</v>
      </c>
      <c r="H2309" s="11" t="str">
        <f t="shared" si="144"/>
        <v>최고가</v>
      </c>
      <c r="I2309">
        <v>14711107408</v>
      </c>
      <c r="J2309">
        <v>16964584533</v>
      </c>
      <c r="K2309">
        <v>14556370188</v>
      </c>
      <c r="L2309">
        <v>423</v>
      </c>
      <c r="M2309">
        <v>409</v>
      </c>
      <c r="N2309">
        <v>423</v>
      </c>
      <c r="O2309">
        <v>2.3083785807380539</v>
      </c>
      <c r="P2309">
        <v>10.03706539265913</v>
      </c>
      <c r="Q2309">
        <v>-0.1058232672605587</v>
      </c>
      <c r="R2309">
        <v>0.44704722404531622</v>
      </c>
      <c r="S2309">
        <v>192.27272727272731</v>
      </c>
      <c r="T2309">
        <f t="shared" si="145"/>
        <v>-32.703806469340492</v>
      </c>
      <c r="U2309">
        <f t="shared" si="146"/>
        <v>-4.7031997996635182</v>
      </c>
      <c r="V2309">
        <f t="shared" si="147"/>
        <v>23.435360069100824</v>
      </c>
    </row>
    <row r="2310" spans="1:22" x14ac:dyDescent="0.3">
      <c r="A2310">
        <v>2023</v>
      </c>
      <c r="B2310">
        <v>2</v>
      </c>
      <c r="C2310">
        <v>11710646</v>
      </c>
      <c r="D2310" t="s">
        <v>391</v>
      </c>
      <c r="E2310" t="s">
        <v>408</v>
      </c>
      <c r="F2310" s="3">
        <v>149079</v>
      </c>
      <c r="H2310" s="11" t="str">
        <f t="shared" si="144"/>
        <v>최고가</v>
      </c>
      <c r="I2310">
        <v>5966336894</v>
      </c>
      <c r="J2310">
        <v>5736320075</v>
      </c>
      <c r="K2310">
        <v>5977609455</v>
      </c>
      <c r="L2310">
        <v>75</v>
      </c>
      <c r="M2310">
        <v>79</v>
      </c>
      <c r="N2310">
        <v>74</v>
      </c>
      <c r="O2310">
        <v>5.929082983344899</v>
      </c>
      <c r="P2310">
        <v>28.050719519509009</v>
      </c>
      <c r="Q2310">
        <v>-2.771611031485198E-2</v>
      </c>
      <c r="R2310">
        <v>0.48678700612911041</v>
      </c>
      <c r="S2310">
        <v>54.744525547445249</v>
      </c>
      <c r="T2310">
        <f t="shared" si="145"/>
        <v>-7.9840391575446432</v>
      </c>
      <c r="U2310">
        <f t="shared" si="146"/>
        <v>11.727505413716935</v>
      </c>
      <c r="V2310">
        <f t="shared" si="147"/>
        <v>48.288945060981931</v>
      </c>
    </row>
    <row r="2311" spans="1:22" x14ac:dyDescent="0.3">
      <c r="A2311">
        <v>2023</v>
      </c>
      <c r="B2311">
        <v>2</v>
      </c>
      <c r="C2311">
        <v>11710650</v>
      </c>
      <c r="D2311" t="s">
        <v>391</v>
      </c>
      <c r="E2311" t="s">
        <v>409</v>
      </c>
      <c r="F2311" s="3">
        <v>163085</v>
      </c>
      <c r="H2311" s="11" t="str">
        <f t="shared" si="144"/>
        <v>최고가</v>
      </c>
      <c r="I2311">
        <v>32973049399</v>
      </c>
      <c r="J2311">
        <v>30442354132</v>
      </c>
      <c r="K2311">
        <v>30173519618</v>
      </c>
      <c r="L2311">
        <v>381</v>
      </c>
      <c r="M2311">
        <v>391</v>
      </c>
      <c r="N2311">
        <v>384</v>
      </c>
      <c r="O2311">
        <v>5.8962733641136111</v>
      </c>
      <c r="P2311">
        <v>27.887485776251602</v>
      </c>
      <c r="Q2311">
        <v>0.15908763875488841</v>
      </c>
      <c r="R2311">
        <v>0.58183002869908396</v>
      </c>
      <c r="S2311">
        <v>405.31914893617022</v>
      </c>
      <c r="T2311">
        <f t="shared" si="145"/>
        <v>-70.997464817691522</v>
      </c>
      <c r="U2311">
        <f t="shared" si="146"/>
        <v>-7.2391305514418391</v>
      </c>
      <c r="V2311">
        <f t="shared" si="147"/>
        <v>19.599433999322578</v>
      </c>
    </row>
    <row r="2312" spans="1:22" x14ac:dyDescent="0.3">
      <c r="A2312">
        <v>2023</v>
      </c>
      <c r="B2312">
        <v>2</v>
      </c>
      <c r="C2312">
        <v>11710680</v>
      </c>
      <c r="D2312" t="s">
        <v>391</v>
      </c>
      <c r="E2312" t="s">
        <v>410</v>
      </c>
      <c r="F2312" s="3">
        <v>151488</v>
      </c>
      <c r="H2312" s="11" t="str">
        <f t="shared" si="144"/>
        <v>최고가</v>
      </c>
      <c r="I2312">
        <v>567355925</v>
      </c>
      <c r="J2312">
        <v>462702049</v>
      </c>
      <c r="K2312">
        <v>483887029</v>
      </c>
      <c r="L2312">
        <v>54</v>
      </c>
      <c r="M2312">
        <v>55</v>
      </c>
      <c r="N2312">
        <v>51</v>
      </c>
      <c r="O2312">
        <v>0.77062145030216578</v>
      </c>
      <c r="P2312">
        <v>2.3864477231180099</v>
      </c>
      <c r="Q2312">
        <v>0.68311354290112514</v>
      </c>
      <c r="R2312">
        <v>0.84844676462137847</v>
      </c>
      <c r="S2312">
        <v>36.241610738255027</v>
      </c>
      <c r="T2312">
        <f t="shared" si="145"/>
        <v>-4.6582649313476505</v>
      </c>
      <c r="U2312">
        <f t="shared" si="146"/>
        <v>-3.4566264921014334E-2</v>
      </c>
      <c r="V2312">
        <f t="shared" si="147"/>
        <v>30.497277305445465</v>
      </c>
    </row>
    <row r="2313" spans="1:22" x14ac:dyDescent="0.3">
      <c r="A2313">
        <v>2023</v>
      </c>
      <c r="B2313">
        <v>2</v>
      </c>
      <c r="C2313">
        <v>11710710</v>
      </c>
      <c r="D2313" t="s">
        <v>391</v>
      </c>
      <c r="E2313" t="s">
        <v>411</v>
      </c>
      <c r="F2313" s="3">
        <v>189325</v>
      </c>
      <c r="H2313" s="11" t="str">
        <f t="shared" si="144"/>
        <v>최고가</v>
      </c>
      <c r="I2313">
        <v>8012756834</v>
      </c>
      <c r="J2313">
        <v>8003147026</v>
      </c>
      <c r="K2313">
        <v>9400781224</v>
      </c>
      <c r="L2313">
        <v>153</v>
      </c>
      <c r="M2313">
        <v>161</v>
      </c>
      <c r="N2313">
        <v>159</v>
      </c>
      <c r="O2313">
        <v>3.0735484073152519</v>
      </c>
      <c r="P2313">
        <v>13.84392258717063</v>
      </c>
      <c r="Q2313">
        <v>9.4963271139584832E-2</v>
      </c>
      <c r="R2313">
        <v>0.54920448585587656</v>
      </c>
      <c r="S2313">
        <v>54.838709677419352</v>
      </c>
      <c r="T2313">
        <f t="shared" si="145"/>
        <v>-8.000968120100806</v>
      </c>
      <c r="U2313">
        <f t="shared" si="146"/>
        <v>4.6315117547262492</v>
      </c>
      <c r="V2313">
        <f t="shared" si="147"/>
        <v>37.555328991846096</v>
      </c>
    </row>
    <row r="2314" spans="1:22" x14ac:dyDescent="0.3">
      <c r="A2314">
        <v>2023</v>
      </c>
      <c r="B2314">
        <v>2</v>
      </c>
      <c r="C2314">
        <v>11740520</v>
      </c>
      <c r="D2314" t="s">
        <v>413</v>
      </c>
      <c r="E2314" t="s">
        <v>412</v>
      </c>
      <c r="F2314" s="3">
        <v>135921</v>
      </c>
      <c r="H2314" s="11" t="str">
        <f t="shared" si="144"/>
        <v>고가</v>
      </c>
      <c r="I2314">
        <v>4540827293</v>
      </c>
      <c r="J2314">
        <v>4017145013</v>
      </c>
      <c r="K2314">
        <v>3929866143</v>
      </c>
      <c r="L2314">
        <v>90</v>
      </c>
      <c r="M2314">
        <v>86</v>
      </c>
      <c r="N2314">
        <v>85</v>
      </c>
      <c r="O2314">
        <v>4.1244249387421039</v>
      </c>
      <c r="P2314">
        <v>19.072221907467981</v>
      </c>
      <c r="Q2314">
        <v>0.24126151205983359</v>
      </c>
      <c r="R2314">
        <v>0.6236388967441695</v>
      </c>
      <c r="S2314">
        <v>62.068965517241381</v>
      </c>
      <c r="T2314">
        <f t="shared" si="145"/>
        <v>-9.3005578749510462</v>
      </c>
      <c r="U2314">
        <f t="shared" si="146"/>
        <v>6.8706713705975115</v>
      </c>
      <c r="V2314">
        <f t="shared" si="147"/>
        <v>40.94235000529136</v>
      </c>
    </row>
    <row r="2315" spans="1:22" x14ac:dyDescent="0.3">
      <c r="A2315">
        <v>2023</v>
      </c>
      <c r="B2315">
        <v>2</v>
      </c>
      <c r="C2315">
        <v>11740530</v>
      </c>
      <c r="D2315" t="s">
        <v>413</v>
      </c>
      <c r="E2315" t="s">
        <v>414</v>
      </c>
      <c r="F2315" s="3">
        <v>120287</v>
      </c>
      <c r="H2315" s="11" t="str">
        <f t="shared" si="144"/>
        <v>고가</v>
      </c>
      <c r="I2315">
        <v>8701544420</v>
      </c>
      <c r="J2315">
        <v>8004121242</v>
      </c>
      <c r="K2315">
        <v>8072998002</v>
      </c>
      <c r="L2315">
        <v>136</v>
      </c>
      <c r="M2315">
        <v>132</v>
      </c>
      <c r="N2315">
        <v>134</v>
      </c>
      <c r="O2315">
        <v>5.9101190638229024</v>
      </c>
      <c r="P2315">
        <v>27.956370616872071</v>
      </c>
      <c r="Q2315">
        <v>0.1119887697723108</v>
      </c>
      <c r="R2315">
        <v>0.55786681120466342</v>
      </c>
      <c r="S2315">
        <v>222.95081967213119</v>
      </c>
      <c r="T2315">
        <f t="shared" si="145"/>
        <v>-38.217986805951604</v>
      </c>
      <c r="U2315">
        <f t="shared" si="146"/>
        <v>2.6243626288914879</v>
      </c>
      <c r="V2315">
        <f t="shared" si="147"/>
        <v>34.519254109942061</v>
      </c>
    </row>
    <row r="2316" spans="1:22" x14ac:dyDescent="0.3">
      <c r="A2316">
        <v>2023</v>
      </c>
      <c r="B2316">
        <v>2</v>
      </c>
      <c r="C2316">
        <v>11740540</v>
      </c>
      <c r="D2316" t="s">
        <v>413</v>
      </c>
      <c r="E2316" t="s">
        <v>415</v>
      </c>
      <c r="F2316" s="3">
        <v>138835</v>
      </c>
      <c r="H2316" s="11" t="str">
        <f t="shared" si="144"/>
        <v>고가</v>
      </c>
      <c r="I2316">
        <v>5246233626</v>
      </c>
      <c r="J2316">
        <v>4853056640</v>
      </c>
      <c r="K2316">
        <v>4638707628</v>
      </c>
      <c r="L2316">
        <v>65</v>
      </c>
      <c r="M2316">
        <v>62</v>
      </c>
      <c r="N2316">
        <v>64</v>
      </c>
      <c r="O2316">
        <v>6.4594091750676181</v>
      </c>
      <c r="P2316">
        <v>30.68918748867668</v>
      </c>
      <c r="Q2316">
        <v>6.5191246356440635E-2</v>
      </c>
      <c r="R2316">
        <v>0.53405691393877452</v>
      </c>
      <c r="S2316">
        <v>67.010309278350519</v>
      </c>
      <c r="T2316">
        <f t="shared" si="145"/>
        <v>-10.188731111057262</v>
      </c>
      <c r="U2316">
        <f t="shared" si="146"/>
        <v>12.394785793808918</v>
      </c>
      <c r="V2316">
        <f t="shared" si="147"/>
        <v>49.298293681424902</v>
      </c>
    </row>
    <row r="2317" spans="1:22" x14ac:dyDescent="0.3">
      <c r="A2317">
        <v>2023</v>
      </c>
      <c r="B2317">
        <v>2</v>
      </c>
      <c r="C2317">
        <v>11740550</v>
      </c>
      <c r="D2317" t="s">
        <v>413</v>
      </c>
      <c r="E2317" t="s">
        <v>416</v>
      </c>
      <c r="F2317" s="3">
        <v>146285</v>
      </c>
      <c r="H2317" s="11" t="str">
        <f t="shared" si="144"/>
        <v>최고가</v>
      </c>
      <c r="I2317">
        <v>1642024506</v>
      </c>
      <c r="J2317">
        <v>1307935104</v>
      </c>
      <c r="K2317">
        <v>1653371694</v>
      </c>
      <c r="L2317">
        <v>37</v>
      </c>
      <c r="M2317">
        <v>37</v>
      </c>
      <c r="N2317">
        <v>36</v>
      </c>
      <c r="O2317">
        <v>3.3708203319017822</v>
      </c>
      <c r="P2317">
        <v>15.32290375648931</v>
      </c>
      <c r="Q2317">
        <v>0.21227228640848531</v>
      </c>
      <c r="R2317">
        <v>0.60888960160642291</v>
      </c>
      <c r="S2317">
        <v>24.503311258278149</v>
      </c>
      <c r="T2317">
        <f t="shared" si="145"/>
        <v>-2.5483847166639411</v>
      </c>
      <c r="U2317">
        <f t="shared" si="146"/>
        <v>7.018714383566758</v>
      </c>
      <c r="V2317">
        <f t="shared" si="147"/>
        <v>41.166284374358433</v>
      </c>
    </row>
    <row r="2318" spans="1:22" x14ac:dyDescent="0.3">
      <c r="A2318">
        <v>2023</v>
      </c>
      <c r="B2318">
        <v>2</v>
      </c>
      <c r="C2318">
        <v>11740560</v>
      </c>
      <c r="D2318" t="s">
        <v>413</v>
      </c>
      <c r="E2318" t="s">
        <v>417</v>
      </c>
      <c r="F2318" s="3">
        <v>159563</v>
      </c>
      <c r="H2318" s="11" t="str">
        <f t="shared" si="144"/>
        <v>최고가</v>
      </c>
      <c r="I2318">
        <v>3853906819</v>
      </c>
      <c r="J2318">
        <v>3277982564</v>
      </c>
      <c r="K2318">
        <v>3512139255</v>
      </c>
      <c r="L2318">
        <v>72</v>
      </c>
      <c r="M2318">
        <v>71</v>
      </c>
      <c r="N2318">
        <v>76</v>
      </c>
      <c r="O2318">
        <v>3.7272970966690431</v>
      </c>
      <c r="P2318">
        <v>17.096439629827248</v>
      </c>
      <c r="Q2318">
        <v>0.59234847260157664</v>
      </c>
      <c r="R2318">
        <v>0.8022668208675483</v>
      </c>
      <c r="S2318">
        <v>28.8</v>
      </c>
      <c r="T2318">
        <f t="shared" si="145"/>
        <v>-3.3206855580487646</v>
      </c>
      <c r="U2318">
        <f t="shared" si="146"/>
        <v>7.7124675116725045</v>
      </c>
      <c r="V2318">
        <f t="shared" si="147"/>
        <v>42.21567647949572</v>
      </c>
    </row>
    <row r="2319" spans="1:22" x14ac:dyDescent="0.3">
      <c r="A2319">
        <v>2023</v>
      </c>
      <c r="B2319">
        <v>2</v>
      </c>
      <c r="C2319">
        <v>11740570</v>
      </c>
      <c r="D2319" t="s">
        <v>413</v>
      </c>
      <c r="E2319" t="s">
        <v>418</v>
      </c>
      <c r="F2319" s="3">
        <v>106393</v>
      </c>
      <c r="H2319" s="11" t="str">
        <f t="shared" si="144"/>
        <v>중가</v>
      </c>
      <c r="I2319">
        <v>6859722850</v>
      </c>
      <c r="J2319">
        <v>6188747736</v>
      </c>
      <c r="K2319">
        <v>6968997915</v>
      </c>
      <c r="L2319">
        <v>161</v>
      </c>
      <c r="M2319">
        <v>152</v>
      </c>
      <c r="N2319">
        <v>160</v>
      </c>
      <c r="O2319">
        <v>4.4496425959103911</v>
      </c>
      <c r="P2319">
        <v>20.690238111153661</v>
      </c>
      <c r="Q2319">
        <v>8.6338952691801876E-2</v>
      </c>
      <c r="R2319">
        <v>0.54481655843490562</v>
      </c>
      <c r="S2319">
        <v>157.84313725490199</v>
      </c>
      <c r="T2319">
        <f t="shared" si="145"/>
        <v>-26.515319721136954</v>
      </c>
      <c r="U2319">
        <f t="shared" si="146"/>
        <v>2.4994864509227259</v>
      </c>
      <c r="V2319">
        <f t="shared" si="147"/>
        <v>34.330362600886168</v>
      </c>
    </row>
    <row r="2320" spans="1:22" x14ac:dyDescent="0.3">
      <c r="A2320">
        <v>2023</v>
      </c>
      <c r="B2320">
        <v>2</v>
      </c>
      <c r="C2320">
        <v>11740580</v>
      </c>
      <c r="D2320" t="s">
        <v>413</v>
      </c>
      <c r="E2320" t="s">
        <v>419</v>
      </c>
      <c r="F2320" s="3">
        <v>102027</v>
      </c>
      <c r="H2320" s="11" t="str">
        <f t="shared" si="144"/>
        <v>중가</v>
      </c>
      <c r="I2320">
        <v>6860070259</v>
      </c>
      <c r="J2320">
        <v>7521638631</v>
      </c>
      <c r="K2320">
        <v>5922486778</v>
      </c>
      <c r="L2320">
        <v>68</v>
      </c>
      <c r="M2320">
        <v>68</v>
      </c>
      <c r="N2320">
        <v>70</v>
      </c>
      <c r="O2320">
        <v>10.986567407730281</v>
      </c>
      <c r="P2320">
        <v>53.212612080308922</v>
      </c>
      <c r="Q2320">
        <v>-8.8935181922062748E-2</v>
      </c>
      <c r="R2320">
        <v>0.45563963551448361</v>
      </c>
      <c r="S2320">
        <v>57.627118644067799</v>
      </c>
      <c r="T2320">
        <f t="shared" si="145"/>
        <v>-8.5021658378122815</v>
      </c>
      <c r="U2320">
        <f t="shared" si="146"/>
        <v>24.146784215913673</v>
      </c>
      <c r="V2320">
        <f t="shared" si="147"/>
        <v>67.074724322416301</v>
      </c>
    </row>
    <row r="2321" spans="1:22" x14ac:dyDescent="0.3">
      <c r="A2321">
        <v>2023</v>
      </c>
      <c r="B2321">
        <v>2</v>
      </c>
      <c r="C2321">
        <v>11740590</v>
      </c>
      <c r="D2321" t="s">
        <v>413</v>
      </c>
      <c r="E2321" t="s">
        <v>420</v>
      </c>
      <c r="F2321" s="3">
        <v>219765</v>
      </c>
      <c r="H2321" s="11" t="str">
        <f t="shared" si="144"/>
        <v>최고가</v>
      </c>
      <c r="I2321">
        <v>1459311030</v>
      </c>
      <c r="J2321">
        <v>1711828592</v>
      </c>
      <c r="K2321">
        <v>1324629759</v>
      </c>
      <c r="L2321">
        <v>15</v>
      </c>
      <c r="M2321">
        <v>20</v>
      </c>
      <c r="N2321">
        <v>15</v>
      </c>
      <c r="O2321">
        <v>4.9187592807468583</v>
      </c>
      <c r="P2321">
        <v>23.024177799711051</v>
      </c>
      <c r="Q2321">
        <v>-0.24343821101452889</v>
      </c>
      <c r="R2321">
        <v>0.37703074808962611</v>
      </c>
      <c r="S2321">
        <v>5.9760956175298814</v>
      </c>
      <c r="T2321">
        <f t="shared" si="145"/>
        <v>0.78175742021654915</v>
      </c>
      <c r="U2321">
        <f t="shared" si="146"/>
        <v>11.822022275538414</v>
      </c>
      <c r="V2321">
        <f t="shared" si="147"/>
        <v>48.431914144045578</v>
      </c>
    </row>
    <row r="2322" spans="1:22" x14ac:dyDescent="0.3">
      <c r="A2322">
        <v>2023</v>
      </c>
      <c r="B2322">
        <v>2</v>
      </c>
      <c r="C2322">
        <v>11740600</v>
      </c>
      <c r="D2322" t="s">
        <v>413</v>
      </c>
      <c r="E2322" t="s">
        <v>421</v>
      </c>
      <c r="F2322" s="3">
        <v>118404</v>
      </c>
      <c r="H2322" s="11" t="str">
        <f t="shared" si="144"/>
        <v>고가</v>
      </c>
      <c r="I2322">
        <v>2986129275</v>
      </c>
      <c r="J2322">
        <v>3107024162</v>
      </c>
      <c r="K2322">
        <v>3055966173</v>
      </c>
      <c r="L2322">
        <v>115</v>
      </c>
      <c r="M2322">
        <v>120</v>
      </c>
      <c r="N2322">
        <v>117</v>
      </c>
      <c r="O2322">
        <v>2.4366989780505852</v>
      </c>
      <c r="P2322">
        <v>10.675482395975839</v>
      </c>
      <c r="Q2322">
        <v>-0.10358029426872541</v>
      </c>
      <c r="R2322">
        <v>0.44818841598470838</v>
      </c>
      <c r="S2322">
        <v>161.97183098591549</v>
      </c>
      <c r="T2322">
        <f t="shared" si="145"/>
        <v>-27.257424591643392</v>
      </c>
      <c r="U2322">
        <f t="shared" si="146"/>
        <v>-2.7498484963081555</v>
      </c>
      <c r="V2322">
        <f t="shared" si="147"/>
        <v>26.390058726673299</v>
      </c>
    </row>
    <row r="2323" spans="1:22" x14ac:dyDescent="0.3">
      <c r="A2323">
        <v>2023</v>
      </c>
      <c r="B2323">
        <v>2</v>
      </c>
      <c r="C2323">
        <v>11740610</v>
      </c>
      <c r="D2323" t="s">
        <v>413</v>
      </c>
      <c r="E2323" t="s">
        <v>422</v>
      </c>
      <c r="F2323" s="3">
        <v>94185</v>
      </c>
      <c r="H2323" s="11" t="str">
        <f t="shared" si="144"/>
        <v>저가</v>
      </c>
      <c r="I2323">
        <v>17265422945</v>
      </c>
      <c r="J2323">
        <v>16516483407</v>
      </c>
      <c r="K2323">
        <v>16809469780</v>
      </c>
      <c r="L2323">
        <v>307</v>
      </c>
      <c r="M2323">
        <v>321</v>
      </c>
      <c r="N2323">
        <v>304</v>
      </c>
      <c r="O2323">
        <v>6.6345977110410859</v>
      </c>
      <c r="P2323">
        <v>31.56078189216986</v>
      </c>
      <c r="Q2323">
        <v>0.16598400521736439</v>
      </c>
      <c r="R2323">
        <v>0.58533879935603261</v>
      </c>
      <c r="S2323">
        <v>195.54140127388541</v>
      </c>
      <c r="T2323">
        <f t="shared" si="145"/>
        <v>-33.291328589989959</v>
      </c>
      <c r="U2323">
        <f t="shared" si="146"/>
        <v>5.9100601289591488</v>
      </c>
      <c r="V2323">
        <f t="shared" si="147"/>
        <v>39.489300192263677</v>
      </c>
    </row>
    <row r="2324" spans="1:22" x14ac:dyDescent="0.3">
      <c r="A2324">
        <v>2023</v>
      </c>
      <c r="B2324">
        <v>2</v>
      </c>
      <c r="C2324">
        <v>11740620</v>
      </c>
      <c r="D2324" t="s">
        <v>413</v>
      </c>
      <c r="E2324" t="s">
        <v>423</v>
      </c>
      <c r="F2324" s="3">
        <v>122243</v>
      </c>
      <c r="H2324" s="11" t="str">
        <f t="shared" si="144"/>
        <v>고가</v>
      </c>
      <c r="I2324">
        <v>5862437720</v>
      </c>
      <c r="J2324">
        <v>5684095581</v>
      </c>
      <c r="K2324">
        <v>5935490416</v>
      </c>
      <c r="L2324">
        <v>163</v>
      </c>
      <c r="M2324">
        <v>149</v>
      </c>
      <c r="N2324">
        <v>165</v>
      </c>
      <c r="O2324">
        <v>3.269069311200921</v>
      </c>
      <c r="P2324">
        <v>14.81667416960572</v>
      </c>
      <c r="Q2324">
        <v>0.10729287259675301</v>
      </c>
      <c r="R2324">
        <v>0.55547760722205919</v>
      </c>
      <c r="S2324">
        <v>206.3291139240506</v>
      </c>
      <c r="T2324">
        <f t="shared" si="145"/>
        <v>-35.230347229027231</v>
      </c>
      <c r="U2324">
        <f t="shared" si="146"/>
        <v>-3.0496715624608965</v>
      </c>
      <c r="V2324">
        <f t="shared" si="147"/>
        <v>25.936537227724777</v>
      </c>
    </row>
    <row r="2325" spans="1:22" x14ac:dyDescent="0.3">
      <c r="A2325">
        <v>2023</v>
      </c>
      <c r="B2325">
        <v>2</v>
      </c>
      <c r="C2325">
        <v>11740640</v>
      </c>
      <c r="D2325" t="s">
        <v>413</v>
      </c>
      <c r="E2325" t="s">
        <v>424</v>
      </c>
      <c r="F2325" s="3">
        <v>82576</v>
      </c>
      <c r="H2325" s="11" t="str">
        <f t="shared" si="144"/>
        <v>저가</v>
      </c>
      <c r="I2325">
        <v>8159205265</v>
      </c>
      <c r="J2325">
        <v>7989722730</v>
      </c>
      <c r="K2325">
        <v>8069110212</v>
      </c>
      <c r="L2325">
        <v>134</v>
      </c>
      <c r="M2325">
        <v>140</v>
      </c>
      <c r="N2325">
        <v>135</v>
      </c>
      <c r="O2325">
        <v>8.1930708316985754</v>
      </c>
      <c r="P2325">
        <v>39.314465330481958</v>
      </c>
      <c r="Q2325">
        <v>0.25009271704726599</v>
      </c>
      <c r="R2325">
        <v>0.62813208501860418</v>
      </c>
      <c r="S2325">
        <v>231.0344827586207</v>
      </c>
      <c r="T2325">
        <f t="shared" si="145"/>
        <v>-39.670970761374328</v>
      </c>
      <c r="U2325">
        <f t="shared" si="146"/>
        <v>7.8815678538324008</v>
      </c>
      <c r="V2325">
        <f t="shared" si="147"/>
        <v>42.471462805855261</v>
      </c>
    </row>
    <row r="2326" spans="1:22" x14ac:dyDescent="0.3">
      <c r="A2326">
        <v>2023</v>
      </c>
      <c r="B2326">
        <v>2</v>
      </c>
      <c r="C2326">
        <v>11740650</v>
      </c>
      <c r="D2326" t="s">
        <v>413</v>
      </c>
      <c r="E2326" t="s">
        <v>425</v>
      </c>
      <c r="F2326" s="3">
        <v>106286</v>
      </c>
      <c r="H2326" s="11" t="str">
        <f t="shared" si="144"/>
        <v>중가</v>
      </c>
      <c r="I2326">
        <v>7498765246</v>
      </c>
      <c r="J2326">
        <v>8358433301</v>
      </c>
      <c r="K2326">
        <v>7520115112</v>
      </c>
      <c r="L2326">
        <v>155</v>
      </c>
      <c r="M2326">
        <v>155</v>
      </c>
      <c r="N2326">
        <v>150</v>
      </c>
      <c r="O2326">
        <v>5.0575418754173578</v>
      </c>
      <c r="P2326">
        <v>23.714646112291671</v>
      </c>
      <c r="Q2326">
        <v>6.0414246523877363E-2</v>
      </c>
      <c r="R2326">
        <v>0.53162644610735221</v>
      </c>
      <c r="S2326">
        <v>231.3432835820895</v>
      </c>
      <c r="T2326">
        <f t="shared" si="145"/>
        <v>-39.726475628056782</v>
      </c>
      <c r="U2326">
        <f t="shared" si="146"/>
        <v>4.5705656950271845E-2</v>
      </c>
      <c r="V2326">
        <f t="shared" si="147"/>
        <v>30.618699058607035</v>
      </c>
    </row>
    <row r="2327" spans="1:22" x14ac:dyDescent="0.3">
      <c r="A2327">
        <v>2023</v>
      </c>
      <c r="B2327">
        <v>2</v>
      </c>
      <c r="C2327">
        <v>11740660</v>
      </c>
      <c r="D2327" t="s">
        <v>413</v>
      </c>
      <c r="E2327" t="s">
        <v>426</v>
      </c>
      <c r="F2327" s="3">
        <v>121385</v>
      </c>
      <c r="H2327" s="11" t="str">
        <f t="shared" si="144"/>
        <v>고가</v>
      </c>
      <c r="I2327">
        <v>11552312861</v>
      </c>
      <c r="J2327">
        <v>10481728368</v>
      </c>
      <c r="K2327">
        <v>10352899369</v>
      </c>
      <c r="L2327">
        <v>236</v>
      </c>
      <c r="M2327">
        <v>239</v>
      </c>
      <c r="N2327">
        <v>240</v>
      </c>
      <c r="O2327">
        <v>4.4807365201243314</v>
      </c>
      <c r="P2327">
        <v>20.844935963823751</v>
      </c>
      <c r="Q2327">
        <v>6.2689030752413791E-2</v>
      </c>
      <c r="R2327">
        <v>0.53278382313993999</v>
      </c>
      <c r="S2327">
        <v>332.3943661971831</v>
      </c>
      <c r="T2327">
        <f t="shared" si="145"/>
        <v>-57.889726637765641</v>
      </c>
      <c r="U2327">
        <f t="shared" si="146"/>
        <v>-6.8378932447898286</v>
      </c>
      <c r="V2327">
        <f t="shared" si="147"/>
        <v>20.206357766335834</v>
      </c>
    </row>
    <row r="2328" spans="1:22" x14ac:dyDescent="0.3">
      <c r="A2328">
        <v>2023</v>
      </c>
      <c r="B2328">
        <v>2</v>
      </c>
      <c r="C2328">
        <v>11740685</v>
      </c>
      <c r="D2328" t="s">
        <v>413</v>
      </c>
      <c r="E2328" t="s">
        <v>427</v>
      </c>
      <c r="F2328" s="3">
        <v>107505</v>
      </c>
      <c r="H2328" s="11" t="str">
        <f t="shared" si="144"/>
        <v>중가</v>
      </c>
      <c r="I2328">
        <v>20253021535</v>
      </c>
      <c r="J2328">
        <v>19022998137</v>
      </c>
      <c r="K2328">
        <v>19222416187</v>
      </c>
      <c r="L2328">
        <v>338</v>
      </c>
      <c r="M2328">
        <v>356</v>
      </c>
      <c r="N2328">
        <v>337</v>
      </c>
      <c r="O2328">
        <v>6.1930124238369304</v>
      </c>
      <c r="P2328">
        <v>29.363815847254909</v>
      </c>
      <c r="Q2328">
        <v>0.1182728871020548</v>
      </c>
      <c r="R2328">
        <v>0.56106407843392136</v>
      </c>
      <c r="S2328">
        <v>209.93788819875769</v>
      </c>
      <c r="T2328">
        <f t="shared" si="145"/>
        <v>-35.879000081550892</v>
      </c>
      <c r="U2328">
        <f t="shared" si="146"/>
        <v>4.0304207148489706</v>
      </c>
      <c r="V2328">
        <f t="shared" si="147"/>
        <v>36.646100382761063</v>
      </c>
    </row>
    <row r="2329" spans="1:22" x14ac:dyDescent="0.3">
      <c r="A2329">
        <v>2023</v>
      </c>
      <c r="B2329">
        <v>2</v>
      </c>
      <c r="C2329">
        <v>11740700</v>
      </c>
      <c r="D2329" t="s">
        <v>413</v>
      </c>
      <c r="E2329" t="s">
        <v>428</v>
      </c>
      <c r="F2329" s="3">
        <v>82903</v>
      </c>
      <c r="H2329" s="11" t="str">
        <f t="shared" si="144"/>
        <v>저가</v>
      </c>
      <c r="I2329">
        <v>6940131506</v>
      </c>
      <c r="J2329">
        <v>6687816756</v>
      </c>
      <c r="K2329">
        <v>6293485510</v>
      </c>
      <c r="L2329">
        <v>106</v>
      </c>
      <c r="M2329">
        <v>102</v>
      </c>
      <c r="N2329">
        <v>106</v>
      </c>
      <c r="O2329">
        <v>8.7750394685957023</v>
      </c>
      <c r="P2329">
        <v>42.209863731464722</v>
      </c>
      <c r="Q2329">
        <v>-1.900076731109527E-3</v>
      </c>
      <c r="R2329">
        <v>0.49992182743106828</v>
      </c>
      <c r="S2329">
        <v>67.948717948717942</v>
      </c>
      <c r="T2329">
        <f t="shared" si="145"/>
        <v>-10.357403744625115</v>
      </c>
      <c r="U2329">
        <f t="shared" si="146"/>
        <v>18.09769510783104</v>
      </c>
      <c r="V2329">
        <f t="shared" si="147"/>
        <v>57.92468795338921</v>
      </c>
    </row>
    <row r="2330" spans="1:22" x14ac:dyDescent="0.3">
      <c r="A2330">
        <v>2023</v>
      </c>
      <c r="B2330">
        <v>3</v>
      </c>
      <c r="C2330">
        <v>11110515</v>
      </c>
      <c r="D2330" t="s">
        <v>17</v>
      </c>
      <c r="E2330" t="s">
        <v>16</v>
      </c>
      <c r="F2330" s="3">
        <v>129902</v>
      </c>
      <c r="H2330" s="11" t="str">
        <f t="shared" si="144"/>
        <v>고가</v>
      </c>
      <c r="I2330">
        <v>3018564884</v>
      </c>
      <c r="J2330">
        <v>3180582771</v>
      </c>
      <c r="K2330">
        <v>3643424675</v>
      </c>
      <c r="L2330">
        <v>75</v>
      </c>
      <c r="M2330">
        <v>73</v>
      </c>
      <c r="N2330">
        <v>77</v>
      </c>
      <c r="O2330">
        <v>3.4425551387171072</v>
      </c>
      <c r="P2330">
        <v>15.679797292978311</v>
      </c>
      <c r="Q2330">
        <v>-5.3524055576291737E-2</v>
      </c>
      <c r="R2330">
        <v>0.47365630004755349</v>
      </c>
      <c r="S2330">
        <v>29.18287937743191</v>
      </c>
      <c r="T2330">
        <f t="shared" si="145"/>
        <v>-3.3895055455121952</v>
      </c>
      <c r="U2330">
        <f t="shared" si="146"/>
        <v>6.9177782428450074</v>
      </c>
      <c r="V2330">
        <f t="shared" si="147"/>
        <v>41.013605294574461</v>
      </c>
    </row>
    <row r="2331" spans="1:22" x14ac:dyDescent="0.3">
      <c r="A2331">
        <v>2023</v>
      </c>
      <c r="B2331">
        <v>3</v>
      </c>
      <c r="C2331">
        <v>11110530</v>
      </c>
      <c r="D2331" t="s">
        <v>17</v>
      </c>
      <c r="E2331" t="s">
        <v>18</v>
      </c>
      <c r="F2331" s="3">
        <v>151294</v>
      </c>
      <c r="H2331" s="11" t="str">
        <f t="shared" si="144"/>
        <v>최고가</v>
      </c>
      <c r="I2331">
        <v>36611361422</v>
      </c>
      <c r="J2331">
        <v>36110583621</v>
      </c>
      <c r="K2331">
        <v>38091804665</v>
      </c>
      <c r="L2331">
        <v>382</v>
      </c>
      <c r="M2331">
        <v>385</v>
      </c>
      <c r="N2331">
        <v>384</v>
      </c>
      <c r="O2331">
        <v>7.0386326744995182</v>
      </c>
      <c r="P2331">
        <v>33.57092833816376</v>
      </c>
      <c r="Q2331">
        <v>4.7185996573289778E-2</v>
      </c>
      <c r="R2331">
        <v>0.52489610549654597</v>
      </c>
      <c r="S2331">
        <v>310.5691056910569</v>
      </c>
      <c r="T2331">
        <f t="shared" si="145"/>
        <v>-53.966783165353561</v>
      </c>
      <c r="U2331">
        <f t="shared" si="146"/>
        <v>0.70040844057512075</v>
      </c>
      <c r="V2331">
        <f t="shared" si="147"/>
        <v>31.609022423668105</v>
      </c>
    </row>
    <row r="2332" spans="1:22" x14ac:dyDescent="0.3">
      <c r="A2332">
        <v>2023</v>
      </c>
      <c r="B2332">
        <v>3</v>
      </c>
      <c r="C2332">
        <v>11110540</v>
      </c>
      <c r="D2332" t="s">
        <v>17</v>
      </c>
      <c r="E2332" t="s">
        <v>19</v>
      </c>
      <c r="F2332" s="3">
        <v>165382</v>
      </c>
      <c r="H2332" s="11" t="str">
        <f t="shared" si="144"/>
        <v>최고가</v>
      </c>
      <c r="I2332">
        <v>7025257228</v>
      </c>
      <c r="J2332">
        <v>8431027236</v>
      </c>
      <c r="K2332">
        <v>9043479054</v>
      </c>
      <c r="L2332">
        <v>70</v>
      </c>
      <c r="M2332">
        <v>72</v>
      </c>
      <c r="N2332">
        <v>72</v>
      </c>
      <c r="O2332">
        <v>6.7426938537485031</v>
      </c>
      <c r="P2332">
        <v>32.098579599648012</v>
      </c>
      <c r="Q2332">
        <v>-0.12710883122569949</v>
      </c>
      <c r="R2332">
        <v>0.43621743959811948</v>
      </c>
      <c r="S2332">
        <v>46.979865771812079</v>
      </c>
      <c r="T2332">
        <f t="shared" si="145"/>
        <v>-6.5883938971469123</v>
      </c>
      <c r="U2332">
        <f t="shared" si="146"/>
        <v>14.160015118599558</v>
      </c>
      <c r="V2332">
        <f t="shared" si="147"/>
        <v>51.968433306236484</v>
      </c>
    </row>
    <row r="2333" spans="1:22" x14ac:dyDescent="0.3">
      <c r="A2333">
        <v>2023</v>
      </c>
      <c r="B2333">
        <v>3</v>
      </c>
      <c r="C2333">
        <v>11110550</v>
      </c>
      <c r="D2333" t="s">
        <v>17</v>
      </c>
      <c r="E2333" t="s">
        <v>20</v>
      </c>
      <c r="F2333" s="3">
        <v>113768</v>
      </c>
      <c r="H2333" s="11" t="str">
        <f t="shared" si="144"/>
        <v>중가</v>
      </c>
      <c r="I2333">
        <v>976346044</v>
      </c>
      <c r="J2333">
        <v>1061727989</v>
      </c>
      <c r="K2333">
        <v>1289597278</v>
      </c>
      <c r="L2333">
        <v>34</v>
      </c>
      <c r="M2333">
        <v>38</v>
      </c>
      <c r="N2333">
        <v>35</v>
      </c>
      <c r="O2333">
        <v>2.804543761343461</v>
      </c>
      <c r="P2333">
        <v>12.50557620143346</v>
      </c>
      <c r="Q2333">
        <v>-0.24189949465484051</v>
      </c>
      <c r="R2333">
        <v>0.37781362452776468</v>
      </c>
      <c r="S2333">
        <v>14.977973568281939</v>
      </c>
      <c r="T2333">
        <f t="shared" si="145"/>
        <v>-0.83626946823413806</v>
      </c>
      <c r="U2333">
        <f t="shared" si="146"/>
        <v>6.0774699851520415</v>
      </c>
      <c r="V2333">
        <f t="shared" si="147"/>
        <v>39.742529438077199</v>
      </c>
    </row>
    <row r="2334" spans="1:22" x14ac:dyDescent="0.3">
      <c r="A2334">
        <v>2023</v>
      </c>
      <c r="B2334">
        <v>3</v>
      </c>
      <c r="C2334">
        <v>11110560</v>
      </c>
      <c r="D2334" t="s">
        <v>17</v>
      </c>
      <c r="E2334" t="s">
        <v>21</v>
      </c>
      <c r="F2334" s="3">
        <v>137094</v>
      </c>
      <c r="H2334" s="11" t="str">
        <f t="shared" si="144"/>
        <v>고가</v>
      </c>
      <c r="I2334">
        <v>3017581759</v>
      </c>
      <c r="J2334">
        <v>3510690003</v>
      </c>
      <c r="K2334">
        <v>3237834995</v>
      </c>
      <c r="L2334">
        <v>50</v>
      </c>
      <c r="M2334">
        <v>50</v>
      </c>
      <c r="N2334">
        <v>50</v>
      </c>
      <c r="O2334">
        <v>4.8913426132596776</v>
      </c>
      <c r="P2334">
        <v>22.88777495912861</v>
      </c>
      <c r="Q2334">
        <v>-0.14093313125829979</v>
      </c>
      <c r="R2334">
        <v>0.42918383740032862</v>
      </c>
      <c r="S2334">
        <v>5.6369785794813989</v>
      </c>
      <c r="T2334">
        <f t="shared" si="145"/>
        <v>0.84271142213659944</v>
      </c>
      <c r="U2334">
        <f t="shared" si="146"/>
        <v>11.782537673685351</v>
      </c>
      <c r="V2334">
        <f t="shared" si="147"/>
        <v>48.372188533045843</v>
      </c>
    </row>
    <row r="2335" spans="1:22" x14ac:dyDescent="0.3">
      <c r="A2335">
        <v>2023</v>
      </c>
      <c r="B2335">
        <v>3</v>
      </c>
      <c r="C2335">
        <v>11110600</v>
      </c>
      <c r="D2335" t="s">
        <v>17</v>
      </c>
      <c r="E2335" t="s">
        <v>22</v>
      </c>
      <c r="F2335" s="3">
        <v>156995</v>
      </c>
      <c r="H2335" s="11" t="str">
        <f t="shared" si="144"/>
        <v>최고가</v>
      </c>
      <c r="I2335">
        <v>9175668634</v>
      </c>
      <c r="J2335">
        <v>8853251400</v>
      </c>
      <c r="K2335">
        <v>9988551308</v>
      </c>
      <c r="L2335">
        <v>87</v>
      </c>
      <c r="M2335">
        <v>90</v>
      </c>
      <c r="N2335">
        <v>88</v>
      </c>
      <c r="O2335">
        <v>7.4643180825446231</v>
      </c>
      <c r="P2335">
        <v>35.688789631079729</v>
      </c>
      <c r="Q2335">
        <v>-6.1443702253840889E-2</v>
      </c>
      <c r="R2335">
        <v>0.46962689934404039</v>
      </c>
      <c r="S2335">
        <v>161.11111111111109</v>
      </c>
      <c r="T2335">
        <f t="shared" si="145"/>
        <v>-27.102715995450854</v>
      </c>
      <c r="U2335">
        <f t="shared" si="146"/>
        <v>9.8075053967734149</v>
      </c>
      <c r="V2335">
        <f t="shared" si="147"/>
        <v>45.384694574724122</v>
      </c>
    </row>
    <row r="2336" spans="1:22" x14ac:dyDescent="0.3">
      <c r="A2336">
        <v>2023</v>
      </c>
      <c r="B2336">
        <v>3</v>
      </c>
      <c r="C2336">
        <v>11110615</v>
      </c>
      <c r="D2336" t="s">
        <v>17</v>
      </c>
      <c r="E2336" t="s">
        <v>23</v>
      </c>
      <c r="F2336" s="3">
        <v>200890</v>
      </c>
      <c r="H2336" s="11" t="str">
        <f t="shared" si="144"/>
        <v>최고가</v>
      </c>
      <c r="I2336">
        <v>99183697823</v>
      </c>
      <c r="J2336">
        <v>88617687169</v>
      </c>
      <c r="K2336">
        <v>103959000000</v>
      </c>
      <c r="L2336">
        <v>1006</v>
      </c>
      <c r="M2336">
        <v>984</v>
      </c>
      <c r="N2336">
        <v>1010</v>
      </c>
      <c r="O2336">
        <v>5.4530752016460262</v>
      </c>
      <c r="P2336">
        <v>25.682495387475761</v>
      </c>
      <c r="Q2336">
        <v>0.1339609869117955</v>
      </c>
      <c r="R2336">
        <v>0.56904595477057096</v>
      </c>
      <c r="S2336">
        <v>428.08510638297872</v>
      </c>
      <c r="T2336">
        <f t="shared" si="145"/>
        <v>-75.089492224837485</v>
      </c>
      <c r="U2336">
        <f t="shared" si="146"/>
        <v>-9.5717907827592512</v>
      </c>
      <c r="V2336">
        <f t="shared" si="147"/>
        <v>16.070981108023911</v>
      </c>
    </row>
    <row r="2337" spans="1:22" x14ac:dyDescent="0.3">
      <c r="A2337">
        <v>2023</v>
      </c>
      <c r="B2337">
        <v>3</v>
      </c>
      <c r="C2337">
        <v>11110630</v>
      </c>
      <c r="D2337" t="s">
        <v>17</v>
      </c>
      <c r="E2337" t="s">
        <v>24</v>
      </c>
      <c r="F2337" s="3">
        <v>293318</v>
      </c>
      <c r="H2337" s="11" t="str">
        <f t="shared" si="144"/>
        <v>최고가</v>
      </c>
      <c r="I2337">
        <v>19544250488</v>
      </c>
      <c r="J2337">
        <v>18844844057</v>
      </c>
      <c r="K2337">
        <v>21615028309</v>
      </c>
      <c r="L2337">
        <v>275</v>
      </c>
      <c r="M2337">
        <v>285</v>
      </c>
      <c r="N2337">
        <v>276</v>
      </c>
      <c r="O2337">
        <v>2.6921862496806832</v>
      </c>
      <c r="P2337">
        <v>11.946577418713289</v>
      </c>
      <c r="Q2337">
        <v>-7.4521878756452054E-2</v>
      </c>
      <c r="R2337">
        <v>0.46297291391440248</v>
      </c>
      <c r="S2337">
        <v>458.33333333333343</v>
      </c>
      <c r="T2337">
        <f t="shared" si="145"/>
        <v>-80.52640714430089</v>
      </c>
      <c r="U2337">
        <f t="shared" si="146"/>
        <v>-18.092038851150743</v>
      </c>
      <c r="V2337">
        <f t="shared" si="147"/>
        <v>3.182994453182602</v>
      </c>
    </row>
    <row r="2338" spans="1:22" x14ac:dyDescent="0.3">
      <c r="A2338">
        <v>2023</v>
      </c>
      <c r="B2338">
        <v>3</v>
      </c>
      <c r="C2338">
        <v>11110640</v>
      </c>
      <c r="D2338" t="s">
        <v>17</v>
      </c>
      <c r="E2338" t="s">
        <v>25</v>
      </c>
      <c r="F2338" s="3">
        <v>148132</v>
      </c>
      <c r="H2338" s="11" t="str">
        <f t="shared" si="144"/>
        <v>최고가</v>
      </c>
      <c r="I2338">
        <v>7479080086</v>
      </c>
      <c r="J2338">
        <v>7679686838</v>
      </c>
      <c r="K2338">
        <v>7880317384</v>
      </c>
      <c r="L2338">
        <v>97</v>
      </c>
      <c r="M2338">
        <v>101</v>
      </c>
      <c r="N2338">
        <v>97</v>
      </c>
      <c r="O2338">
        <v>5.7834242741737194</v>
      </c>
      <c r="P2338">
        <v>27.326041303390639</v>
      </c>
      <c r="Q2338">
        <v>5.9819662792348877E-2</v>
      </c>
      <c r="R2338">
        <v>0.5313239305781039</v>
      </c>
      <c r="S2338">
        <v>124.35897435897439</v>
      </c>
      <c r="T2338">
        <f t="shared" si="145"/>
        <v>-20.496767125859058</v>
      </c>
      <c r="U2338">
        <f t="shared" si="146"/>
        <v>7.6202553000532225</v>
      </c>
      <c r="V2338">
        <f t="shared" si="147"/>
        <v>42.076193480500471</v>
      </c>
    </row>
    <row r="2339" spans="1:22" x14ac:dyDescent="0.3">
      <c r="A2339">
        <v>2023</v>
      </c>
      <c r="B2339">
        <v>3</v>
      </c>
      <c r="C2339">
        <v>11110650</v>
      </c>
      <c r="D2339" t="s">
        <v>17</v>
      </c>
      <c r="E2339" t="s">
        <v>26</v>
      </c>
      <c r="F2339" s="3">
        <v>121059</v>
      </c>
      <c r="H2339" s="11" t="str">
        <f t="shared" si="144"/>
        <v>고가</v>
      </c>
      <c r="I2339">
        <v>12928208141</v>
      </c>
      <c r="J2339">
        <v>11259727030</v>
      </c>
      <c r="K2339">
        <v>13344322430</v>
      </c>
      <c r="L2339">
        <v>199</v>
      </c>
      <c r="M2339">
        <v>200</v>
      </c>
      <c r="N2339">
        <v>202</v>
      </c>
      <c r="O2339">
        <v>5.9627371828131901</v>
      </c>
      <c r="P2339">
        <v>28.21815520100273</v>
      </c>
      <c r="Q2339">
        <v>0.1727933559860021</v>
      </c>
      <c r="R2339">
        <v>0.58880329769727779</v>
      </c>
      <c r="S2339">
        <v>177.67857142857139</v>
      </c>
      <c r="T2339">
        <f t="shared" si="145"/>
        <v>-30.080605321838682</v>
      </c>
      <c r="U2339">
        <f t="shared" si="146"/>
        <v>5.2026566634892148</v>
      </c>
      <c r="V2339">
        <f t="shared" si="147"/>
        <v>38.419260171200513</v>
      </c>
    </row>
    <row r="2340" spans="1:22" x14ac:dyDescent="0.3">
      <c r="A2340">
        <v>2023</v>
      </c>
      <c r="B2340">
        <v>3</v>
      </c>
      <c r="C2340">
        <v>11110670</v>
      </c>
      <c r="D2340" t="s">
        <v>17</v>
      </c>
      <c r="E2340" t="s">
        <v>27</v>
      </c>
      <c r="F2340" s="3">
        <v>199763</v>
      </c>
      <c r="H2340" s="11" t="str">
        <f t="shared" si="144"/>
        <v>최고가</v>
      </c>
      <c r="I2340">
        <v>4396905159</v>
      </c>
      <c r="J2340">
        <v>3621877007</v>
      </c>
      <c r="K2340">
        <v>4840525809</v>
      </c>
      <c r="L2340">
        <v>90</v>
      </c>
      <c r="M2340">
        <v>98</v>
      </c>
      <c r="N2340">
        <v>95</v>
      </c>
      <c r="O2340">
        <v>2.717359057520198</v>
      </c>
      <c r="P2340">
        <v>12.07181665489512</v>
      </c>
      <c r="Q2340">
        <v>4.7117517428167048E-2</v>
      </c>
      <c r="R2340">
        <v>0.52486126430643121</v>
      </c>
      <c r="S2340">
        <v>290.32258064516128</v>
      </c>
      <c r="T2340">
        <f t="shared" si="145"/>
        <v>-50.327606751146284</v>
      </c>
      <c r="U2340">
        <f t="shared" si="146"/>
        <v>-8.957401445035039</v>
      </c>
      <c r="V2340">
        <f t="shared" si="147"/>
        <v>17.000325127342034</v>
      </c>
    </row>
    <row r="2341" spans="1:22" x14ac:dyDescent="0.3">
      <c r="A2341">
        <v>2023</v>
      </c>
      <c r="B2341">
        <v>3</v>
      </c>
      <c r="C2341">
        <v>11110680</v>
      </c>
      <c r="D2341" t="s">
        <v>17</v>
      </c>
      <c r="E2341" t="s">
        <v>28</v>
      </c>
      <c r="F2341" s="3">
        <v>112995</v>
      </c>
      <c r="H2341" s="11" t="str">
        <f t="shared" si="144"/>
        <v>중가</v>
      </c>
      <c r="I2341">
        <v>4341044973</v>
      </c>
      <c r="J2341">
        <v>3624992019</v>
      </c>
      <c r="K2341">
        <v>4725631372</v>
      </c>
      <c r="L2341">
        <v>71</v>
      </c>
      <c r="M2341">
        <v>70</v>
      </c>
      <c r="N2341">
        <v>71</v>
      </c>
      <c r="O2341">
        <v>6.0122108149286593</v>
      </c>
      <c r="P2341">
        <v>28.464295398663001</v>
      </c>
      <c r="Q2341">
        <v>0.20967481997647949</v>
      </c>
      <c r="R2341">
        <v>0.6075680485757623</v>
      </c>
      <c r="S2341">
        <v>273.07692307692309</v>
      </c>
      <c r="T2341">
        <f t="shared" si="145"/>
        <v>-47.227816040021246</v>
      </c>
      <c r="U2341">
        <f t="shared" si="146"/>
        <v>0.18531649704028119</v>
      </c>
      <c r="V2341">
        <f t="shared" si="147"/>
        <v>30.829878666232112</v>
      </c>
    </row>
    <row r="2342" spans="1:22" x14ac:dyDescent="0.3">
      <c r="A2342">
        <v>2023</v>
      </c>
      <c r="B2342">
        <v>3</v>
      </c>
      <c r="C2342">
        <v>11110700</v>
      </c>
      <c r="D2342" t="s">
        <v>17</v>
      </c>
      <c r="E2342" t="s">
        <v>29</v>
      </c>
      <c r="F2342" s="3">
        <v>108864</v>
      </c>
      <c r="H2342" s="11" t="str">
        <f t="shared" si="144"/>
        <v>중가</v>
      </c>
      <c r="I2342">
        <v>743810017</v>
      </c>
      <c r="J2342">
        <v>1024952982</v>
      </c>
      <c r="K2342">
        <v>763107713</v>
      </c>
      <c r="L2342">
        <v>20</v>
      </c>
      <c r="M2342">
        <v>22</v>
      </c>
      <c r="N2342">
        <v>21</v>
      </c>
      <c r="O2342">
        <v>3.7958166815680321</v>
      </c>
      <c r="P2342">
        <v>17.43733686032115</v>
      </c>
      <c r="Q2342">
        <v>-0.26515904609563828</v>
      </c>
      <c r="R2342">
        <v>0.36597950404804203</v>
      </c>
      <c r="S2342">
        <v>86.956521739130437</v>
      </c>
      <c r="T2342">
        <f t="shared" si="145"/>
        <v>-13.773928362214814</v>
      </c>
      <c r="U2342">
        <f t="shared" si="146"/>
        <v>4.6596858223057387</v>
      </c>
      <c r="V2342">
        <f t="shared" si="147"/>
        <v>37.597945944317715</v>
      </c>
    </row>
    <row r="2343" spans="1:22" x14ac:dyDescent="0.3">
      <c r="A2343">
        <v>2023</v>
      </c>
      <c r="B2343">
        <v>3</v>
      </c>
      <c r="C2343">
        <v>11110710</v>
      </c>
      <c r="D2343" t="s">
        <v>17</v>
      </c>
      <c r="E2343" t="s">
        <v>30</v>
      </c>
      <c r="F2343" s="3">
        <v>143780</v>
      </c>
      <c r="H2343" s="11" t="str">
        <f t="shared" si="144"/>
        <v>고가</v>
      </c>
      <c r="I2343">
        <v>4747418024</v>
      </c>
      <c r="J2343">
        <v>4885052940</v>
      </c>
      <c r="K2343">
        <v>5446405831</v>
      </c>
      <c r="L2343">
        <v>89</v>
      </c>
      <c r="M2343">
        <v>87</v>
      </c>
      <c r="N2343">
        <v>88</v>
      </c>
      <c r="O2343">
        <v>4.1221755112410783</v>
      </c>
      <c r="P2343">
        <v>19.061030601997778</v>
      </c>
      <c r="Q2343">
        <v>0.16396548938935351</v>
      </c>
      <c r="R2343">
        <v>0.58431180794737592</v>
      </c>
      <c r="S2343">
        <v>254.28571428571431</v>
      </c>
      <c r="T2343">
        <f t="shared" si="145"/>
        <v>-43.85022291367514</v>
      </c>
      <c r="U2343">
        <f t="shared" si="146"/>
        <v>-3.507689211514176</v>
      </c>
      <c r="V2343">
        <f t="shared" si="147"/>
        <v>25.243725785933641</v>
      </c>
    </row>
    <row r="2344" spans="1:22" x14ac:dyDescent="0.3">
      <c r="A2344">
        <v>2023</v>
      </c>
      <c r="B2344">
        <v>3</v>
      </c>
      <c r="C2344">
        <v>11140520</v>
      </c>
      <c r="D2344" t="s">
        <v>32</v>
      </c>
      <c r="E2344" t="s">
        <v>31</v>
      </c>
      <c r="F2344" s="3">
        <v>239534</v>
      </c>
      <c r="H2344" s="11" t="str">
        <f t="shared" si="144"/>
        <v>최고가</v>
      </c>
      <c r="I2344">
        <v>40084551966</v>
      </c>
      <c r="J2344">
        <v>39510048862</v>
      </c>
      <c r="K2344">
        <v>40311608509</v>
      </c>
      <c r="L2344">
        <v>331</v>
      </c>
      <c r="M2344">
        <v>315</v>
      </c>
      <c r="N2344">
        <v>327</v>
      </c>
      <c r="O2344">
        <v>5.6174519161832448</v>
      </c>
      <c r="P2344">
        <v>26.50029903917666</v>
      </c>
      <c r="Q2344">
        <v>0.56072330976810014</v>
      </c>
      <c r="R2344">
        <v>0.78617639934266215</v>
      </c>
      <c r="S2344">
        <v>348.42105263157902</v>
      </c>
      <c r="T2344">
        <f t="shared" si="145"/>
        <v>-60.770415503521036</v>
      </c>
      <c r="U2344">
        <f t="shared" si="146"/>
        <v>-4.8237398515994467</v>
      </c>
      <c r="V2344">
        <f t="shared" si="147"/>
        <v>23.253027516309626</v>
      </c>
    </row>
    <row r="2345" spans="1:22" x14ac:dyDescent="0.3">
      <c r="A2345">
        <v>2023</v>
      </c>
      <c r="B2345">
        <v>3</v>
      </c>
      <c r="C2345">
        <v>11140540</v>
      </c>
      <c r="D2345" t="s">
        <v>32</v>
      </c>
      <c r="E2345" t="s">
        <v>33</v>
      </c>
      <c r="F2345" s="3">
        <v>323384</v>
      </c>
      <c r="H2345" s="11" t="str">
        <f t="shared" si="144"/>
        <v>최고가</v>
      </c>
      <c r="I2345">
        <v>18798960126</v>
      </c>
      <c r="J2345">
        <v>19101725875</v>
      </c>
      <c r="K2345">
        <v>20136781598</v>
      </c>
      <c r="L2345">
        <v>246</v>
      </c>
      <c r="M2345">
        <v>263</v>
      </c>
      <c r="N2345">
        <v>259</v>
      </c>
      <c r="O2345">
        <v>2.625655124061693</v>
      </c>
      <c r="P2345">
        <v>11.61557312996008</v>
      </c>
      <c r="Q2345">
        <v>4.7098392045163827E-2</v>
      </c>
      <c r="R2345">
        <v>0.52485153359054637</v>
      </c>
      <c r="S2345">
        <v>292.85714285714289</v>
      </c>
      <c r="T2345">
        <f t="shared" si="145"/>
        <v>-50.783177225648735</v>
      </c>
      <c r="U2345">
        <f t="shared" si="146"/>
        <v>-9.3221962959964699</v>
      </c>
      <c r="V2345">
        <f t="shared" si="147"/>
        <v>16.448525328415133</v>
      </c>
    </row>
    <row r="2346" spans="1:22" x14ac:dyDescent="0.3">
      <c r="A2346">
        <v>2023</v>
      </c>
      <c r="B2346">
        <v>3</v>
      </c>
      <c r="C2346">
        <v>11140550</v>
      </c>
      <c r="D2346" t="s">
        <v>32</v>
      </c>
      <c r="E2346" t="s">
        <v>34</v>
      </c>
      <c r="F2346" s="3">
        <v>282864</v>
      </c>
      <c r="H2346" s="11" t="str">
        <f t="shared" si="144"/>
        <v>최고가</v>
      </c>
      <c r="I2346">
        <v>63558593810</v>
      </c>
      <c r="J2346">
        <v>58765691555</v>
      </c>
      <c r="K2346">
        <v>63801479408</v>
      </c>
      <c r="L2346">
        <v>497</v>
      </c>
      <c r="M2346">
        <v>461</v>
      </c>
      <c r="N2346">
        <v>487</v>
      </c>
      <c r="O2346">
        <v>5.0233993323656581</v>
      </c>
      <c r="P2346">
        <v>23.544780833838789</v>
      </c>
      <c r="Q2346">
        <v>0.13007186230159559</v>
      </c>
      <c r="R2346">
        <v>0.56706722490061168</v>
      </c>
      <c r="S2346">
        <v>502.02020202020202</v>
      </c>
      <c r="T2346">
        <f t="shared" si="145"/>
        <v>-88.378827338651817</v>
      </c>
      <c r="U2346">
        <f t="shared" si="146"/>
        <v>-14.627844339696027</v>
      </c>
      <c r="V2346">
        <f t="shared" si="147"/>
        <v>8.4230405498488405</v>
      </c>
    </row>
    <row r="2347" spans="1:22" x14ac:dyDescent="0.3">
      <c r="A2347">
        <v>2023</v>
      </c>
      <c r="B2347">
        <v>3</v>
      </c>
      <c r="C2347">
        <v>11140570</v>
      </c>
      <c r="D2347" t="s">
        <v>32</v>
      </c>
      <c r="E2347" t="s">
        <v>35</v>
      </c>
      <c r="F2347" s="3">
        <v>162204</v>
      </c>
      <c r="H2347" s="11" t="str">
        <f t="shared" si="144"/>
        <v>최고가</v>
      </c>
      <c r="I2347">
        <v>11023402405</v>
      </c>
      <c r="J2347">
        <v>11563253798</v>
      </c>
      <c r="K2347">
        <v>12534919339</v>
      </c>
      <c r="L2347">
        <v>184</v>
      </c>
      <c r="M2347">
        <v>179</v>
      </c>
      <c r="N2347">
        <v>185</v>
      </c>
      <c r="O2347">
        <v>4.1038716458114353</v>
      </c>
      <c r="P2347">
        <v>18.96996558691491</v>
      </c>
      <c r="Q2347">
        <v>-3.1774216186757777E-2</v>
      </c>
      <c r="R2347">
        <v>0.48472230105817038</v>
      </c>
      <c r="S2347">
        <v>161.40350877192981</v>
      </c>
      <c r="T2347">
        <f t="shared" si="145"/>
        <v>-27.155272504205257</v>
      </c>
      <c r="U2347">
        <f t="shared" si="146"/>
        <v>1.4353455024075128</v>
      </c>
      <c r="V2347">
        <f t="shared" si="147"/>
        <v>32.720710600938787</v>
      </c>
    </row>
    <row r="2348" spans="1:22" x14ac:dyDescent="0.3">
      <c r="A2348">
        <v>2023</v>
      </c>
      <c r="B2348">
        <v>3</v>
      </c>
      <c r="C2348">
        <v>11140580</v>
      </c>
      <c r="D2348" t="s">
        <v>32</v>
      </c>
      <c r="E2348" t="s">
        <v>36</v>
      </c>
      <c r="F2348" s="3">
        <v>147805</v>
      </c>
      <c r="H2348" s="11" t="str">
        <f t="shared" si="144"/>
        <v>최고가</v>
      </c>
      <c r="I2348">
        <v>5869085906</v>
      </c>
      <c r="J2348">
        <v>5362011893</v>
      </c>
      <c r="K2348">
        <v>6190200444</v>
      </c>
      <c r="L2348">
        <v>65</v>
      </c>
      <c r="M2348">
        <v>60</v>
      </c>
      <c r="N2348">
        <v>62</v>
      </c>
      <c r="O2348">
        <v>6.787744311993424</v>
      </c>
      <c r="P2348">
        <v>32.322713713577841</v>
      </c>
      <c r="Q2348">
        <v>7.0561742784258308E-2</v>
      </c>
      <c r="R2348">
        <v>0.53678934418036706</v>
      </c>
      <c r="S2348">
        <v>47.794117647058819</v>
      </c>
      <c r="T2348">
        <f t="shared" si="145"/>
        <v>-6.7347501836160655</v>
      </c>
      <c r="U2348">
        <f t="shared" si="146"/>
        <v>14.248289670540172</v>
      </c>
      <c r="V2348">
        <f t="shared" si="147"/>
        <v>52.101960081306956</v>
      </c>
    </row>
    <row r="2349" spans="1:22" x14ac:dyDescent="0.3">
      <c r="A2349">
        <v>2023</v>
      </c>
      <c r="B2349">
        <v>3</v>
      </c>
      <c r="C2349">
        <v>11140590</v>
      </c>
      <c r="D2349" t="s">
        <v>32</v>
      </c>
      <c r="E2349" t="s">
        <v>37</v>
      </c>
      <c r="F2349" s="3">
        <v>229385</v>
      </c>
      <c r="H2349" s="11" t="str">
        <f t="shared" si="144"/>
        <v>최고가</v>
      </c>
      <c r="I2349">
        <v>19718993612</v>
      </c>
      <c r="J2349">
        <v>18158680886</v>
      </c>
      <c r="K2349">
        <v>20168888372</v>
      </c>
      <c r="L2349">
        <v>270</v>
      </c>
      <c r="M2349">
        <v>279</v>
      </c>
      <c r="N2349">
        <v>273</v>
      </c>
      <c r="O2349">
        <v>3.537638549167657</v>
      </c>
      <c r="P2349">
        <v>16.152854322385171</v>
      </c>
      <c r="Q2349">
        <v>0.12493445373276441</v>
      </c>
      <c r="R2349">
        <v>0.56445338636155595</v>
      </c>
      <c r="S2349">
        <v>364.86486486486478</v>
      </c>
      <c r="T2349">
        <f t="shared" si="145"/>
        <v>-63.726079920174001</v>
      </c>
      <c r="U2349">
        <f t="shared" si="146"/>
        <v>-10.928506137587304</v>
      </c>
      <c r="V2349">
        <f t="shared" si="147"/>
        <v>14.018772152710801</v>
      </c>
    </row>
    <row r="2350" spans="1:22" x14ac:dyDescent="0.3">
      <c r="A2350">
        <v>2023</v>
      </c>
      <c r="B2350">
        <v>3</v>
      </c>
      <c r="C2350">
        <v>11140605</v>
      </c>
      <c r="D2350" t="s">
        <v>32</v>
      </c>
      <c r="E2350" t="s">
        <v>38</v>
      </c>
      <c r="F2350" s="3">
        <v>221983</v>
      </c>
      <c r="H2350" s="11" t="str">
        <f t="shared" si="144"/>
        <v>최고가</v>
      </c>
      <c r="I2350">
        <v>27906083281</v>
      </c>
      <c r="J2350">
        <v>24897326492</v>
      </c>
      <c r="K2350">
        <v>26621464285</v>
      </c>
      <c r="L2350">
        <v>251</v>
      </c>
      <c r="M2350">
        <v>257</v>
      </c>
      <c r="N2350">
        <v>252</v>
      </c>
      <c r="O2350">
        <v>5.5649714250059512</v>
      </c>
      <c r="P2350">
        <v>26.239199178112511</v>
      </c>
      <c r="Q2350">
        <v>0.31474543568033148</v>
      </c>
      <c r="R2350">
        <v>0.6610264451524499</v>
      </c>
      <c r="S2350">
        <v>418.33333333333343</v>
      </c>
      <c r="T2350">
        <f t="shared" si="145"/>
        <v>-73.336676746698643</v>
      </c>
      <c r="U2350">
        <f t="shared" si="146"/>
        <v>-8.7491981459228469</v>
      </c>
      <c r="V2350">
        <f t="shared" si="147"/>
        <v>17.315259777003995</v>
      </c>
    </row>
    <row r="2351" spans="1:22" x14ac:dyDescent="0.3">
      <c r="A2351">
        <v>2023</v>
      </c>
      <c r="B2351">
        <v>3</v>
      </c>
      <c r="C2351">
        <v>11140615</v>
      </c>
      <c r="D2351" t="s">
        <v>32</v>
      </c>
      <c r="E2351" t="s">
        <v>39</v>
      </c>
      <c r="F2351" s="3">
        <v>389911</v>
      </c>
      <c r="H2351" s="11" t="str">
        <f t="shared" si="144"/>
        <v>최고가</v>
      </c>
      <c r="I2351">
        <v>8092435299</v>
      </c>
      <c r="J2351">
        <v>6924419442</v>
      </c>
      <c r="K2351">
        <v>8064757852</v>
      </c>
      <c r="L2351">
        <v>142</v>
      </c>
      <c r="M2351">
        <v>133</v>
      </c>
      <c r="N2351">
        <v>141</v>
      </c>
      <c r="O2351">
        <v>1.6239882941626631</v>
      </c>
      <c r="P2351">
        <v>6.6321009052879596</v>
      </c>
      <c r="Q2351">
        <v>0.1285128446440521</v>
      </c>
      <c r="R2351">
        <v>0.56627401945826494</v>
      </c>
      <c r="S2351">
        <v>258.18181818181819</v>
      </c>
      <c r="T2351">
        <f t="shared" si="145"/>
        <v>-44.550521329026004</v>
      </c>
      <c r="U2351">
        <f t="shared" si="146"/>
        <v>-9.9358511421721687</v>
      </c>
      <c r="V2351">
        <f t="shared" si="147"/>
        <v>15.520292323377269</v>
      </c>
    </row>
    <row r="2352" spans="1:22" x14ac:dyDescent="0.3">
      <c r="A2352">
        <v>2023</v>
      </c>
      <c r="B2352">
        <v>3</v>
      </c>
      <c r="C2352">
        <v>11140625</v>
      </c>
      <c r="D2352" t="s">
        <v>32</v>
      </c>
      <c r="E2352" t="s">
        <v>40</v>
      </c>
      <c r="F2352" s="3">
        <v>196129</v>
      </c>
      <c r="H2352" s="11" t="str">
        <f t="shared" si="144"/>
        <v>최고가</v>
      </c>
      <c r="I2352">
        <v>9924474249</v>
      </c>
      <c r="J2352">
        <v>9456539728</v>
      </c>
      <c r="K2352">
        <v>9706235987</v>
      </c>
      <c r="L2352">
        <v>92</v>
      </c>
      <c r="M2352">
        <v>96</v>
      </c>
      <c r="N2352">
        <v>93</v>
      </c>
      <c r="O2352">
        <v>6.1113246949046616</v>
      </c>
      <c r="P2352">
        <v>28.95740473721391</v>
      </c>
      <c r="Q2352">
        <v>1.6085918779529289E-2</v>
      </c>
      <c r="R2352">
        <v>0.50907283958031002</v>
      </c>
      <c r="S2352">
        <v>180.39215686274511</v>
      </c>
      <c r="T2352">
        <f t="shared" si="145"/>
        <v>-30.568354013902923</v>
      </c>
      <c r="U2352">
        <f t="shared" si="146"/>
        <v>5.4100107323521396</v>
      </c>
      <c r="V2352">
        <f t="shared" si="147"/>
        <v>38.732910249329869</v>
      </c>
    </row>
    <row r="2353" spans="1:22" x14ac:dyDescent="0.3">
      <c r="A2353">
        <v>2023</v>
      </c>
      <c r="B2353">
        <v>3</v>
      </c>
      <c r="C2353">
        <v>11140635</v>
      </c>
      <c r="D2353" t="s">
        <v>32</v>
      </c>
      <c r="E2353" t="s">
        <v>41</v>
      </c>
      <c r="F2353" s="3">
        <v>313128</v>
      </c>
      <c r="H2353" s="11" t="str">
        <f t="shared" si="144"/>
        <v>최고가</v>
      </c>
      <c r="I2353">
        <v>5034075064</v>
      </c>
      <c r="J2353">
        <v>4208200947</v>
      </c>
      <c r="K2353">
        <v>5198302583</v>
      </c>
      <c r="L2353">
        <v>55</v>
      </c>
      <c r="M2353">
        <v>55</v>
      </c>
      <c r="N2353">
        <v>55</v>
      </c>
      <c r="O2353">
        <v>3.247824727951961</v>
      </c>
      <c r="P2353">
        <v>14.7109785556693</v>
      </c>
      <c r="Q2353">
        <v>0.19493448182050421</v>
      </c>
      <c r="R2353">
        <v>0.60006837954329351</v>
      </c>
      <c r="S2353">
        <v>114.5833333333333</v>
      </c>
      <c r="T2353">
        <f t="shared" si="145"/>
        <v>-18.739661539906574</v>
      </c>
      <c r="U2353">
        <f t="shared" si="146"/>
        <v>1.8536044917713363</v>
      </c>
      <c r="V2353">
        <f t="shared" si="147"/>
        <v>33.353381883502273</v>
      </c>
    </row>
    <row r="2354" spans="1:22" x14ac:dyDescent="0.3">
      <c r="A2354">
        <v>2023</v>
      </c>
      <c r="B2354">
        <v>3</v>
      </c>
      <c r="C2354">
        <v>11140645</v>
      </c>
      <c r="D2354" t="s">
        <v>32</v>
      </c>
      <c r="E2354" t="s">
        <v>42</v>
      </c>
      <c r="F2354" s="3">
        <v>165340</v>
      </c>
      <c r="H2354" s="11" t="str">
        <f t="shared" si="144"/>
        <v>최고가</v>
      </c>
      <c r="I2354">
        <v>1239161616</v>
      </c>
      <c r="J2354">
        <v>1498845626</v>
      </c>
      <c r="K2354">
        <v>1473123246</v>
      </c>
      <c r="L2354">
        <v>33</v>
      </c>
      <c r="M2354">
        <v>36</v>
      </c>
      <c r="N2354">
        <v>32</v>
      </c>
      <c r="O2354">
        <v>2.5234434095399378</v>
      </c>
      <c r="P2354">
        <v>11.10705150864751</v>
      </c>
      <c r="Q2354">
        <v>-0.17860305915187019</v>
      </c>
      <c r="R2354">
        <v>0.41001792758948608</v>
      </c>
      <c r="S2354">
        <v>97.058823529411754</v>
      </c>
      <c r="T2354">
        <f t="shared" si="145"/>
        <v>-15.589749018898242</v>
      </c>
      <c r="U2354">
        <f t="shared" si="146"/>
        <v>0.95860463417217989</v>
      </c>
      <c r="V2354">
        <f t="shared" si="147"/>
        <v>31.999577847723721</v>
      </c>
    </row>
    <row r="2355" spans="1:22" x14ac:dyDescent="0.3">
      <c r="A2355">
        <v>2023</v>
      </c>
      <c r="B2355">
        <v>3</v>
      </c>
      <c r="C2355">
        <v>11140650</v>
      </c>
      <c r="D2355" t="s">
        <v>32</v>
      </c>
      <c r="E2355" t="s">
        <v>43</v>
      </c>
      <c r="F2355" s="3">
        <v>197866</v>
      </c>
      <c r="H2355" s="11" t="str">
        <f t="shared" si="144"/>
        <v>최고가</v>
      </c>
      <c r="I2355">
        <v>7025372399</v>
      </c>
      <c r="J2355">
        <v>6611425989</v>
      </c>
      <c r="K2355">
        <v>7488134836</v>
      </c>
      <c r="L2355">
        <v>125</v>
      </c>
      <c r="M2355">
        <v>127</v>
      </c>
      <c r="N2355">
        <v>127</v>
      </c>
      <c r="O2355">
        <v>3.1560629242910752</v>
      </c>
      <c r="P2355">
        <v>14.254447116092789</v>
      </c>
      <c r="Q2355">
        <v>0.1001327278111348</v>
      </c>
      <c r="R2355">
        <v>0.55183463000210131</v>
      </c>
      <c r="S2355">
        <v>320.5128205128205</v>
      </c>
      <c r="T2355">
        <f t="shared" si="145"/>
        <v>-55.754098883331608</v>
      </c>
      <c r="U2355">
        <f t="shared" si="146"/>
        <v>-9.4886391809526671</v>
      </c>
      <c r="V2355">
        <f t="shared" si="147"/>
        <v>16.196758752736812</v>
      </c>
    </row>
    <row r="2356" spans="1:22" x14ac:dyDescent="0.3">
      <c r="A2356">
        <v>2023</v>
      </c>
      <c r="B2356">
        <v>3</v>
      </c>
      <c r="C2356">
        <v>11140665</v>
      </c>
      <c r="D2356" t="s">
        <v>32</v>
      </c>
      <c r="E2356" t="s">
        <v>44</v>
      </c>
      <c r="F2356" s="3">
        <v>167994</v>
      </c>
      <c r="H2356" s="11" t="str">
        <f t="shared" si="144"/>
        <v>최고가</v>
      </c>
      <c r="I2356">
        <v>2186996719</v>
      </c>
      <c r="J2356">
        <v>2121621068</v>
      </c>
      <c r="K2356">
        <v>2050249814</v>
      </c>
      <c r="L2356">
        <v>47</v>
      </c>
      <c r="M2356">
        <v>45</v>
      </c>
      <c r="N2356">
        <v>46</v>
      </c>
      <c r="O2356">
        <v>3.077612896565511</v>
      </c>
      <c r="P2356">
        <v>13.864144150550329</v>
      </c>
      <c r="Q2356">
        <v>0.13067549770390949</v>
      </c>
      <c r="R2356">
        <v>0.56737434578791646</v>
      </c>
      <c r="S2356">
        <v>180.7692307692308</v>
      </c>
      <c r="T2356">
        <f t="shared" si="145"/>
        <v>-30.636130507092989</v>
      </c>
      <c r="U2356">
        <f t="shared" si="146"/>
        <v>-2.1452922076951486</v>
      </c>
      <c r="V2356">
        <f t="shared" si="147"/>
        <v>27.304528976506731</v>
      </c>
    </row>
    <row r="2357" spans="1:22" x14ac:dyDescent="0.3">
      <c r="A2357">
        <v>2023</v>
      </c>
      <c r="B2357">
        <v>3</v>
      </c>
      <c r="C2357">
        <v>11140670</v>
      </c>
      <c r="D2357" t="s">
        <v>32</v>
      </c>
      <c r="E2357" t="s">
        <v>45</v>
      </c>
      <c r="F2357" s="3">
        <v>162925</v>
      </c>
      <c r="H2357" s="11" t="str">
        <f t="shared" si="144"/>
        <v>최고가</v>
      </c>
      <c r="I2357">
        <v>12713349280</v>
      </c>
      <c r="J2357">
        <v>11900346632</v>
      </c>
      <c r="K2357">
        <v>13085862629</v>
      </c>
      <c r="L2357">
        <v>167</v>
      </c>
      <c r="M2357">
        <v>162</v>
      </c>
      <c r="N2357">
        <v>169</v>
      </c>
      <c r="O2357">
        <v>5.1917439858148784</v>
      </c>
      <c r="P2357">
        <v>24.382325693660899</v>
      </c>
      <c r="Q2357">
        <v>0.10979109503303749</v>
      </c>
      <c r="R2357">
        <v>0.55674866635539577</v>
      </c>
      <c r="S2357">
        <v>506.06060606060612</v>
      </c>
      <c r="T2357">
        <f t="shared" si="145"/>
        <v>-89.105062732349026</v>
      </c>
      <c r="U2357">
        <f t="shared" si="146"/>
        <v>-14.429006239603178</v>
      </c>
      <c r="V2357">
        <f t="shared" si="147"/>
        <v>8.7238091143202769</v>
      </c>
    </row>
    <row r="2358" spans="1:22" x14ac:dyDescent="0.3">
      <c r="A2358">
        <v>2023</v>
      </c>
      <c r="B2358">
        <v>3</v>
      </c>
      <c r="C2358">
        <v>11140680</v>
      </c>
      <c r="D2358" t="s">
        <v>32</v>
      </c>
      <c r="E2358" t="s">
        <v>46</v>
      </c>
      <c r="F2358" s="3">
        <v>289977</v>
      </c>
      <c r="H2358" s="11" t="str">
        <f t="shared" si="144"/>
        <v>최고가</v>
      </c>
      <c r="I2358">
        <v>7624767581</v>
      </c>
      <c r="J2358">
        <v>6717302307</v>
      </c>
      <c r="K2358">
        <v>7931780134</v>
      </c>
      <c r="L2358">
        <v>98</v>
      </c>
      <c r="M2358">
        <v>102</v>
      </c>
      <c r="N2358">
        <v>101</v>
      </c>
      <c r="O2358">
        <v>2.9812230635353298</v>
      </c>
      <c r="P2358">
        <v>13.38458743437644</v>
      </c>
      <c r="Q2358">
        <v>0.44082042338845723</v>
      </c>
      <c r="R2358">
        <v>0.72517155980846804</v>
      </c>
      <c r="S2358">
        <v>204.16666666666671</v>
      </c>
      <c r="T2358">
        <f t="shared" si="145"/>
        <v>-34.841661909536612</v>
      </c>
      <c r="U2358">
        <f t="shared" si="146"/>
        <v>-3.6151705437110699</v>
      </c>
      <c r="V2358">
        <f t="shared" si="147"/>
        <v>25.081146250234788</v>
      </c>
    </row>
    <row r="2359" spans="1:22" x14ac:dyDescent="0.3">
      <c r="A2359">
        <v>2023</v>
      </c>
      <c r="B2359">
        <v>3</v>
      </c>
      <c r="C2359">
        <v>11170510</v>
      </c>
      <c r="D2359" t="s">
        <v>48</v>
      </c>
      <c r="E2359" t="s">
        <v>47</v>
      </c>
      <c r="F2359" s="3">
        <v>96788</v>
      </c>
      <c r="H2359" s="11" t="str">
        <f t="shared" si="144"/>
        <v>중가</v>
      </c>
      <c r="I2359">
        <v>4802125175</v>
      </c>
      <c r="J2359">
        <v>4475508606</v>
      </c>
      <c r="K2359">
        <v>5302600264</v>
      </c>
      <c r="L2359">
        <v>79</v>
      </c>
      <c r="M2359">
        <v>82</v>
      </c>
      <c r="N2359">
        <v>79</v>
      </c>
      <c r="O2359">
        <v>6.9781830874641448</v>
      </c>
      <c r="P2359">
        <v>33.270180795176792</v>
      </c>
      <c r="Q2359">
        <v>0.1156325782294787</v>
      </c>
      <c r="R2359">
        <v>0.55972072779445281</v>
      </c>
      <c r="S2359">
        <v>91.860465116279073</v>
      </c>
      <c r="T2359">
        <f t="shared" si="145"/>
        <v>-14.655379131384958</v>
      </c>
      <c r="U2359">
        <f t="shared" si="146"/>
        <v>12.350420803731799</v>
      </c>
      <c r="V2359">
        <f t="shared" si="147"/>
        <v>49.231185846598216</v>
      </c>
    </row>
    <row r="2360" spans="1:22" x14ac:dyDescent="0.3">
      <c r="A2360">
        <v>2023</v>
      </c>
      <c r="B2360">
        <v>3</v>
      </c>
      <c r="C2360">
        <v>11170520</v>
      </c>
      <c r="D2360" t="s">
        <v>48</v>
      </c>
      <c r="E2360" t="s">
        <v>49</v>
      </c>
      <c r="F2360" s="3">
        <v>100221</v>
      </c>
      <c r="H2360" s="11" t="str">
        <f t="shared" si="144"/>
        <v>중가</v>
      </c>
      <c r="I2360">
        <v>1402847251</v>
      </c>
      <c r="J2360">
        <v>1664654979</v>
      </c>
      <c r="K2360">
        <v>1550768244</v>
      </c>
      <c r="L2360">
        <v>36</v>
      </c>
      <c r="M2360">
        <v>38</v>
      </c>
      <c r="N2360">
        <v>37</v>
      </c>
      <c r="O2360">
        <v>4.3202277626938299</v>
      </c>
      <c r="P2360">
        <v>20.046376092821369</v>
      </c>
      <c r="Q2360">
        <v>-5.0599088737654868E-2</v>
      </c>
      <c r="R2360">
        <v>0.47514448050777119</v>
      </c>
      <c r="S2360">
        <v>18.367346938775508</v>
      </c>
      <c r="T2360">
        <f t="shared" si="145"/>
        <v>-1.4454864870006681</v>
      </c>
      <c r="U2360">
        <f t="shared" si="146"/>
        <v>9.6845709964120381</v>
      </c>
      <c r="V2360">
        <f t="shared" si="147"/>
        <v>45.198740257600882</v>
      </c>
    </row>
    <row r="2361" spans="1:22" x14ac:dyDescent="0.3">
      <c r="A2361">
        <v>2023</v>
      </c>
      <c r="B2361">
        <v>3</v>
      </c>
      <c r="C2361">
        <v>11170530</v>
      </c>
      <c r="D2361" t="s">
        <v>48</v>
      </c>
      <c r="E2361" t="s">
        <v>50</v>
      </c>
      <c r="F2361" s="3">
        <v>126215</v>
      </c>
      <c r="H2361" s="11" t="str">
        <f t="shared" si="144"/>
        <v>고가</v>
      </c>
      <c r="I2361">
        <v>23234620828</v>
      </c>
      <c r="J2361">
        <v>22359818735</v>
      </c>
      <c r="K2361">
        <v>24080085073</v>
      </c>
      <c r="L2361">
        <v>211</v>
      </c>
      <c r="M2361">
        <v>210</v>
      </c>
      <c r="N2361">
        <v>215</v>
      </c>
      <c r="O2361">
        <v>9.6939249506904517</v>
      </c>
      <c r="P2361">
        <v>46.781483895961173</v>
      </c>
      <c r="Q2361">
        <v>0.15707419360705299</v>
      </c>
      <c r="R2361">
        <v>0.58080561717853318</v>
      </c>
      <c r="S2361">
        <v>177.31092436974791</v>
      </c>
      <c r="T2361">
        <f t="shared" si="145"/>
        <v>-30.014523240978381</v>
      </c>
      <c r="U2361">
        <f t="shared" si="146"/>
        <v>14.502546099122778</v>
      </c>
      <c r="V2361">
        <f t="shared" si="147"/>
        <v>52.486556096842776</v>
      </c>
    </row>
    <row r="2362" spans="1:22" x14ac:dyDescent="0.3">
      <c r="A2362">
        <v>2023</v>
      </c>
      <c r="B2362">
        <v>3</v>
      </c>
      <c r="C2362">
        <v>11170555</v>
      </c>
      <c r="D2362" t="s">
        <v>48</v>
      </c>
      <c r="E2362" t="s">
        <v>51</v>
      </c>
      <c r="F2362" s="3">
        <v>102804</v>
      </c>
      <c r="H2362" s="11" t="str">
        <f t="shared" si="144"/>
        <v>중가</v>
      </c>
      <c r="I2362">
        <v>7761494531</v>
      </c>
      <c r="J2362">
        <v>6434272680</v>
      </c>
      <c r="K2362">
        <v>8173464727</v>
      </c>
      <c r="L2362">
        <v>136</v>
      </c>
      <c r="M2362">
        <v>130</v>
      </c>
      <c r="N2362">
        <v>133</v>
      </c>
      <c r="O2362">
        <v>6.1681357759470208</v>
      </c>
      <c r="P2362">
        <v>29.24005005996732</v>
      </c>
      <c r="Q2362">
        <v>5.2032672634570412E-2</v>
      </c>
      <c r="R2362">
        <v>0.52736202357675366</v>
      </c>
      <c r="S2362">
        <v>149.45054945054949</v>
      </c>
      <c r="T2362">
        <f t="shared" si="145"/>
        <v>-25.006808629849477</v>
      </c>
      <c r="U2362">
        <f t="shared" si="146"/>
        <v>7.2234548457441674</v>
      </c>
      <c r="V2362">
        <f t="shared" si="147"/>
        <v>41.475981031435531</v>
      </c>
    </row>
    <row r="2363" spans="1:22" x14ac:dyDescent="0.3">
      <c r="A2363">
        <v>2023</v>
      </c>
      <c r="B2363">
        <v>3</v>
      </c>
      <c r="C2363">
        <v>11170560</v>
      </c>
      <c r="D2363" t="s">
        <v>48</v>
      </c>
      <c r="E2363" t="s">
        <v>52</v>
      </c>
      <c r="F2363" s="3">
        <v>111402</v>
      </c>
      <c r="H2363" s="11" t="str">
        <f t="shared" si="144"/>
        <v>중가</v>
      </c>
      <c r="I2363">
        <v>10872018947</v>
      </c>
      <c r="J2363">
        <v>9236156080</v>
      </c>
      <c r="K2363">
        <v>11030272819</v>
      </c>
      <c r="L2363">
        <v>143</v>
      </c>
      <c r="M2363">
        <v>143</v>
      </c>
      <c r="N2363">
        <v>149</v>
      </c>
      <c r="O2363">
        <v>7.5829582677027076</v>
      </c>
      <c r="P2363">
        <v>36.279045841844813</v>
      </c>
      <c r="Q2363">
        <v>0.13789350439387549</v>
      </c>
      <c r="R2363">
        <v>0.57104676230075924</v>
      </c>
      <c r="S2363">
        <v>242.37288135593221</v>
      </c>
      <c r="T2363">
        <f t="shared" si="145"/>
        <v>-41.708971487754852</v>
      </c>
      <c r="U2363">
        <f t="shared" si="146"/>
        <v>5.7410408270561017</v>
      </c>
      <c r="V2363">
        <f t="shared" si="147"/>
        <v>39.233636449864179</v>
      </c>
    </row>
    <row r="2364" spans="1:22" x14ac:dyDescent="0.3">
      <c r="A2364">
        <v>2023</v>
      </c>
      <c r="B2364">
        <v>3</v>
      </c>
      <c r="C2364">
        <v>11170570</v>
      </c>
      <c r="D2364" t="s">
        <v>48</v>
      </c>
      <c r="E2364" t="s">
        <v>53</v>
      </c>
      <c r="F2364" s="3">
        <v>76110</v>
      </c>
      <c r="H2364" s="11" t="str">
        <f t="shared" si="144"/>
        <v>저가</v>
      </c>
      <c r="I2364">
        <v>1052923791</v>
      </c>
      <c r="J2364">
        <v>1076220085</v>
      </c>
      <c r="K2364">
        <v>1085411276</v>
      </c>
      <c r="L2364">
        <v>47</v>
      </c>
      <c r="M2364">
        <v>46</v>
      </c>
      <c r="N2364">
        <v>47</v>
      </c>
      <c r="O2364">
        <v>3.270505241107728</v>
      </c>
      <c r="P2364">
        <v>14.823818178565141</v>
      </c>
      <c r="Q2364">
        <v>-1.2103128515762651E-2</v>
      </c>
      <c r="R2364">
        <v>0.49473066351770728</v>
      </c>
      <c r="S2364">
        <v>66.197183098591552</v>
      </c>
      <c r="T2364">
        <f t="shared" si="145"/>
        <v>-10.042577160764781</v>
      </c>
      <c r="U2364">
        <f t="shared" si="146"/>
        <v>4.4980820737566773</v>
      </c>
      <c r="V2364">
        <f t="shared" si="147"/>
        <v>37.35349919371204</v>
      </c>
    </row>
    <row r="2365" spans="1:22" x14ac:dyDescent="0.3">
      <c r="A2365">
        <v>2023</v>
      </c>
      <c r="B2365">
        <v>3</v>
      </c>
      <c r="C2365">
        <v>11170590</v>
      </c>
      <c r="D2365" t="s">
        <v>48</v>
      </c>
      <c r="E2365" t="s">
        <v>54</v>
      </c>
      <c r="F2365" s="3">
        <v>105270</v>
      </c>
      <c r="H2365" s="11" t="str">
        <f t="shared" si="144"/>
        <v>중가</v>
      </c>
      <c r="I2365">
        <v>3378247471</v>
      </c>
      <c r="J2365">
        <v>3507391261</v>
      </c>
      <c r="K2365">
        <v>3616582864</v>
      </c>
      <c r="L2365">
        <v>57</v>
      </c>
      <c r="M2365">
        <v>55</v>
      </c>
      <c r="N2365">
        <v>55</v>
      </c>
      <c r="O2365">
        <v>6.2556072207158389</v>
      </c>
      <c r="P2365">
        <v>29.67523619416454</v>
      </c>
      <c r="Q2365">
        <v>-6.8262521966750145E-2</v>
      </c>
      <c r="R2365">
        <v>0.4661575833420758</v>
      </c>
      <c r="S2365">
        <v>203.57142857142861</v>
      </c>
      <c r="T2365">
        <f t="shared" si="145"/>
        <v>-34.734671873858012</v>
      </c>
      <c r="U2365">
        <f t="shared" si="146"/>
        <v>4.5104480515932828</v>
      </c>
      <c r="V2365">
        <f t="shared" si="147"/>
        <v>37.372204348309992</v>
      </c>
    </row>
    <row r="2366" spans="1:22" x14ac:dyDescent="0.3">
      <c r="A2366">
        <v>2023</v>
      </c>
      <c r="B2366">
        <v>3</v>
      </c>
      <c r="C2366">
        <v>11170625</v>
      </c>
      <c r="D2366" t="s">
        <v>48</v>
      </c>
      <c r="E2366" t="s">
        <v>55</v>
      </c>
      <c r="F2366" s="3">
        <v>138024</v>
      </c>
      <c r="H2366" s="11" t="str">
        <f t="shared" si="144"/>
        <v>고가</v>
      </c>
      <c r="I2366">
        <v>33013054952</v>
      </c>
      <c r="J2366">
        <v>26729613358</v>
      </c>
      <c r="K2366">
        <v>32700448289</v>
      </c>
      <c r="L2366">
        <v>388</v>
      </c>
      <c r="M2366">
        <v>348</v>
      </c>
      <c r="N2366">
        <v>374</v>
      </c>
      <c r="O2366">
        <v>6.8494684640398873</v>
      </c>
      <c r="P2366">
        <v>32.629802446211613</v>
      </c>
      <c r="Q2366">
        <v>0.31965084629414559</v>
      </c>
      <c r="R2366">
        <v>0.66352224651620972</v>
      </c>
      <c r="S2366">
        <v>133.7931034482759</v>
      </c>
      <c r="T2366">
        <f t="shared" si="145"/>
        <v>-22.192488243065423</v>
      </c>
      <c r="U2366">
        <f t="shared" si="146"/>
        <v>9.7898591994894204</v>
      </c>
      <c r="V2366">
        <f t="shared" si="147"/>
        <v>45.358002399416634</v>
      </c>
    </row>
    <row r="2367" spans="1:22" x14ac:dyDescent="0.3">
      <c r="A2367">
        <v>2023</v>
      </c>
      <c r="B2367">
        <v>3</v>
      </c>
      <c r="C2367">
        <v>11170630</v>
      </c>
      <c r="D2367" t="s">
        <v>48</v>
      </c>
      <c r="E2367" t="s">
        <v>56</v>
      </c>
      <c r="F2367" s="3">
        <v>249455</v>
      </c>
      <c r="H2367" s="11" t="str">
        <f t="shared" si="144"/>
        <v>최고가</v>
      </c>
      <c r="I2367">
        <v>3758736645</v>
      </c>
      <c r="J2367">
        <v>3584239669</v>
      </c>
      <c r="K2367">
        <v>3824193613</v>
      </c>
      <c r="L2367">
        <v>63</v>
      </c>
      <c r="M2367">
        <v>70</v>
      </c>
      <c r="N2367">
        <v>67</v>
      </c>
      <c r="O2367">
        <v>2.657459324820171</v>
      </c>
      <c r="P2367">
        <v>11.77380473589611</v>
      </c>
      <c r="Q2367">
        <v>1.4116475367875291E-2</v>
      </c>
      <c r="R2367">
        <v>0.5080708155012631</v>
      </c>
      <c r="S2367">
        <v>22.02797202797203</v>
      </c>
      <c r="T2367">
        <f t="shared" si="145"/>
        <v>-2.1034591739512098</v>
      </c>
      <c r="U2367">
        <f t="shared" si="146"/>
        <v>5.3574787788629452</v>
      </c>
      <c r="V2367">
        <f t="shared" si="147"/>
        <v>38.653448816976365</v>
      </c>
    </row>
    <row r="2368" spans="1:22" x14ac:dyDescent="0.3">
      <c r="A2368">
        <v>2023</v>
      </c>
      <c r="B2368">
        <v>3</v>
      </c>
      <c r="C2368">
        <v>11170650</v>
      </c>
      <c r="D2368" t="s">
        <v>48</v>
      </c>
      <c r="E2368" t="s">
        <v>57</v>
      </c>
      <c r="F2368" s="3">
        <v>180686</v>
      </c>
      <c r="H2368" s="11" t="str">
        <f t="shared" si="144"/>
        <v>최고가</v>
      </c>
      <c r="I2368">
        <v>7811890891</v>
      </c>
      <c r="J2368">
        <v>8960658262</v>
      </c>
      <c r="K2368">
        <v>7252198672</v>
      </c>
      <c r="L2368">
        <v>117</v>
      </c>
      <c r="M2368">
        <v>107</v>
      </c>
      <c r="N2368">
        <v>119</v>
      </c>
      <c r="O2368">
        <v>4.1058520314354574</v>
      </c>
      <c r="P2368">
        <v>18.97981836076832</v>
      </c>
      <c r="Q2368">
        <v>8.7206242795112188E-2</v>
      </c>
      <c r="R2368">
        <v>0.54525782298807512</v>
      </c>
      <c r="S2368">
        <v>205.26315789473679</v>
      </c>
      <c r="T2368">
        <f t="shared" si="145"/>
        <v>-35.038748817365608</v>
      </c>
      <c r="U2368">
        <f t="shared" si="146"/>
        <v>-0.91266390022790667</v>
      </c>
      <c r="V2368">
        <f t="shared" si="147"/>
        <v>29.169040085749181</v>
      </c>
    </row>
    <row r="2369" spans="1:22" x14ac:dyDescent="0.3">
      <c r="A2369">
        <v>2023</v>
      </c>
      <c r="B2369">
        <v>3</v>
      </c>
      <c r="C2369">
        <v>11170660</v>
      </c>
      <c r="D2369" t="s">
        <v>48</v>
      </c>
      <c r="E2369" t="s">
        <v>58</v>
      </c>
      <c r="F2369" s="3">
        <v>149803</v>
      </c>
      <c r="H2369" s="11" t="str">
        <f t="shared" si="144"/>
        <v>최고가</v>
      </c>
      <c r="I2369">
        <v>1351377447</v>
      </c>
      <c r="J2369">
        <v>1858617142</v>
      </c>
      <c r="K2369">
        <v>1477200509</v>
      </c>
      <c r="L2369">
        <v>56</v>
      </c>
      <c r="M2369">
        <v>52</v>
      </c>
      <c r="N2369">
        <v>57</v>
      </c>
      <c r="O2369">
        <v>1.789887023846874</v>
      </c>
      <c r="P2369">
        <v>7.4574768554659183</v>
      </c>
      <c r="Q2369">
        <v>-0.29088274383299539</v>
      </c>
      <c r="R2369">
        <v>0.35289166187779702</v>
      </c>
      <c r="S2369">
        <v>65.116279069767444</v>
      </c>
      <c r="T2369">
        <f t="shared" si="145"/>
        <v>-9.848291946941595</v>
      </c>
      <c r="U2369">
        <f t="shared" si="146"/>
        <v>0.84482917602604024</v>
      </c>
      <c r="V2369">
        <f t="shared" si="147"/>
        <v>31.827477625468958</v>
      </c>
    </row>
    <row r="2370" spans="1:22" x14ac:dyDescent="0.3">
      <c r="A2370">
        <v>2023</v>
      </c>
      <c r="B2370">
        <v>3</v>
      </c>
      <c r="C2370">
        <v>11170685</v>
      </c>
      <c r="D2370" t="s">
        <v>48</v>
      </c>
      <c r="E2370" t="s">
        <v>59</v>
      </c>
      <c r="F2370" s="3">
        <v>133489</v>
      </c>
      <c r="H2370" s="11" t="str">
        <f t="shared" si="144"/>
        <v>고가</v>
      </c>
      <c r="I2370">
        <v>21116007980</v>
      </c>
      <c r="J2370">
        <v>21137332367</v>
      </c>
      <c r="K2370">
        <v>20818437256</v>
      </c>
      <c r="L2370">
        <v>178</v>
      </c>
      <c r="M2370">
        <v>183</v>
      </c>
      <c r="N2370">
        <v>181</v>
      </c>
      <c r="O2370">
        <v>9.8742433471094788</v>
      </c>
      <c r="P2370">
        <v>47.678600275708128</v>
      </c>
      <c r="Q2370">
        <v>-8.0250701060474078E-2</v>
      </c>
      <c r="R2370">
        <v>0.46005817269399341</v>
      </c>
      <c r="S2370">
        <v>59.136212624584722</v>
      </c>
      <c r="T2370">
        <f t="shared" si="145"/>
        <v>-8.7734153094263085</v>
      </c>
      <c r="U2370">
        <f t="shared" si="146"/>
        <v>21.299287179564971</v>
      </c>
      <c r="V2370">
        <f t="shared" si="147"/>
        <v>62.767513603950633</v>
      </c>
    </row>
    <row r="2371" spans="1:22" x14ac:dyDescent="0.3">
      <c r="A2371">
        <v>2023</v>
      </c>
      <c r="B2371">
        <v>3</v>
      </c>
      <c r="C2371">
        <v>11170700</v>
      </c>
      <c r="D2371" t="s">
        <v>48</v>
      </c>
      <c r="E2371" t="s">
        <v>60</v>
      </c>
      <c r="F2371" s="3">
        <v>95911</v>
      </c>
      <c r="H2371" s="11" t="str">
        <f t="shared" ref="H2371:H2434" si="148">IF(F2371 &lt; $G$2, "최저가",
 IF(F2371 &lt; $G$3, "저가",
 IF(F2371 &lt; $G$4, "중가",
 IF(F2371 &lt; $G$5, "고가",
 "최고가"))))</f>
        <v>중가</v>
      </c>
      <c r="I2371">
        <v>3546844553</v>
      </c>
      <c r="J2371">
        <v>3813730419</v>
      </c>
      <c r="K2371">
        <v>3867347010</v>
      </c>
      <c r="L2371">
        <v>86</v>
      </c>
      <c r="M2371">
        <v>82</v>
      </c>
      <c r="N2371">
        <v>84</v>
      </c>
      <c r="O2371">
        <v>4.7778529079917629</v>
      </c>
      <c r="P2371">
        <v>22.323143310054341</v>
      </c>
      <c r="Q2371">
        <v>-0.14253909696704231</v>
      </c>
      <c r="R2371">
        <v>0.4283667454743757</v>
      </c>
      <c r="S2371">
        <v>121.1267605633803</v>
      </c>
      <c r="T2371">
        <f t="shared" ref="T2371:T2434" si="149">1-((S2371-4.761905)/(561.111-4.761905))*100</f>
        <v>-19.915798481415752</v>
      </c>
      <c r="U2371">
        <f t="shared" ref="U2371:U2434" si="150">(P2371*0.5 + R2371*0.2 +T2371*0.3)</f>
        <v>5.2725054596973209</v>
      </c>
      <c r="V2371">
        <f t="shared" ref="V2371:V2434" si="151" xml:space="preserve"> (U2371 - MIN($U$2:$U$4657)) / (MAX($U$2:$U$4657) - MIN($U$2:$U$4657)) * 100</f>
        <v>38.524915587118088</v>
      </c>
    </row>
    <row r="2372" spans="1:22" x14ac:dyDescent="0.3">
      <c r="A2372">
        <v>2023</v>
      </c>
      <c r="B2372">
        <v>3</v>
      </c>
      <c r="C2372">
        <v>11200520</v>
      </c>
      <c r="D2372" t="s">
        <v>62</v>
      </c>
      <c r="E2372" t="s">
        <v>61</v>
      </c>
      <c r="F2372" s="3">
        <v>167918</v>
      </c>
      <c r="H2372" s="11" t="str">
        <f t="shared" si="148"/>
        <v>최고가</v>
      </c>
      <c r="I2372">
        <v>1759011740</v>
      </c>
      <c r="J2372">
        <v>1799765196</v>
      </c>
      <c r="K2372">
        <v>1802637270</v>
      </c>
      <c r="L2372">
        <v>49</v>
      </c>
      <c r="M2372">
        <v>52</v>
      </c>
      <c r="N2372">
        <v>50</v>
      </c>
      <c r="O2372">
        <v>2.3753789068679159</v>
      </c>
      <c r="P2372">
        <v>10.370404038150459</v>
      </c>
      <c r="Q2372">
        <v>6.4177738438720197E-2</v>
      </c>
      <c r="R2372">
        <v>0.53354125589455181</v>
      </c>
      <c r="S2372">
        <v>119.51219512195119</v>
      </c>
      <c r="T2372">
        <f t="shared" si="149"/>
        <v>-19.625591225586732</v>
      </c>
      <c r="U2372">
        <f t="shared" si="150"/>
        <v>-0.59576709742187894</v>
      </c>
      <c r="V2372">
        <f t="shared" si="151"/>
        <v>29.648387838624764</v>
      </c>
    </row>
    <row r="2373" spans="1:22" x14ac:dyDescent="0.3">
      <c r="A2373">
        <v>2023</v>
      </c>
      <c r="B2373">
        <v>3</v>
      </c>
      <c r="C2373">
        <v>11200535</v>
      </c>
      <c r="D2373" t="s">
        <v>62</v>
      </c>
      <c r="E2373" t="s">
        <v>63</v>
      </c>
      <c r="F2373" s="3">
        <v>198735</v>
      </c>
      <c r="H2373" s="11" t="str">
        <f t="shared" si="148"/>
        <v>최고가</v>
      </c>
      <c r="I2373">
        <v>12919133295</v>
      </c>
      <c r="J2373">
        <v>12767157429</v>
      </c>
      <c r="K2373">
        <v>12666259730</v>
      </c>
      <c r="L2373">
        <v>223</v>
      </c>
      <c r="M2373">
        <v>215</v>
      </c>
      <c r="N2373">
        <v>222</v>
      </c>
      <c r="O2373">
        <v>3.2390052169659191</v>
      </c>
      <c r="P2373">
        <v>14.667099905880571</v>
      </c>
      <c r="Q2373">
        <v>-1.2847972456845311E-2</v>
      </c>
      <c r="R2373">
        <v>0.49435169778572402</v>
      </c>
      <c r="S2373">
        <v>309.72222222222217</v>
      </c>
      <c r="T2373">
        <f t="shared" si="149"/>
        <v>-53.814561569875863</v>
      </c>
      <c r="U2373">
        <f t="shared" si="150"/>
        <v>-8.7119481784653274</v>
      </c>
      <c r="V2373">
        <f t="shared" si="151"/>
        <v>17.371605211976338</v>
      </c>
    </row>
    <row r="2374" spans="1:22" x14ac:dyDescent="0.3">
      <c r="A2374">
        <v>2023</v>
      </c>
      <c r="B2374">
        <v>3</v>
      </c>
      <c r="C2374">
        <v>11200540</v>
      </c>
      <c r="D2374" t="s">
        <v>62</v>
      </c>
      <c r="E2374" t="s">
        <v>64</v>
      </c>
      <c r="F2374" s="3">
        <v>155919</v>
      </c>
      <c r="H2374" s="11" t="str">
        <f t="shared" si="148"/>
        <v>최고가</v>
      </c>
      <c r="I2374">
        <v>11658931699</v>
      </c>
      <c r="J2374">
        <v>9886625780</v>
      </c>
      <c r="K2374">
        <v>11446378342</v>
      </c>
      <c r="L2374">
        <v>127</v>
      </c>
      <c r="M2374">
        <v>125</v>
      </c>
      <c r="N2374">
        <v>127</v>
      </c>
      <c r="O2374">
        <v>6.5420443950704898</v>
      </c>
      <c r="P2374">
        <v>31.10031253681818</v>
      </c>
      <c r="Q2374">
        <v>-9.6121978331822733E-2</v>
      </c>
      <c r="R2374">
        <v>0.45198309833693678</v>
      </c>
      <c r="S2374">
        <v>120.95238095238091</v>
      </c>
      <c r="T2374">
        <f t="shared" si="149"/>
        <v>-19.884454921667643</v>
      </c>
      <c r="U2374">
        <f t="shared" si="150"/>
        <v>9.6752164115761836</v>
      </c>
      <c r="V2374">
        <f t="shared" si="151"/>
        <v>45.184590227747485</v>
      </c>
    </row>
    <row r="2375" spans="1:22" x14ac:dyDescent="0.3">
      <c r="A2375">
        <v>2023</v>
      </c>
      <c r="B2375">
        <v>3</v>
      </c>
      <c r="C2375">
        <v>11200550</v>
      </c>
      <c r="D2375" t="s">
        <v>62</v>
      </c>
      <c r="E2375" t="s">
        <v>65</v>
      </c>
      <c r="F2375" s="3">
        <v>284256</v>
      </c>
      <c r="H2375" s="11" t="str">
        <f t="shared" si="148"/>
        <v>최고가</v>
      </c>
      <c r="I2375">
        <v>8002690854</v>
      </c>
      <c r="J2375">
        <v>7254236718</v>
      </c>
      <c r="K2375">
        <v>9327679040</v>
      </c>
      <c r="L2375">
        <v>134</v>
      </c>
      <c r="M2375">
        <v>134</v>
      </c>
      <c r="N2375">
        <v>133</v>
      </c>
      <c r="O2375">
        <v>2.3344205198957368</v>
      </c>
      <c r="P2375">
        <v>10.166628713111701</v>
      </c>
      <c r="Q2375">
        <v>0.15639833246478299</v>
      </c>
      <c r="R2375">
        <v>0.58046174888831503</v>
      </c>
      <c r="S2375">
        <v>121.8181818181818</v>
      </c>
      <c r="T2375">
        <f t="shared" si="149"/>
        <v>-20.040076791745619</v>
      </c>
      <c r="U2375">
        <f t="shared" si="150"/>
        <v>-0.8126163311901724</v>
      </c>
      <c r="V2375">
        <f t="shared" si="151"/>
        <v>29.320375084948459</v>
      </c>
    </row>
    <row r="2376" spans="1:22" x14ac:dyDescent="0.3">
      <c r="A2376">
        <v>2023</v>
      </c>
      <c r="B2376">
        <v>3</v>
      </c>
      <c r="C2376">
        <v>11200560</v>
      </c>
      <c r="D2376" t="s">
        <v>62</v>
      </c>
      <c r="E2376" t="s">
        <v>66</v>
      </c>
      <c r="F2376" s="3">
        <v>211703</v>
      </c>
      <c r="H2376" s="11" t="str">
        <f t="shared" si="148"/>
        <v>최고가</v>
      </c>
      <c r="I2376">
        <v>10513242674</v>
      </c>
      <c r="J2376">
        <v>9124862843</v>
      </c>
      <c r="K2376">
        <v>10078708099</v>
      </c>
      <c r="L2376">
        <v>131</v>
      </c>
      <c r="M2376">
        <v>130</v>
      </c>
      <c r="N2376">
        <v>134</v>
      </c>
      <c r="O2376">
        <v>4.2120728289804852</v>
      </c>
      <c r="P2376">
        <v>19.508285889538861</v>
      </c>
      <c r="Q2376">
        <v>0.124769533590676</v>
      </c>
      <c r="R2376">
        <v>0.56436947739899601</v>
      </c>
      <c r="S2376">
        <v>222.03389830508479</v>
      </c>
      <c r="T2376">
        <f t="shared" si="149"/>
        <v>-38.053176370329993</v>
      </c>
      <c r="U2376">
        <f t="shared" si="150"/>
        <v>-1.5489360708497681</v>
      </c>
      <c r="V2376">
        <f t="shared" si="151"/>
        <v>28.206595427096232</v>
      </c>
    </row>
    <row r="2377" spans="1:22" x14ac:dyDescent="0.3">
      <c r="A2377">
        <v>2023</v>
      </c>
      <c r="B2377">
        <v>3</v>
      </c>
      <c r="C2377">
        <v>11200570</v>
      </c>
      <c r="D2377" t="s">
        <v>62</v>
      </c>
      <c r="E2377" t="s">
        <v>67</v>
      </c>
      <c r="F2377" s="3">
        <v>181537</v>
      </c>
      <c r="H2377" s="11" t="str">
        <f t="shared" si="148"/>
        <v>최고가</v>
      </c>
      <c r="I2377">
        <v>665273030</v>
      </c>
      <c r="J2377">
        <v>642120314</v>
      </c>
      <c r="K2377">
        <v>676172401</v>
      </c>
      <c r="L2377">
        <v>17</v>
      </c>
      <c r="M2377">
        <v>22</v>
      </c>
      <c r="N2377">
        <v>18</v>
      </c>
      <c r="O2377">
        <v>2.3952085462258892</v>
      </c>
      <c r="P2377">
        <v>10.46906005232205</v>
      </c>
      <c r="Q2377">
        <v>-2.459838858173859E-2</v>
      </c>
      <c r="R2377">
        <v>0.48837325746787003</v>
      </c>
      <c r="S2377">
        <v>40.476190476190467</v>
      </c>
      <c r="T2377">
        <f t="shared" si="149"/>
        <v>-5.4194020979202753</v>
      </c>
      <c r="U2377">
        <f t="shared" si="150"/>
        <v>3.7063840482785162</v>
      </c>
      <c r="V2377">
        <f t="shared" si="151"/>
        <v>36.155952654559094</v>
      </c>
    </row>
    <row r="2378" spans="1:22" x14ac:dyDescent="0.3">
      <c r="A2378">
        <v>2023</v>
      </c>
      <c r="B2378">
        <v>3</v>
      </c>
      <c r="C2378">
        <v>11200590</v>
      </c>
      <c r="D2378" t="s">
        <v>62</v>
      </c>
      <c r="E2378" t="s">
        <v>68</v>
      </c>
      <c r="F2378" s="3">
        <v>184490</v>
      </c>
      <c r="H2378" s="11" t="str">
        <f t="shared" si="148"/>
        <v>최고가</v>
      </c>
      <c r="I2378">
        <v>982364993</v>
      </c>
      <c r="J2378">
        <v>909384987</v>
      </c>
      <c r="K2378">
        <v>945575593</v>
      </c>
      <c r="L2378">
        <v>22</v>
      </c>
      <c r="M2378">
        <v>20</v>
      </c>
      <c r="N2378">
        <v>21</v>
      </c>
      <c r="O2378">
        <v>2.6892727836662469</v>
      </c>
      <c r="P2378">
        <v>11.932082402479271</v>
      </c>
      <c r="Q2378">
        <v>0.27480504689704099</v>
      </c>
      <c r="R2378">
        <v>0.64070535796074379</v>
      </c>
      <c r="S2378">
        <v>47.826086956521728</v>
      </c>
      <c r="T2378">
        <f t="shared" si="149"/>
        <v>-6.740496451516961</v>
      </c>
      <c r="U2378">
        <f t="shared" si="150"/>
        <v>4.0720333373766957</v>
      </c>
      <c r="V2378">
        <f t="shared" si="151"/>
        <v>36.709044902627781</v>
      </c>
    </row>
    <row r="2379" spans="1:22" x14ac:dyDescent="0.3">
      <c r="A2379">
        <v>2023</v>
      </c>
      <c r="B2379">
        <v>3</v>
      </c>
      <c r="C2379">
        <v>11200615</v>
      </c>
      <c r="D2379" t="s">
        <v>62</v>
      </c>
      <c r="E2379" t="s">
        <v>69</v>
      </c>
      <c r="F2379" s="3">
        <v>179505</v>
      </c>
      <c r="H2379" s="11" t="str">
        <f t="shared" si="148"/>
        <v>최고가</v>
      </c>
      <c r="I2379">
        <v>4417112298</v>
      </c>
      <c r="J2379">
        <v>3458091257</v>
      </c>
      <c r="K2379">
        <v>4362579144</v>
      </c>
      <c r="L2379">
        <v>116</v>
      </c>
      <c r="M2379">
        <v>110</v>
      </c>
      <c r="N2379">
        <v>115</v>
      </c>
      <c r="O2379">
        <v>2.357009819788582</v>
      </c>
      <c r="P2379">
        <v>10.27901453365657</v>
      </c>
      <c r="Q2379">
        <v>0.33774350478339621</v>
      </c>
      <c r="R2379">
        <v>0.67272752723304752</v>
      </c>
      <c r="S2379">
        <v>181.25</v>
      </c>
      <c r="T2379">
        <f t="shared" si="149"/>
        <v>-30.722545535910324</v>
      </c>
      <c r="U2379">
        <f t="shared" si="150"/>
        <v>-3.9427108884982029</v>
      </c>
      <c r="V2379">
        <f t="shared" si="151"/>
        <v>24.585698751681424</v>
      </c>
    </row>
    <row r="2380" spans="1:22" x14ac:dyDescent="0.3">
      <c r="A2380">
        <v>2023</v>
      </c>
      <c r="B2380">
        <v>3</v>
      </c>
      <c r="C2380">
        <v>11200620</v>
      </c>
      <c r="D2380" t="s">
        <v>62</v>
      </c>
      <c r="E2380" t="s">
        <v>70</v>
      </c>
      <c r="F2380" s="3">
        <v>221042</v>
      </c>
      <c r="H2380" s="11" t="str">
        <f t="shared" si="148"/>
        <v>최고가</v>
      </c>
      <c r="I2380">
        <v>2708432095</v>
      </c>
      <c r="J2380">
        <v>2577278964</v>
      </c>
      <c r="K2380">
        <v>2409844517</v>
      </c>
      <c r="L2380">
        <v>52</v>
      </c>
      <c r="M2380">
        <v>54</v>
      </c>
      <c r="N2380">
        <v>53</v>
      </c>
      <c r="O2380">
        <v>2.618166713221612</v>
      </c>
      <c r="P2380">
        <v>11.578316942259191</v>
      </c>
      <c r="Q2380">
        <v>0.13951704143114249</v>
      </c>
      <c r="R2380">
        <v>0.57187279426234772</v>
      </c>
      <c r="S2380">
        <v>61.904761904761912</v>
      </c>
      <c r="T2380">
        <f t="shared" si="149"/>
        <v>-9.2710433823500544</v>
      </c>
      <c r="U2380">
        <f t="shared" si="150"/>
        <v>3.122220015277049</v>
      </c>
      <c r="V2380">
        <f t="shared" si="151"/>
        <v>35.272328351472041</v>
      </c>
    </row>
    <row r="2381" spans="1:22" x14ac:dyDescent="0.3">
      <c r="A2381">
        <v>2023</v>
      </c>
      <c r="B2381">
        <v>3</v>
      </c>
      <c r="C2381">
        <v>11200645</v>
      </c>
      <c r="D2381" t="s">
        <v>62</v>
      </c>
      <c r="E2381" t="s">
        <v>71</v>
      </c>
      <c r="F2381" s="3">
        <v>236472</v>
      </c>
      <c r="H2381" s="11" t="str">
        <f t="shared" si="148"/>
        <v>최고가</v>
      </c>
      <c r="I2381">
        <v>1109661678</v>
      </c>
      <c r="J2381">
        <v>1177798033</v>
      </c>
      <c r="K2381">
        <v>1227211406</v>
      </c>
      <c r="L2381">
        <v>59</v>
      </c>
      <c r="M2381">
        <v>58</v>
      </c>
      <c r="N2381">
        <v>59</v>
      </c>
      <c r="O2381">
        <v>0.88372337485328101</v>
      </c>
      <c r="P2381">
        <v>2.94915009354018</v>
      </c>
      <c r="Q2381">
        <v>0.20537154437580901</v>
      </c>
      <c r="R2381">
        <v>0.60537860472318394</v>
      </c>
      <c r="S2381">
        <v>30.412371134020621</v>
      </c>
      <c r="T2381">
        <f t="shared" si="149"/>
        <v>-3.6104984019108759</v>
      </c>
      <c r="U2381">
        <f t="shared" si="150"/>
        <v>0.51250124714146406</v>
      </c>
      <c r="V2381">
        <f t="shared" si="151"/>
        <v>31.324788281436277</v>
      </c>
    </row>
    <row r="2382" spans="1:22" x14ac:dyDescent="0.3">
      <c r="A2382">
        <v>2023</v>
      </c>
      <c r="B2382">
        <v>3</v>
      </c>
      <c r="C2382">
        <v>11200650</v>
      </c>
      <c r="D2382" t="s">
        <v>62</v>
      </c>
      <c r="E2382" t="s">
        <v>72</v>
      </c>
      <c r="F2382" s="3">
        <v>211916</v>
      </c>
      <c r="H2382" s="11" t="str">
        <f t="shared" si="148"/>
        <v>최고가</v>
      </c>
      <c r="I2382">
        <v>4098190335</v>
      </c>
      <c r="J2382">
        <v>4927557505</v>
      </c>
      <c r="K2382">
        <v>4578908340</v>
      </c>
      <c r="L2382">
        <v>72</v>
      </c>
      <c r="M2382">
        <v>70</v>
      </c>
      <c r="N2382">
        <v>72</v>
      </c>
      <c r="O2382">
        <v>2.9843748470742781</v>
      </c>
      <c r="P2382">
        <v>13.400268123060229</v>
      </c>
      <c r="Q2382">
        <v>-0.1131090428542853</v>
      </c>
      <c r="R2382">
        <v>0.44334032770280318</v>
      </c>
      <c r="S2382">
        <v>36.548223350253807</v>
      </c>
      <c r="T2382">
        <f t="shared" si="149"/>
        <v>-4.7133764817670469</v>
      </c>
      <c r="U2382">
        <f t="shared" si="150"/>
        <v>5.3747891825405611</v>
      </c>
      <c r="V2382">
        <f t="shared" si="151"/>
        <v>38.679633060650517</v>
      </c>
    </row>
    <row r="2383" spans="1:22" x14ac:dyDescent="0.3">
      <c r="A2383">
        <v>2023</v>
      </c>
      <c r="B2383">
        <v>3</v>
      </c>
      <c r="C2383">
        <v>11200660</v>
      </c>
      <c r="D2383" t="s">
        <v>62</v>
      </c>
      <c r="E2383" t="s">
        <v>73</v>
      </c>
      <c r="F2383" s="3">
        <v>243256</v>
      </c>
      <c r="H2383" s="11" t="str">
        <f t="shared" si="148"/>
        <v>최고가</v>
      </c>
      <c r="I2383">
        <v>18064452021</v>
      </c>
      <c r="J2383">
        <v>16622402854</v>
      </c>
      <c r="K2383">
        <v>17868447513</v>
      </c>
      <c r="L2383">
        <v>189</v>
      </c>
      <c r="M2383">
        <v>181</v>
      </c>
      <c r="N2383">
        <v>184</v>
      </c>
      <c r="O2383">
        <v>4.3657304432012287</v>
      </c>
      <c r="P2383">
        <v>20.27276009365686</v>
      </c>
      <c r="Q2383">
        <v>0.1514697823241675</v>
      </c>
      <c r="R2383">
        <v>0.57795417447086106</v>
      </c>
      <c r="S2383">
        <v>212.35955056179779</v>
      </c>
      <c r="T2383">
        <f t="shared" si="149"/>
        <v>-36.314277569157859</v>
      </c>
      <c r="U2383">
        <f t="shared" si="150"/>
        <v>-0.64231238902475418</v>
      </c>
      <c r="V2383">
        <f t="shared" si="151"/>
        <v>29.577982013323854</v>
      </c>
    </row>
    <row r="2384" spans="1:22" x14ac:dyDescent="0.3">
      <c r="A2384">
        <v>2023</v>
      </c>
      <c r="B2384">
        <v>3</v>
      </c>
      <c r="C2384">
        <v>11200670</v>
      </c>
      <c r="D2384" t="s">
        <v>62</v>
      </c>
      <c r="E2384" t="s">
        <v>74</v>
      </c>
      <c r="F2384" s="3">
        <v>187660</v>
      </c>
      <c r="H2384" s="11" t="str">
        <f t="shared" si="148"/>
        <v>최고가</v>
      </c>
      <c r="I2384">
        <v>9288350767</v>
      </c>
      <c r="J2384">
        <v>9271400974</v>
      </c>
      <c r="K2384">
        <v>10108538970</v>
      </c>
      <c r="L2384">
        <v>157</v>
      </c>
      <c r="M2384">
        <v>172</v>
      </c>
      <c r="N2384">
        <v>162</v>
      </c>
      <c r="O2384">
        <v>3.502875759559438</v>
      </c>
      <c r="P2384">
        <v>15.979903206012329</v>
      </c>
      <c r="Q2384">
        <v>0.10157657538930639</v>
      </c>
      <c r="R2384">
        <v>0.55256923858808071</v>
      </c>
      <c r="S2384">
        <v>134.18803418803421</v>
      </c>
      <c r="T2384">
        <f t="shared" si="149"/>
        <v>-22.263474381680119</v>
      </c>
      <c r="U2384">
        <f t="shared" si="150"/>
        <v>1.4214231362197447</v>
      </c>
      <c r="V2384">
        <f t="shared" si="151"/>
        <v>32.699651205931559</v>
      </c>
    </row>
    <row r="2385" spans="1:22" x14ac:dyDescent="0.3">
      <c r="A2385">
        <v>2023</v>
      </c>
      <c r="B2385">
        <v>3</v>
      </c>
      <c r="C2385">
        <v>11200690</v>
      </c>
      <c r="D2385" t="s">
        <v>62</v>
      </c>
      <c r="E2385" t="s">
        <v>75</v>
      </c>
      <c r="F2385" s="3">
        <v>210446</v>
      </c>
      <c r="H2385" s="11" t="str">
        <f t="shared" si="148"/>
        <v>최고가</v>
      </c>
      <c r="I2385">
        <v>22751116660</v>
      </c>
      <c r="J2385">
        <v>21465180710</v>
      </c>
      <c r="K2385">
        <v>23730427398</v>
      </c>
      <c r="L2385">
        <v>284</v>
      </c>
      <c r="M2385">
        <v>287</v>
      </c>
      <c r="N2385">
        <v>284</v>
      </c>
      <c r="O2385">
        <v>4.2296184560528776</v>
      </c>
      <c r="P2385">
        <v>19.595578532730951</v>
      </c>
      <c r="Q2385">
        <v>0.1194690977283648</v>
      </c>
      <c r="R2385">
        <v>0.56167269295114064</v>
      </c>
      <c r="S2385">
        <v>275.72815533980582</v>
      </c>
      <c r="T2385">
        <f t="shared" si="149"/>
        <v>-47.704357169810045</v>
      </c>
      <c r="U2385">
        <f t="shared" si="150"/>
        <v>-4.4011833459873113</v>
      </c>
      <c r="V2385">
        <f t="shared" si="151"/>
        <v>23.892199352802137</v>
      </c>
    </row>
    <row r="2386" spans="1:22" x14ac:dyDescent="0.3">
      <c r="A2386">
        <v>2023</v>
      </c>
      <c r="B2386">
        <v>3</v>
      </c>
      <c r="C2386">
        <v>11200720</v>
      </c>
      <c r="D2386" t="s">
        <v>62</v>
      </c>
      <c r="E2386" t="s">
        <v>76</v>
      </c>
      <c r="F2386" s="3">
        <v>182075</v>
      </c>
      <c r="H2386" s="11" t="str">
        <f t="shared" si="148"/>
        <v>최고가</v>
      </c>
      <c r="I2386">
        <v>1171094828</v>
      </c>
      <c r="J2386">
        <v>968654104</v>
      </c>
      <c r="K2386">
        <v>1129790258</v>
      </c>
      <c r="L2386">
        <v>41</v>
      </c>
      <c r="M2386">
        <v>39</v>
      </c>
      <c r="N2386">
        <v>40</v>
      </c>
      <c r="O2386">
        <v>1.743072206984599</v>
      </c>
      <c r="P2386">
        <v>7.224564740806219</v>
      </c>
      <c r="Q2386">
        <v>0.19270143308038881</v>
      </c>
      <c r="R2386">
        <v>0.59893223691840758</v>
      </c>
      <c r="S2386">
        <v>54.666666666666657</v>
      </c>
      <c r="T2386">
        <f t="shared" si="149"/>
        <v>-7.9700445484982154</v>
      </c>
      <c r="U2386">
        <f t="shared" si="150"/>
        <v>1.3410554532373267</v>
      </c>
      <c r="V2386">
        <f t="shared" si="151"/>
        <v>32.578084601597531</v>
      </c>
    </row>
    <row r="2387" spans="1:22" x14ac:dyDescent="0.3">
      <c r="A2387">
        <v>2023</v>
      </c>
      <c r="B2387">
        <v>3</v>
      </c>
      <c r="C2387">
        <v>11200790</v>
      </c>
      <c r="D2387" t="s">
        <v>62</v>
      </c>
      <c r="E2387" t="s">
        <v>77</v>
      </c>
      <c r="F2387" s="3">
        <v>119463</v>
      </c>
      <c r="H2387" s="11" t="str">
        <f t="shared" si="148"/>
        <v>고가</v>
      </c>
      <c r="I2387">
        <v>6062004425</v>
      </c>
      <c r="J2387">
        <v>5459375441</v>
      </c>
      <c r="K2387">
        <v>6626599139</v>
      </c>
      <c r="L2387">
        <v>115</v>
      </c>
      <c r="M2387">
        <v>122</v>
      </c>
      <c r="N2387">
        <v>117</v>
      </c>
      <c r="O2387">
        <v>4.9027808662767498</v>
      </c>
      <c r="P2387">
        <v>22.944682320446638</v>
      </c>
      <c r="Q2387">
        <v>0.2071476770963479</v>
      </c>
      <c r="R2387">
        <v>0.60628227514246669</v>
      </c>
      <c r="S2387">
        <v>49.78354978354978</v>
      </c>
      <c r="T2387">
        <f t="shared" si="149"/>
        <v>-7.0923372012584629</v>
      </c>
      <c r="U2387">
        <f t="shared" si="150"/>
        <v>9.4658964548742741</v>
      </c>
      <c r="V2387">
        <f t="shared" si="151"/>
        <v>44.86796648781506</v>
      </c>
    </row>
    <row r="2388" spans="1:22" x14ac:dyDescent="0.3">
      <c r="A2388">
        <v>2023</v>
      </c>
      <c r="B2388">
        <v>3</v>
      </c>
      <c r="C2388">
        <v>11215710</v>
      </c>
      <c r="D2388" t="s">
        <v>79</v>
      </c>
      <c r="E2388" t="s">
        <v>78</v>
      </c>
      <c r="F2388" s="3">
        <v>142067</v>
      </c>
      <c r="H2388" s="11" t="str">
        <f t="shared" si="148"/>
        <v>고가</v>
      </c>
      <c r="I2388">
        <v>24296914931</v>
      </c>
      <c r="J2388">
        <v>23499392132</v>
      </c>
      <c r="K2388">
        <v>25771986923</v>
      </c>
      <c r="L2388">
        <v>338</v>
      </c>
      <c r="M2388">
        <v>339</v>
      </c>
      <c r="N2388">
        <v>337</v>
      </c>
      <c r="O2388">
        <v>5.6221019113191071</v>
      </c>
      <c r="P2388">
        <v>26.523433599404399</v>
      </c>
      <c r="Q2388">
        <v>-3.0185274028176719E-2</v>
      </c>
      <c r="R2388">
        <v>0.48553073165012828</v>
      </c>
      <c r="S2388">
        <v>291.37931034482762</v>
      </c>
      <c r="T2388">
        <f t="shared" si="149"/>
        <v>-50.517546792239784</v>
      </c>
      <c r="U2388">
        <f t="shared" si="150"/>
        <v>-1.7964410916397089</v>
      </c>
      <c r="V2388">
        <f t="shared" si="151"/>
        <v>27.832211796556106</v>
      </c>
    </row>
    <row r="2389" spans="1:22" x14ac:dyDescent="0.3">
      <c r="A2389">
        <v>2023</v>
      </c>
      <c r="B2389">
        <v>3</v>
      </c>
      <c r="C2389">
        <v>11215730</v>
      </c>
      <c r="D2389" t="s">
        <v>79</v>
      </c>
      <c r="E2389" t="s">
        <v>80</v>
      </c>
      <c r="F2389" s="3">
        <v>124806</v>
      </c>
      <c r="H2389" s="11" t="str">
        <f t="shared" si="148"/>
        <v>고가</v>
      </c>
      <c r="I2389">
        <v>9931472466</v>
      </c>
      <c r="J2389">
        <v>8197750951</v>
      </c>
      <c r="K2389">
        <v>9621864204</v>
      </c>
      <c r="L2389">
        <v>167</v>
      </c>
      <c r="M2389">
        <v>169</v>
      </c>
      <c r="N2389">
        <v>169</v>
      </c>
      <c r="O2389">
        <v>5.2944298445398834</v>
      </c>
      <c r="P2389">
        <v>24.893206267468312</v>
      </c>
      <c r="Q2389">
        <v>0.25846395062069261</v>
      </c>
      <c r="R2389">
        <v>0.63239124654731993</v>
      </c>
      <c r="S2389">
        <v>225.67567567567571</v>
      </c>
      <c r="T2389">
        <f t="shared" si="149"/>
        <v>-38.707761306895925</v>
      </c>
      <c r="U2389">
        <f t="shared" si="150"/>
        <v>0.9607529909748429</v>
      </c>
      <c r="V2389">
        <f t="shared" si="151"/>
        <v>32.002827517637122</v>
      </c>
    </row>
    <row r="2390" spans="1:22" x14ac:dyDescent="0.3">
      <c r="A2390">
        <v>2023</v>
      </c>
      <c r="B2390">
        <v>3</v>
      </c>
      <c r="C2390">
        <v>11215740</v>
      </c>
      <c r="D2390" t="s">
        <v>79</v>
      </c>
      <c r="E2390" t="s">
        <v>81</v>
      </c>
      <c r="F2390" s="3">
        <v>83763</v>
      </c>
      <c r="H2390" s="11" t="str">
        <f t="shared" si="148"/>
        <v>저가</v>
      </c>
      <c r="I2390">
        <v>8169302708</v>
      </c>
      <c r="J2390">
        <v>7487916973</v>
      </c>
      <c r="K2390">
        <v>8346875812</v>
      </c>
      <c r="L2390">
        <v>125</v>
      </c>
      <c r="M2390">
        <v>128</v>
      </c>
      <c r="N2390">
        <v>130</v>
      </c>
      <c r="O2390">
        <v>8.6692243676935057</v>
      </c>
      <c r="P2390">
        <v>41.683414616293227</v>
      </c>
      <c r="Q2390">
        <v>2.2942315549096301E-2</v>
      </c>
      <c r="R2390">
        <v>0.51256127424055531</v>
      </c>
      <c r="S2390">
        <v>201.61290322580649</v>
      </c>
      <c r="T2390">
        <f t="shared" si="149"/>
        <v>-34.382640143560664</v>
      </c>
      <c r="U2390">
        <f t="shared" si="150"/>
        <v>10.629427519926526</v>
      </c>
      <c r="V2390">
        <f t="shared" si="151"/>
        <v>46.627959004290894</v>
      </c>
    </row>
    <row r="2391" spans="1:22" x14ac:dyDescent="0.3">
      <c r="A2391">
        <v>2023</v>
      </c>
      <c r="B2391">
        <v>3</v>
      </c>
      <c r="C2391">
        <v>11215750</v>
      </c>
      <c r="D2391" t="s">
        <v>79</v>
      </c>
      <c r="E2391" t="s">
        <v>82</v>
      </c>
      <c r="F2391" s="3">
        <v>79032</v>
      </c>
      <c r="H2391" s="11" t="str">
        <f t="shared" si="148"/>
        <v>저가</v>
      </c>
      <c r="I2391">
        <v>6899919562</v>
      </c>
      <c r="J2391">
        <v>6830081333</v>
      </c>
      <c r="K2391">
        <v>6723307101</v>
      </c>
      <c r="L2391">
        <v>109</v>
      </c>
      <c r="M2391">
        <v>113</v>
      </c>
      <c r="N2391">
        <v>114</v>
      </c>
      <c r="O2391">
        <v>8.8996319817394962</v>
      </c>
      <c r="P2391">
        <v>42.82973384208502</v>
      </c>
      <c r="Q2391">
        <v>1.396800262671191E-2</v>
      </c>
      <c r="R2391">
        <v>0.50799527473637118</v>
      </c>
      <c r="S2391">
        <v>198.18181818181819</v>
      </c>
      <c r="T2391">
        <f t="shared" si="149"/>
        <v>-33.765925732622641</v>
      </c>
      <c r="U2391">
        <f t="shared" si="150"/>
        <v>11.386688256202993</v>
      </c>
      <c r="V2391">
        <f t="shared" si="151"/>
        <v>47.773414651242369</v>
      </c>
    </row>
    <row r="2392" spans="1:22" x14ac:dyDescent="0.3">
      <c r="A2392">
        <v>2023</v>
      </c>
      <c r="B2392">
        <v>3</v>
      </c>
      <c r="C2392">
        <v>11215760</v>
      </c>
      <c r="D2392" t="s">
        <v>79</v>
      </c>
      <c r="E2392" t="s">
        <v>83</v>
      </c>
      <c r="F2392" s="3">
        <v>72151</v>
      </c>
      <c r="H2392" s="11" t="str">
        <f t="shared" si="148"/>
        <v>저가</v>
      </c>
      <c r="I2392">
        <v>2381630646</v>
      </c>
      <c r="J2392">
        <v>2313568331</v>
      </c>
      <c r="K2392">
        <v>2487839140</v>
      </c>
      <c r="L2392">
        <v>102</v>
      </c>
      <c r="M2392">
        <v>98</v>
      </c>
      <c r="N2392">
        <v>100</v>
      </c>
      <c r="O2392">
        <v>3.5957490477260698</v>
      </c>
      <c r="P2392">
        <v>16.44196448045728</v>
      </c>
      <c r="Q2392">
        <v>3.2897911844731252E-2</v>
      </c>
      <c r="R2392">
        <v>0.51762653641080403</v>
      </c>
      <c r="S2392">
        <v>170</v>
      </c>
      <c r="T2392">
        <f t="shared" si="149"/>
        <v>-28.700433861584692</v>
      </c>
      <c r="U2392">
        <f t="shared" si="150"/>
        <v>-0.28562261096460695</v>
      </c>
      <c r="V2392">
        <f t="shared" si="151"/>
        <v>30.117521832195031</v>
      </c>
    </row>
    <row r="2393" spans="1:22" x14ac:dyDescent="0.3">
      <c r="A2393">
        <v>2023</v>
      </c>
      <c r="B2393">
        <v>3</v>
      </c>
      <c r="C2393">
        <v>11215770</v>
      </c>
      <c r="D2393" t="s">
        <v>79</v>
      </c>
      <c r="E2393" t="s">
        <v>84</v>
      </c>
      <c r="F2393" s="3">
        <v>106103</v>
      </c>
      <c r="H2393" s="11" t="str">
        <f t="shared" si="148"/>
        <v>중가</v>
      </c>
      <c r="I2393">
        <v>4347354393</v>
      </c>
      <c r="J2393">
        <v>3612566702</v>
      </c>
      <c r="K2393">
        <v>4514078242</v>
      </c>
      <c r="L2393">
        <v>99</v>
      </c>
      <c r="M2393">
        <v>109</v>
      </c>
      <c r="N2393">
        <v>99</v>
      </c>
      <c r="O2393">
        <v>4.5985369181480502</v>
      </c>
      <c r="P2393">
        <v>21.431014082898241</v>
      </c>
      <c r="Q2393">
        <v>0.23065208831679029</v>
      </c>
      <c r="R2393">
        <v>0.6182409767062369</v>
      </c>
      <c r="S2393">
        <v>42.672413793103452</v>
      </c>
      <c r="T2393">
        <f t="shared" si="149"/>
        <v>-5.8141584364585785</v>
      </c>
      <c r="U2393">
        <f t="shared" si="150"/>
        <v>9.0949077058527941</v>
      </c>
      <c r="V2393">
        <f t="shared" si="151"/>
        <v>44.306797610089205</v>
      </c>
    </row>
    <row r="2394" spans="1:22" x14ac:dyDescent="0.3">
      <c r="A2394">
        <v>2023</v>
      </c>
      <c r="B2394">
        <v>3</v>
      </c>
      <c r="C2394">
        <v>11215780</v>
      </c>
      <c r="D2394" t="s">
        <v>79</v>
      </c>
      <c r="E2394" t="s">
        <v>85</v>
      </c>
      <c r="F2394" s="3">
        <v>118504</v>
      </c>
      <c r="H2394" s="11" t="str">
        <f t="shared" si="148"/>
        <v>고가</v>
      </c>
      <c r="I2394">
        <v>8237020658</v>
      </c>
      <c r="J2394">
        <v>7697512846</v>
      </c>
      <c r="K2394">
        <v>8526308781</v>
      </c>
      <c r="L2394">
        <v>60</v>
      </c>
      <c r="M2394">
        <v>63</v>
      </c>
      <c r="N2394">
        <v>62</v>
      </c>
      <c r="O2394">
        <v>12.871921588519591</v>
      </c>
      <c r="P2394">
        <v>62.592587450542638</v>
      </c>
      <c r="Q2394">
        <v>9.8139962103806017E-2</v>
      </c>
      <c r="R2394">
        <v>0.55082073987922375</v>
      </c>
      <c r="S2394">
        <v>54.54545454545454</v>
      </c>
      <c r="T2394">
        <f t="shared" si="149"/>
        <v>-7.9482574866873001</v>
      </c>
      <c r="U2394">
        <f t="shared" si="150"/>
        <v>29.021980627240971</v>
      </c>
      <c r="V2394">
        <f t="shared" si="151"/>
        <v>74.449094855359959</v>
      </c>
    </row>
    <row r="2395" spans="1:22" x14ac:dyDescent="0.3">
      <c r="A2395">
        <v>2023</v>
      </c>
      <c r="B2395">
        <v>3</v>
      </c>
      <c r="C2395">
        <v>11215810</v>
      </c>
      <c r="D2395" t="s">
        <v>79</v>
      </c>
      <c r="E2395" t="s">
        <v>86</v>
      </c>
      <c r="F2395" s="3">
        <v>117841</v>
      </c>
      <c r="H2395" s="11" t="str">
        <f t="shared" si="148"/>
        <v>고가</v>
      </c>
      <c r="I2395">
        <v>4729622069</v>
      </c>
      <c r="J2395">
        <v>5054615340</v>
      </c>
      <c r="K2395">
        <v>5061447519</v>
      </c>
      <c r="L2395">
        <v>76</v>
      </c>
      <c r="M2395">
        <v>80</v>
      </c>
      <c r="N2395">
        <v>77</v>
      </c>
      <c r="O2395">
        <v>5.8677812880583318</v>
      </c>
      <c r="P2395">
        <v>27.745732585064228</v>
      </c>
      <c r="Q2395">
        <v>8.5600776101787401E-2</v>
      </c>
      <c r="R2395">
        <v>0.5444409849538876</v>
      </c>
      <c r="S2395">
        <v>31.79916317991632</v>
      </c>
      <c r="T2395">
        <f t="shared" si="149"/>
        <v>-3.8597649250991086</v>
      </c>
      <c r="U2395">
        <f t="shared" si="150"/>
        <v>12.82382501199316</v>
      </c>
      <c r="V2395">
        <f t="shared" si="151"/>
        <v>49.947271466341206</v>
      </c>
    </row>
    <row r="2396" spans="1:22" x14ac:dyDescent="0.3">
      <c r="A2396">
        <v>2023</v>
      </c>
      <c r="B2396">
        <v>3</v>
      </c>
      <c r="C2396">
        <v>11215820</v>
      </c>
      <c r="D2396" t="s">
        <v>79</v>
      </c>
      <c r="E2396" t="s">
        <v>87</v>
      </c>
      <c r="F2396" s="3">
        <v>88869</v>
      </c>
      <c r="H2396" s="11" t="str">
        <f t="shared" si="148"/>
        <v>저가</v>
      </c>
      <c r="I2396">
        <v>6710790562</v>
      </c>
      <c r="J2396">
        <v>6214912408</v>
      </c>
      <c r="K2396">
        <v>6637224442</v>
      </c>
      <c r="L2396">
        <v>158</v>
      </c>
      <c r="M2396">
        <v>157</v>
      </c>
      <c r="N2396">
        <v>159</v>
      </c>
      <c r="O2396">
        <v>5.3103579410070214</v>
      </c>
      <c r="P2396">
        <v>24.972451405638541</v>
      </c>
      <c r="Q2396">
        <v>9.483672372297737E-2</v>
      </c>
      <c r="R2396">
        <v>0.54914010037628802</v>
      </c>
      <c r="S2396">
        <v>277.19298245614038</v>
      </c>
      <c r="T2396">
        <f t="shared" si="149"/>
        <v>-47.967649970948614</v>
      </c>
      <c r="U2396">
        <f t="shared" si="150"/>
        <v>-1.7942412683900564</v>
      </c>
      <c r="V2396">
        <f t="shared" si="151"/>
        <v>27.835539316184281</v>
      </c>
    </row>
    <row r="2397" spans="1:22" x14ac:dyDescent="0.3">
      <c r="A2397">
        <v>2023</v>
      </c>
      <c r="B2397">
        <v>3</v>
      </c>
      <c r="C2397">
        <v>11215830</v>
      </c>
      <c r="D2397" t="s">
        <v>79</v>
      </c>
      <c r="E2397" t="s">
        <v>88</v>
      </c>
      <c r="F2397" s="3">
        <v>78574</v>
      </c>
      <c r="H2397" s="11" t="str">
        <f t="shared" si="148"/>
        <v>저가</v>
      </c>
      <c r="I2397">
        <v>3749001648</v>
      </c>
      <c r="J2397">
        <v>3930561621</v>
      </c>
      <c r="K2397">
        <v>4295939813</v>
      </c>
      <c r="L2397">
        <v>71</v>
      </c>
      <c r="M2397">
        <v>70</v>
      </c>
      <c r="N2397">
        <v>70</v>
      </c>
      <c r="O2397">
        <v>7.4668239299791077</v>
      </c>
      <c r="P2397">
        <v>35.701256671732637</v>
      </c>
      <c r="Q2397">
        <v>-0.1741270579103332</v>
      </c>
      <c r="R2397">
        <v>0.41229525172854192</v>
      </c>
      <c r="S2397">
        <v>42.261904761904773</v>
      </c>
      <c r="T2397">
        <f t="shared" si="149"/>
        <v>-5.7403722049560937</v>
      </c>
      <c r="U2397">
        <f t="shared" si="150"/>
        <v>16.210975724725198</v>
      </c>
      <c r="V2397">
        <f t="shared" si="151"/>
        <v>55.070778767211138</v>
      </c>
    </row>
    <row r="2398" spans="1:22" x14ac:dyDescent="0.3">
      <c r="A2398">
        <v>2023</v>
      </c>
      <c r="B2398">
        <v>3</v>
      </c>
      <c r="C2398">
        <v>11215840</v>
      </c>
      <c r="D2398" t="s">
        <v>79</v>
      </c>
      <c r="E2398" t="s">
        <v>89</v>
      </c>
      <c r="F2398" s="3">
        <v>101601</v>
      </c>
      <c r="H2398" s="11" t="str">
        <f t="shared" si="148"/>
        <v>중가</v>
      </c>
      <c r="I2398">
        <v>5264297910</v>
      </c>
      <c r="J2398">
        <v>5735247381</v>
      </c>
      <c r="K2398">
        <v>5819734112</v>
      </c>
      <c r="L2398">
        <v>86</v>
      </c>
      <c r="M2398">
        <v>89</v>
      </c>
      <c r="N2398">
        <v>90</v>
      </c>
      <c r="O2398">
        <v>6.6942436475744271</v>
      </c>
      <c r="P2398">
        <v>31.857531129696699</v>
      </c>
      <c r="Q2398">
        <v>-5.9661511922496788E-2</v>
      </c>
      <c r="R2398">
        <v>0.47053365178733669</v>
      </c>
      <c r="S2398">
        <v>71.666666666666671</v>
      </c>
      <c r="T2398">
        <f t="shared" si="149"/>
        <v>-11.025679967479173</v>
      </c>
      <c r="U2398">
        <f t="shared" si="150"/>
        <v>12.715168304962067</v>
      </c>
      <c r="V2398">
        <f t="shared" si="151"/>
        <v>49.78291402288005</v>
      </c>
    </row>
    <row r="2399" spans="1:22" x14ac:dyDescent="0.3">
      <c r="A2399">
        <v>2023</v>
      </c>
      <c r="B2399">
        <v>3</v>
      </c>
      <c r="C2399">
        <v>11215847</v>
      </c>
      <c r="D2399" t="s">
        <v>79</v>
      </c>
      <c r="E2399" t="s">
        <v>90</v>
      </c>
      <c r="F2399" s="3">
        <v>103881</v>
      </c>
      <c r="H2399" s="11" t="str">
        <f t="shared" si="148"/>
        <v>중가</v>
      </c>
      <c r="I2399">
        <v>7417040332</v>
      </c>
      <c r="J2399">
        <v>7078821404</v>
      </c>
      <c r="K2399">
        <v>7813158217</v>
      </c>
      <c r="L2399">
        <v>142</v>
      </c>
      <c r="M2399">
        <v>141</v>
      </c>
      <c r="N2399">
        <v>139</v>
      </c>
      <c r="O2399">
        <v>5.5868069547918822</v>
      </c>
      <c r="P2399">
        <v>26.347834857113849</v>
      </c>
      <c r="Q2399">
        <v>7.6463745037294625E-2</v>
      </c>
      <c r="R2399">
        <v>0.53979219683261193</v>
      </c>
      <c r="S2399">
        <v>122.4137931034483</v>
      </c>
      <c r="T2399">
        <f t="shared" si="149"/>
        <v>-20.147133905816506</v>
      </c>
      <c r="U2399">
        <f t="shared" si="150"/>
        <v>7.2377356961784942</v>
      </c>
      <c r="V2399">
        <f t="shared" si="151"/>
        <v>41.497582680629314</v>
      </c>
    </row>
    <row r="2400" spans="1:22" x14ac:dyDescent="0.3">
      <c r="A2400">
        <v>2023</v>
      </c>
      <c r="B2400">
        <v>3</v>
      </c>
      <c r="C2400">
        <v>11215850</v>
      </c>
      <c r="D2400" t="s">
        <v>79</v>
      </c>
      <c r="E2400" t="s">
        <v>91</v>
      </c>
      <c r="F2400" s="3">
        <v>105023</v>
      </c>
      <c r="H2400" s="11" t="str">
        <f t="shared" si="148"/>
        <v>중가</v>
      </c>
      <c r="I2400">
        <v>13720250665</v>
      </c>
      <c r="J2400">
        <v>12200216099</v>
      </c>
      <c r="K2400">
        <v>13510817215</v>
      </c>
      <c r="L2400">
        <v>212</v>
      </c>
      <c r="M2400">
        <v>202</v>
      </c>
      <c r="N2400">
        <v>210</v>
      </c>
      <c r="O2400">
        <v>6.8469830962054807</v>
      </c>
      <c r="P2400">
        <v>32.617437295244088</v>
      </c>
      <c r="Q2400">
        <v>0.12867410488972189</v>
      </c>
      <c r="R2400">
        <v>0.566356066318915</v>
      </c>
      <c r="S2400">
        <v>378.57142857142861</v>
      </c>
      <c r="T2400">
        <f t="shared" si="149"/>
        <v>-66.189742363367827</v>
      </c>
      <c r="U2400">
        <f t="shared" si="150"/>
        <v>-3.4349328481245216</v>
      </c>
      <c r="V2400">
        <f t="shared" si="151"/>
        <v>25.353779276500337</v>
      </c>
    </row>
    <row r="2401" spans="1:22" x14ac:dyDescent="0.3">
      <c r="A2401">
        <v>2023</v>
      </c>
      <c r="B2401">
        <v>3</v>
      </c>
      <c r="C2401">
        <v>11215860</v>
      </c>
      <c r="D2401" t="s">
        <v>79</v>
      </c>
      <c r="E2401" t="s">
        <v>92</v>
      </c>
      <c r="F2401" s="3">
        <v>100941</v>
      </c>
      <c r="H2401" s="11" t="str">
        <f t="shared" si="148"/>
        <v>중가</v>
      </c>
      <c r="I2401">
        <v>6808311436</v>
      </c>
      <c r="J2401">
        <v>6035269346</v>
      </c>
      <c r="K2401">
        <v>7234846144</v>
      </c>
      <c r="L2401">
        <v>125</v>
      </c>
      <c r="M2401">
        <v>122</v>
      </c>
      <c r="N2401">
        <v>125</v>
      </c>
      <c r="O2401">
        <v>5.9954155274423231</v>
      </c>
      <c r="P2401">
        <v>28.380735829557601</v>
      </c>
      <c r="Q2401">
        <v>0.25202703190175069</v>
      </c>
      <c r="R2401">
        <v>0.62911623620019319</v>
      </c>
      <c r="S2401">
        <v>89.928057553956847</v>
      </c>
      <c r="T2401">
        <f t="shared" si="149"/>
        <v>-14.308041896600344</v>
      </c>
      <c r="U2401">
        <f t="shared" si="150"/>
        <v>10.023778593038736</v>
      </c>
      <c r="V2401">
        <f t="shared" si="151"/>
        <v>45.711835996534099</v>
      </c>
    </row>
    <row r="2402" spans="1:22" x14ac:dyDescent="0.3">
      <c r="A2402">
        <v>2023</v>
      </c>
      <c r="B2402">
        <v>3</v>
      </c>
      <c r="C2402">
        <v>11215870</v>
      </c>
      <c r="D2402" t="s">
        <v>79</v>
      </c>
      <c r="E2402" t="s">
        <v>93</v>
      </c>
      <c r="F2402" s="3">
        <v>103183</v>
      </c>
      <c r="H2402" s="11" t="str">
        <f t="shared" si="148"/>
        <v>중가</v>
      </c>
      <c r="I2402">
        <v>10557826633</v>
      </c>
      <c r="J2402">
        <v>10156104771</v>
      </c>
      <c r="K2402">
        <v>10709972325</v>
      </c>
      <c r="L2402">
        <v>147</v>
      </c>
      <c r="M2402">
        <v>160</v>
      </c>
      <c r="N2402">
        <v>148</v>
      </c>
      <c r="O2402">
        <v>7.7340420939661403</v>
      </c>
      <c r="P2402">
        <v>37.030714989017127</v>
      </c>
      <c r="Q2402">
        <v>7.2882139825258804E-2</v>
      </c>
      <c r="R2402">
        <v>0.53796992834657009</v>
      </c>
      <c r="S2402">
        <v>144.11764705882351</v>
      </c>
      <c r="T2402">
        <f t="shared" si="149"/>
        <v>-24.048255369018531</v>
      </c>
      <c r="U2402">
        <f t="shared" si="150"/>
        <v>11.40847486947232</v>
      </c>
      <c r="V2402">
        <f t="shared" si="151"/>
        <v>47.806369745837671</v>
      </c>
    </row>
    <row r="2403" spans="1:22" x14ac:dyDescent="0.3">
      <c r="A2403">
        <v>2023</v>
      </c>
      <c r="B2403">
        <v>3</v>
      </c>
      <c r="C2403">
        <v>11230536</v>
      </c>
      <c r="D2403" t="s">
        <v>95</v>
      </c>
      <c r="E2403" t="s">
        <v>94</v>
      </c>
      <c r="F2403" s="3">
        <v>94538</v>
      </c>
      <c r="H2403" s="11" t="str">
        <f t="shared" si="148"/>
        <v>저가</v>
      </c>
      <c r="I2403">
        <v>16931827470</v>
      </c>
      <c r="J2403">
        <v>19274881942</v>
      </c>
      <c r="K2403">
        <v>19174986950</v>
      </c>
      <c r="L2403">
        <v>339</v>
      </c>
      <c r="M2403">
        <v>349</v>
      </c>
      <c r="N2403">
        <v>342</v>
      </c>
      <c r="O2403">
        <v>5.8702313375237898</v>
      </c>
      <c r="P2403">
        <v>27.757922020808461</v>
      </c>
      <c r="Q2403">
        <v>-8.9760606690412692E-2</v>
      </c>
      <c r="R2403">
        <v>0.45521967143304098</v>
      </c>
      <c r="S2403">
        <v>210.5590062111801</v>
      </c>
      <c r="T2403">
        <f t="shared" si="149"/>
        <v>-35.990641857911186</v>
      </c>
      <c r="U2403">
        <f t="shared" si="150"/>
        <v>3.1728123873174834</v>
      </c>
      <c r="V2403">
        <f t="shared" si="151"/>
        <v>35.348855913869301</v>
      </c>
    </row>
    <row r="2404" spans="1:22" x14ac:dyDescent="0.3">
      <c r="A2404">
        <v>2023</v>
      </c>
      <c r="B2404">
        <v>3</v>
      </c>
      <c r="C2404">
        <v>11230545</v>
      </c>
      <c r="D2404" t="s">
        <v>95</v>
      </c>
      <c r="E2404" t="s">
        <v>96</v>
      </c>
      <c r="F2404" s="3">
        <v>95590</v>
      </c>
      <c r="H2404" s="11" t="str">
        <f t="shared" si="148"/>
        <v>중가</v>
      </c>
      <c r="I2404">
        <v>12084383879</v>
      </c>
      <c r="J2404">
        <v>10763374181</v>
      </c>
      <c r="K2404">
        <v>13136095364</v>
      </c>
      <c r="L2404">
        <v>284</v>
      </c>
      <c r="M2404">
        <v>269</v>
      </c>
      <c r="N2404">
        <v>277</v>
      </c>
      <c r="O2404">
        <v>4.945966856280597</v>
      </c>
      <c r="P2404">
        <v>23.159540370304232</v>
      </c>
      <c r="Q2404">
        <v>0.25459682567176189</v>
      </c>
      <c r="R2404">
        <v>0.63042370978409934</v>
      </c>
      <c r="S2404">
        <v>240.67796610169489</v>
      </c>
      <c r="T2404">
        <f t="shared" si="149"/>
        <v>-41.404321894636112</v>
      </c>
      <c r="U2404">
        <f t="shared" si="150"/>
        <v>-0.71544164128189713</v>
      </c>
      <c r="V2404">
        <f t="shared" si="151"/>
        <v>29.467364479702379</v>
      </c>
    </row>
    <row r="2405" spans="1:22" x14ac:dyDescent="0.3">
      <c r="A2405">
        <v>2023</v>
      </c>
      <c r="B2405">
        <v>3</v>
      </c>
      <c r="C2405">
        <v>11230560</v>
      </c>
      <c r="D2405" t="s">
        <v>95</v>
      </c>
      <c r="E2405" t="s">
        <v>97</v>
      </c>
      <c r="F2405" s="3">
        <v>97080</v>
      </c>
      <c r="H2405" s="11" t="str">
        <f t="shared" si="148"/>
        <v>중가</v>
      </c>
      <c r="I2405">
        <v>4800968205</v>
      </c>
      <c r="J2405">
        <v>5089556852</v>
      </c>
      <c r="K2405">
        <v>5134095630</v>
      </c>
      <c r="L2405">
        <v>213</v>
      </c>
      <c r="M2405">
        <v>216</v>
      </c>
      <c r="N2405">
        <v>217</v>
      </c>
      <c r="O2405">
        <v>2.5797460091317488</v>
      </c>
      <c r="P2405">
        <v>11.38716704493906</v>
      </c>
      <c r="Q2405">
        <v>-2.9496385513604631E-2</v>
      </c>
      <c r="R2405">
        <v>0.48588122807733991</v>
      </c>
      <c r="S2405">
        <v>178.99159663865549</v>
      </c>
      <c r="T2405">
        <f t="shared" si="149"/>
        <v>-30.31661275348268</v>
      </c>
      <c r="U2405">
        <f t="shared" si="150"/>
        <v>-3.3042240579598054</v>
      </c>
      <c r="V2405">
        <f t="shared" si="151"/>
        <v>25.551493372356624</v>
      </c>
    </row>
    <row r="2406" spans="1:22" x14ac:dyDescent="0.3">
      <c r="A2406">
        <v>2023</v>
      </c>
      <c r="B2406">
        <v>3</v>
      </c>
      <c r="C2406">
        <v>11230570</v>
      </c>
      <c r="D2406" t="s">
        <v>95</v>
      </c>
      <c r="E2406" t="s">
        <v>98</v>
      </c>
      <c r="F2406" s="3">
        <v>78442</v>
      </c>
      <c r="H2406" s="11" t="str">
        <f t="shared" si="148"/>
        <v>저가</v>
      </c>
      <c r="I2406">
        <v>1483028608</v>
      </c>
      <c r="J2406">
        <v>1261894124</v>
      </c>
      <c r="K2406">
        <v>1531114249</v>
      </c>
      <c r="L2406">
        <v>47</v>
      </c>
      <c r="M2406">
        <v>49</v>
      </c>
      <c r="N2406">
        <v>48</v>
      </c>
      <c r="O2406">
        <v>4.4695160713524738</v>
      </c>
      <c r="P2406">
        <v>20.789112217709938</v>
      </c>
      <c r="Q2406">
        <v>0.20079545595855389</v>
      </c>
      <c r="R2406">
        <v>0.60305035768912152</v>
      </c>
      <c r="S2406">
        <v>54.651162790697683</v>
      </c>
      <c r="T2406">
        <f t="shared" si="149"/>
        <v>-7.9672578312898441</v>
      </c>
      <c r="U2406">
        <f t="shared" si="150"/>
        <v>8.1249888310058402</v>
      </c>
      <c r="V2406">
        <f t="shared" si="151"/>
        <v>42.839668787669119</v>
      </c>
    </row>
    <row r="2407" spans="1:22" x14ac:dyDescent="0.3">
      <c r="A2407">
        <v>2023</v>
      </c>
      <c r="B2407">
        <v>3</v>
      </c>
      <c r="C2407">
        <v>11230600</v>
      </c>
      <c r="D2407" t="s">
        <v>95</v>
      </c>
      <c r="E2407" t="s">
        <v>99</v>
      </c>
      <c r="F2407" s="3">
        <v>104763</v>
      </c>
      <c r="H2407" s="11" t="str">
        <f t="shared" si="148"/>
        <v>중가</v>
      </c>
      <c r="I2407">
        <v>4859753846</v>
      </c>
      <c r="J2407">
        <v>5342444744</v>
      </c>
      <c r="K2407">
        <v>5046098097</v>
      </c>
      <c r="L2407">
        <v>86</v>
      </c>
      <c r="M2407">
        <v>85</v>
      </c>
      <c r="N2407">
        <v>85</v>
      </c>
      <c r="O2407">
        <v>5.9932912755630214</v>
      </c>
      <c r="P2407">
        <v>28.37016729526783</v>
      </c>
      <c r="Q2407">
        <v>-0.13343377108403459</v>
      </c>
      <c r="R2407">
        <v>0.43299940246180357</v>
      </c>
      <c r="S2407">
        <v>106.17283950617281</v>
      </c>
      <c r="T2407">
        <f t="shared" si="149"/>
        <v>-17.227931961707029</v>
      </c>
      <c r="U2407">
        <f t="shared" si="150"/>
        <v>9.1033039396141682</v>
      </c>
      <c r="V2407">
        <f t="shared" si="151"/>
        <v>44.319498008927233</v>
      </c>
    </row>
    <row r="2408" spans="1:22" x14ac:dyDescent="0.3">
      <c r="A2408">
        <v>2023</v>
      </c>
      <c r="B2408">
        <v>3</v>
      </c>
      <c r="C2408">
        <v>11230610</v>
      </c>
      <c r="D2408" t="s">
        <v>95</v>
      </c>
      <c r="E2408" t="s">
        <v>100</v>
      </c>
      <c r="F2408" s="3">
        <v>83130</v>
      </c>
      <c r="H2408" s="11" t="str">
        <f t="shared" si="148"/>
        <v>저가</v>
      </c>
      <c r="I2408">
        <v>9340444013</v>
      </c>
      <c r="J2408">
        <v>8793215191</v>
      </c>
      <c r="K2408">
        <v>8940429650</v>
      </c>
      <c r="L2408">
        <v>116</v>
      </c>
      <c r="M2408">
        <v>111</v>
      </c>
      <c r="N2408">
        <v>116</v>
      </c>
      <c r="O2408">
        <v>10.76240280652608</v>
      </c>
      <c r="P2408">
        <v>52.097352963693822</v>
      </c>
      <c r="Q2408">
        <v>-1.5317279751990549E-2</v>
      </c>
      <c r="R2408">
        <v>0.4930953502544061</v>
      </c>
      <c r="S2408">
        <v>136.47058823529409</v>
      </c>
      <c r="T2408">
        <f t="shared" si="149"/>
        <v>-22.673748087123979</v>
      </c>
      <c r="U2408">
        <f t="shared" si="150"/>
        <v>19.345171125760597</v>
      </c>
      <c r="V2408">
        <f t="shared" si="151"/>
        <v>59.811658161563678</v>
      </c>
    </row>
    <row r="2409" spans="1:22" x14ac:dyDescent="0.3">
      <c r="A2409">
        <v>2023</v>
      </c>
      <c r="B2409">
        <v>3</v>
      </c>
      <c r="C2409">
        <v>11230650</v>
      </c>
      <c r="D2409" t="s">
        <v>95</v>
      </c>
      <c r="E2409" t="s">
        <v>101</v>
      </c>
      <c r="F2409" s="3">
        <v>87661</v>
      </c>
      <c r="H2409" s="11" t="str">
        <f t="shared" si="148"/>
        <v>저가</v>
      </c>
      <c r="I2409">
        <v>17813903073</v>
      </c>
      <c r="J2409">
        <v>16279768340</v>
      </c>
      <c r="K2409">
        <v>17954736501</v>
      </c>
      <c r="L2409">
        <v>317</v>
      </c>
      <c r="M2409">
        <v>309</v>
      </c>
      <c r="N2409">
        <v>312</v>
      </c>
      <c r="O2409">
        <v>7.1228023399240721</v>
      </c>
      <c r="P2409">
        <v>33.989687527629478</v>
      </c>
      <c r="Q2409">
        <v>0.13074609518675739</v>
      </c>
      <c r="R2409">
        <v>0.56741026475736489</v>
      </c>
      <c r="S2409">
        <v>253.6</v>
      </c>
      <c r="T2409">
        <f t="shared" si="149"/>
        <v>-43.726970392573385</v>
      </c>
      <c r="U2409">
        <f t="shared" si="150"/>
        <v>3.990234698994195</v>
      </c>
      <c r="V2409">
        <f t="shared" si="151"/>
        <v>36.585313791585506</v>
      </c>
    </row>
    <row r="2410" spans="1:22" x14ac:dyDescent="0.3">
      <c r="A2410">
        <v>2023</v>
      </c>
      <c r="B2410">
        <v>3</v>
      </c>
      <c r="C2410">
        <v>11230660</v>
      </c>
      <c r="D2410" t="s">
        <v>95</v>
      </c>
      <c r="E2410" t="s">
        <v>102</v>
      </c>
      <c r="F2410" s="3">
        <v>87975</v>
      </c>
      <c r="H2410" s="11" t="str">
        <f t="shared" si="148"/>
        <v>저가</v>
      </c>
      <c r="I2410">
        <v>14200678661</v>
      </c>
      <c r="J2410">
        <v>13147098825</v>
      </c>
      <c r="K2410">
        <v>13952511266</v>
      </c>
      <c r="L2410">
        <v>248</v>
      </c>
      <c r="M2410">
        <v>252</v>
      </c>
      <c r="N2410">
        <v>251</v>
      </c>
      <c r="O2410">
        <v>7.2319536550685939</v>
      </c>
      <c r="P2410">
        <v>34.532734907329562</v>
      </c>
      <c r="Q2410">
        <v>4.0988178698048237E-2</v>
      </c>
      <c r="R2410">
        <v>0.52174274617086536</v>
      </c>
      <c r="S2410">
        <v>227.52293577981649</v>
      </c>
      <c r="T2410">
        <f t="shared" si="149"/>
        <v>-39.039793859971404</v>
      </c>
      <c r="U2410">
        <f t="shared" si="150"/>
        <v>5.6587778449075348</v>
      </c>
      <c r="V2410">
        <f t="shared" si="151"/>
        <v>39.109202958302895</v>
      </c>
    </row>
    <row r="2411" spans="1:22" x14ac:dyDescent="0.3">
      <c r="A2411">
        <v>2023</v>
      </c>
      <c r="B2411">
        <v>3</v>
      </c>
      <c r="C2411">
        <v>11230705</v>
      </c>
      <c r="D2411" t="s">
        <v>95</v>
      </c>
      <c r="E2411" t="s">
        <v>103</v>
      </c>
      <c r="F2411" s="3">
        <v>78226</v>
      </c>
      <c r="H2411" s="11" t="str">
        <f t="shared" si="148"/>
        <v>저가</v>
      </c>
      <c r="I2411">
        <v>8492495368</v>
      </c>
      <c r="J2411">
        <v>6837024290</v>
      </c>
      <c r="K2411">
        <v>8493353240</v>
      </c>
      <c r="L2411">
        <v>169</v>
      </c>
      <c r="M2411">
        <v>161</v>
      </c>
      <c r="N2411">
        <v>165</v>
      </c>
      <c r="O2411">
        <v>7.1376456082599429</v>
      </c>
      <c r="P2411">
        <v>34.063535451177692</v>
      </c>
      <c r="Q2411">
        <v>0.50850688874764838</v>
      </c>
      <c r="R2411">
        <v>0.75960944602248415</v>
      </c>
      <c r="S2411">
        <v>140.83333333333329</v>
      </c>
      <c r="T2411">
        <f t="shared" si="149"/>
        <v>-23.457922113333044</v>
      </c>
      <c r="U2411">
        <f t="shared" si="150"/>
        <v>10.146312980793432</v>
      </c>
      <c r="V2411">
        <f t="shared" si="151"/>
        <v>45.897185242408796</v>
      </c>
    </row>
    <row r="2412" spans="1:22" x14ac:dyDescent="0.3">
      <c r="A2412">
        <v>2023</v>
      </c>
      <c r="B2412">
        <v>3</v>
      </c>
      <c r="C2412">
        <v>11230710</v>
      </c>
      <c r="D2412" t="s">
        <v>95</v>
      </c>
      <c r="E2412" t="s">
        <v>104</v>
      </c>
      <c r="F2412" s="3">
        <v>98713</v>
      </c>
      <c r="H2412" s="11" t="str">
        <f t="shared" si="148"/>
        <v>중가</v>
      </c>
      <c r="I2412">
        <v>7441906862</v>
      </c>
      <c r="J2412">
        <v>7663900958</v>
      </c>
      <c r="K2412">
        <v>8645311736</v>
      </c>
      <c r="L2412">
        <v>142</v>
      </c>
      <c r="M2412">
        <v>137</v>
      </c>
      <c r="N2412">
        <v>143</v>
      </c>
      <c r="O2412">
        <v>5.8990085514816686</v>
      </c>
      <c r="P2412">
        <v>27.901093824228361</v>
      </c>
      <c r="Q2412">
        <v>3.015871868212627E-2</v>
      </c>
      <c r="R2412">
        <v>0.51623287488702063</v>
      </c>
      <c r="S2412">
        <v>186.84210526315789</v>
      </c>
      <c r="T2412">
        <f t="shared" si="149"/>
        <v>-31.727688765838266</v>
      </c>
      <c r="U2412">
        <f t="shared" si="150"/>
        <v>4.5354868573401053</v>
      </c>
      <c r="V2412">
        <f t="shared" si="151"/>
        <v>37.410078808270306</v>
      </c>
    </row>
    <row r="2413" spans="1:22" x14ac:dyDescent="0.3">
      <c r="A2413">
        <v>2023</v>
      </c>
      <c r="B2413">
        <v>3</v>
      </c>
      <c r="C2413">
        <v>11230720</v>
      </c>
      <c r="D2413" t="s">
        <v>95</v>
      </c>
      <c r="E2413" t="s">
        <v>105</v>
      </c>
      <c r="F2413" s="3">
        <v>91506</v>
      </c>
      <c r="H2413" s="11" t="str">
        <f t="shared" si="148"/>
        <v>저가</v>
      </c>
      <c r="I2413">
        <v>3776122860</v>
      </c>
      <c r="J2413">
        <v>3299112664</v>
      </c>
      <c r="K2413">
        <v>3954988092</v>
      </c>
      <c r="L2413">
        <v>84</v>
      </c>
      <c r="M2413">
        <v>80</v>
      </c>
      <c r="N2413">
        <v>84</v>
      </c>
      <c r="O2413">
        <v>5.4585180293494506</v>
      </c>
      <c r="P2413">
        <v>25.709574431998401</v>
      </c>
      <c r="Q2413">
        <v>4.5592725171631182E-2</v>
      </c>
      <c r="R2413">
        <v>0.52408547224886193</v>
      </c>
      <c r="S2413">
        <v>133.33333333333329</v>
      </c>
      <c r="T2413">
        <f t="shared" si="149"/>
        <v>-22.109847663782624</v>
      </c>
      <c r="U2413">
        <f t="shared" si="150"/>
        <v>6.3266500113141868</v>
      </c>
      <c r="V2413">
        <f t="shared" si="151"/>
        <v>40.119446732744301</v>
      </c>
    </row>
    <row r="2414" spans="1:22" x14ac:dyDescent="0.3">
      <c r="A2414">
        <v>2023</v>
      </c>
      <c r="B2414">
        <v>3</v>
      </c>
      <c r="C2414">
        <v>11230730</v>
      </c>
      <c r="D2414" t="s">
        <v>95</v>
      </c>
      <c r="E2414" t="s">
        <v>106</v>
      </c>
      <c r="F2414" s="3">
        <v>75202</v>
      </c>
      <c r="H2414" s="11" t="str">
        <f t="shared" si="148"/>
        <v>저가</v>
      </c>
      <c r="I2414">
        <v>1756207588</v>
      </c>
      <c r="J2414">
        <v>1449221413</v>
      </c>
      <c r="K2414">
        <v>1892247274</v>
      </c>
      <c r="L2414">
        <v>53</v>
      </c>
      <c r="M2414">
        <v>49</v>
      </c>
      <c r="N2414">
        <v>50</v>
      </c>
      <c r="O2414">
        <v>4.895849730121701</v>
      </c>
      <c r="P2414">
        <v>22.910198674304951</v>
      </c>
      <c r="Q2414">
        <v>-1.6110540315346551E-2</v>
      </c>
      <c r="R2414">
        <v>0.49269175085127659</v>
      </c>
      <c r="S2414">
        <v>50.476190476190467</v>
      </c>
      <c r="T2414">
        <f t="shared" si="149"/>
        <v>-7.2168346973208362</v>
      </c>
      <c r="U2414">
        <f t="shared" si="150"/>
        <v>9.3885872781264794</v>
      </c>
      <c r="V2414">
        <f t="shared" si="151"/>
        <v>44.751026273137661</v>
      </c>
    </row>
    <row r="2415" spans="1:22" x14ac:dyDescent="0.3">
      <c r="A2415">
        <v>2023</v>
      </c>
      <c r="B2415">
        <v>3</v>
      </c>
      <c r="C2415">
        <v>11230740</v>
      </c>
      <c r="D2415" t="s">
        <v>95</v>
      </c>
      <c r="E2415" t="s">
        <v>107</v>
      </c>
      <c r="F2415" s="3">
        <v>87928</v>
      </c>
      <c r="H2415" s="11" t="str">
        <f t="shared" si="148"/>
        <v>저가</v>
      </c>
      <c r="I2415">
        <v>4623867506</v>
      </c>
      <c r="J2415">
        <v>3977252097</v>
      </c>
      <c r="K2415">
        <v>5126411766</v>
      </c>
      <c r="L2415">
        <v>119</v>
      </c>
      <c r="M2415">
        <v>115</v>
      </c>
      <c r="N2415">
        <v>122</v>
      </c>
      <c r="O2415">
        <v>4.9100816655780077</v>
      </c>
      <c r="P2415">
        <v>22.9810051070756</v>
      </c>
      <c r="Q2415">
        <v>9.3234941601942914E-2</v>
      </c>
      <c r="R2415">
        <v>0.54832513699873386</v>
      </c>
      <c r="S2415">
        <v>114.42307692307691</v>
      </c>
      <c r="T2415">
        <f t="shared" si="149"/>
        <v>-18.710856530300799</v>
      </c>
      <c r="U2415">
        <f t="shared" si="150"/>
        <v>5.9869106218473069</v>
      </c>
      <c r="V2415">
        <f t="shared" si="151"/>
        <v>39.605546587768863</v>
      </c>
    </row>
    <row r="2416" spans="1:22" x14ac:dyDescent="0.3">
      <c r="A2416">
        <v>2023</v>
      </c>
      <c r="B2416">
        <v>3</v>
      </c>
      <c r="C2416">
        <v>11230750</v>
      </c>
      <c r="D2416" t="s">
        <v>95</v>
      </c>
      <c r="E2416" t="s">
        <v>108</v>
      </c>
      <c r="F2416" s="3">
        <v>158033</v>
      </c>
      <c r="H2416" s="11" t="str">
        <f t="shared" si="148"/>
        <v>최고가</v>
      </c>
      <c r="I2416">
        <v>1313444722</v>
      </c>
      <c r="J2416">
        <v>1362205667</v>
      </c>
      <c r="K2416">
        <v>1397711430</v>
      </c>
      <c r="L2416">
        <v>43</v>
      </c>
      <c r="M2416">
        <v>44</v>
      </c>
      <c r="N2416">
        <v>43</v>
      </c>
      <c r="O2416">
        <v>2.1475982929741999</v>
      </c>
      <c r="P2416">
        <v>9.2371546095230617</v>
      </c>
      <c r="Q2416">
        <v>-0.14058679217049541</v>
      </c>
      <c r="R2416">
        <v>0.42936004967606167</v>
      </c>
      <c r="S2416">
        <v>62.318840579710148</v>
      </c>
      <c r="T2416">
        <f t="shared" si="149"/>
        <v>-9.345471233256907</v>
      </c>
      <c r="U2416">
        <f t="shared" si="150"/>
        <v>1.9008079447196709</v>
      </c>
      <c r="V2416">
        <f t="shared" si="151"/>
        <v>33.424783263694181</v>
      </c>
    </row>
    <row r="2417" spans="1:22" x14ac:dyDescent="0.3">
      <c r="A2417">
        <v>2023</v>
      </c>
      <c r="B2417">
        <v>3</v>
      </c>
      <c r="C2417">
        <v>11260520</v>
      </c>
      <c r="D2417" t="s">
        <v>110</v>
      </c>
      <c r="E2417" t="s">
        <v>109</v>
      </c>
      <c r="F2417" s="3">
        <v>63813</v>
      </c>
      <c r="H2417" s="11" t="str">
        <f t="shared" si="148"/>
        <v>저가</v>
      </c>
      <c r="I2417">
        <v>5525956578</v>
      </c>
      <c r="J2417">
        <v>4649236040</v>
      </c>
      <c r="K2417">
        <v>4807066016</v>
      </c>
      <c r="L2417">
        <v>154</v>
      </c>
      <c r="M2417">
        <v>167</v>
      </c>
      <c r="N2417">
        <v>160</v>
      </c>
      <c r="O2417">
        <v>6.2479144657180488</v>
      </c>
      <c r="P2417">
        <v>29.636963357610139</v>
      </c>
      <c r="Q2417">
        <v>0.1907772006774687</v>
      </c>
      <c r="R2417">
        <v>0.59795321554109937</v>
      </c>
      <c r="S2417">
        <v>210.95890410958901</v>
      </c>
      <c r="T2417">
        <f t="shared" si="149"/>
        <v>-36.06252080981438</v>
      </c>
      <c r="U2417">
        <f t="shared" si="150"/>
        <v>4.1193160789689749</v>
      </c>
      <c r="V2417">
        <f t="shared" si="151"/>
        <v>36.780566217236718</v>
      </c>
    </row>
    <row r="2418" spans="1:22" x14ac:dyDescent="0.3">
      <c r="A2418">
        <v>2023</v>
      </c>
      <c r="B2418">
        <v>3</v>
      </c>
      <c r="C2418">
        <v>11260540</v>
      </c>
      <c r="D2418" t="s">
        <v>110</v>
      </c>
      <c r="E2418" t="s">
        <v>111</v>
      </c>
      <c r="F2418" s="3">
        <v>66950</v>
      </c>
      <c r="H2418" s="11" t="str">
        <f t="shared" si="148"/>
        <v>저가</v>
      </c>
      <c r="I2418">
        <v>1281159451</v>
      </c>
      <c r="J2418">
        <v>1310680804</v>
      </c>
      <c r="K2418">
        <v>1383515117</v>
      </c>
      <c r="L2418">
        <v>53</v>
      </c>
      <c r="M2418">
        <v>52</v>
      </c>
      <c r="N2418">
        <v>53</v>
      </c>
      <c r="O2418">
        <v>4.0117533532800067</v>
      </c>
      <c r="P2418">
        <v>18.511660551236659</v>
      </c>
      <c r="Q2418">
        <v>-0.14816499441156081</v>
      </c>
      <c r="R2418">
        <v>0.42550437092108923</v>
      </c>
      <c r="S2418">
        <v>48.18181818181818</v>
      </c>
      <c r="T2418">
        <f t="shared" si="149"/>
        <v>-6.8044367416142162</v>
      </c>
      <c r="U2418">
        <f t="shared" si="150"/>
        <v>7.299600127318282</v>
      </c>
      <c r="V2418">
        <f t="shared" si="151"/>
        <v>41.591160702834649</v>
      </c>
    </row>
    <row r="2419" spans="1:22" x14ac:dyDescent="0.3">
      <c r="A2419">
        <v>2023</v>
      </c>
      <c r="B2419">
        <v>3</v>
      </c>
      <c r="C2419">
        <v>11260565</v>
      </c>
      <c r="D2419" t="s">
        <v>110</v>
      </c>
      <c r="E2419" t="s">
        <v>112</v>
      </c>
      <c r="F2419" s="3">
        <v>92326</v>
      </c>
      <c r="H2419" s="11" t="str">
        <f t="shared" si="148"/>
        <v>저가</v>
      </c>
      <c r="I2419">
        <v>13197179158</v>
      </c>
      <c r="J2419">
        <v>13244980850</v>
      </c>
      <c r="K2419">
        <v>13342367532</v>
      </c>
      <c r="L2419">
        <v>210</v>
      </c>
      <c r="M2419">
        <v>200</v>
      </c>
      <c r="N2419">
        <v>207</v>
      </c>
      <c r="O2419">
        <v>7.5630206822913104</v>
      </c>
      <c r="P2419">
        <v>36.179852776686857</v>
      </c>
      <c r="Q2419">
        <v>2.1918956794867699E-2</v>
      </c>
      <c r="R2419">
        <v>0.51204060423441422</v>
      </c>
      <c r="S2419">
        <v>207.9207920792079</v>
      </c>
      <c r="T2419">
        <f t="shared" si="149"/>
        <v>-35.516440649410576</v>
      </c>
      <c r="U2419">
        <f t="shared" si="150"/>
        <v>7.5374023143671369</v>
      </c>
      <c r="V2419">
        <f t="shared" si="151"/>
        <v>41.950867531623771</v>
      </c>
    </row>
    <row r="2420" spans="1:22" x14ac:dyDescent="0.3">
      <c r="A2420">
        <v>2023</v>
      </c>
      <c r="B2420">
        <v>3</v>
      </c>
      <c r="C2420">
        <v>11260570</v>
      </c>
      <c r="D2420" t="s">
        <v>110</v>
      </c>
      <c r="E2420" t="s">
        <v>113</v>
      </c>
      <c r="F2420" s="3">
        <v>86481</v>
      </c>
      <c r="H2420" s="11" t="str">
        <f t="shared" si="148"/>
        <v>저가</v>
      </c>
      <c r="I2420">
        <v>5310010373</v>
      </c>
      <c r="J2420">
        <v>5002060983</v>
      </c>
      <c r="K2420">
        <v>5632993249</v>
      </c>
      <c r="L2420">
        <v>106</v>
      </c>
      <c r="M2420">
        <v>102</v>
      </c>
      <c r="N2420">
        <v>105</v>
      </c>
      <c r="O2420">
        <v>6.4361519975655632</v>
      </c>
      <c r="P2420">
        <v>30.573478857177481</v>
      </c>
      <c r="Q2420">
        <v>0.1227635776706803</v>
      </c>
      <c r="R2420">
        <v>0.56334887628832264</v>
      </c>
      <c r="S2420">
        <v>121.8390804597701</v>
      </c>
      <c r="T2420">
        <f t="shared" si="149"/>
        <v>-20.043833181713019</v>
      </c>
      <c r="U2420">
        <f t="shared" si="150"/>
        <v>9.3862592493325003</v>
      </c>
      <c r="V2420">
        <f t="shared" si="151"/>
        <v>44.747504825899505</v>
      </c>
    </row>
    <row r="2421" spans="1:22" x14ac:dyDescent="0.3">
      <c r="A2421">
        <v>2023</v>
      </c>
      <c r="B2421">
        <v>3</v>
      </c>
      <c r="C2421">
        <v>11260575</v>
      </c>
      <c r="D2421" t="s">
        <v>110</v>
      </c>
      <c r="E2421" t="s">
        <v>114</v>
      </c>
      <c r="F2421" s="3">
        <v>75990</v>
      </c>
      <c r="H2421" s="11" t="str">
        <f t="shared" si="148"/>
        <v>저가</v>
      </c>
      <c r="I2421">
        <v>7821578255</v>
      </c>
      <c r="J2421">
        <v>7204867526</v>
      </c>
      <c r="K2421">
        <v>7829895112</v>
      </c>
      <c r="L2421">
        <v>201</v>
      </c>
      <c r="M2421">
        <v>204</v>
      </c>
      <c r="N2421">
        <v>204</v>
      </c>
      <c r="O2421">
        <v>5.6898312134259328</v>
      </c>
      <c r="P2421">
        <v>26.860399031193541</v>
      </c>
      <c r="Q2421">
        <v>6.8588790455437448E-2</v>
      </c>
      <c r="R2421">
        <v>0.53578553481545121</v>
      </c>
      <c r="S2421">
        <v>120.3592814371258</v>
      </c>
      <c r="T2421">
        <f t="shared" si="149"/>
        <v>-19.777849281326823</v>
      </c>
      <c r="U2421">
        <f t="shared" si="150"/>
        <v>7.604001838161814</v>
      </c>
      <c r="V2421">
        <f t="shared" si="151"/>
        <v>42.05160799915415</v>
      </c>
    </row>
    <row r="2422" spans="1:22" x14ac:dyDescent="0.3">
      <c r="A2422">
        <v>2023</v>
      </c>
      <c r="B2422">
        <v>3</v>
      </c>
      <c r="C2422">
        <v>11260580</v>
      </c>
      <c r="D2422" t="s">
        <v>110</v>
      </c>
      <c r="E2422" t="s">
        <v>115</v>
      </c>
      <c r="F2422" s="3">
        <v>91210</v>
      </c>
      <c r="H2422" s="11" t="str">
        <f t="shared" si="148"/>
        <v>저가</v>
      </c>
      <c r="I2422">
        <v>1381933969</v>
      </c>
      <c r="J2422">
        <v>1185078540</v>
      </c>
      <c r="K2422">
        <v>1419761855</v>
      </c>
      <c r="L2422">
        <v>60</v>
      </c>
      <c r="M2422">
        <v>53</v>
      </c>
      <c r="N2422">
        <v>57</v>
      </c>
      <c r="O2422">
        <v>2.80576360007634</v>
      </c>
      <c r="P2422">
        <v>12.51164511802571</v>
      </c>
      <c r="Q2422">
        <v>0.19723808178992089</v>
      </c>
      <c r="R2422">
        <v>0.6012404176044982</v>
      </c>
      <c r="S2422">
        <v>70.588235294117652</v>
      </c>
      <c r="T2422">
        <f t="shared" si="149"/>
        <v>-10.831839196955581</v>
      </c>
      <c r="U2422">
        <f t="shared" si="150"/>
        <v>3.1265188834470803</v>
      </c>
      <c r="V2422">
        <f t="shared" si="151"/>
        <v>35.278830950359023</v>
      </c>
    </row>
    <row r="2423" spans="1:22" x14ac:dyDescent="0.3">
      <c r="A2423">
        <v>2023</v>
      </c>
      <c r="B2423">
        <v>3</v>
      </c>
      <c r="C2423">
        <v>11260590</v>
      </c>
      <c r="D2423" t="s">
        <v>110</v>
      </c>
      <c r="E2423" t="s">
        <v>116</v>
      </c>
      <c r="F2423" s="3">
        <v>111753</v>
      </c>
      <c r="H2423" s="11" t="str">
        <f t="shared" si="148"/>
        <v>중가</v>
      </c>
      <c r="I2423">
        <v>20500429132</v>
      </c>
      <c r="J2423">
        <v>19433238294</v>
      </c>
      <c r="K2423">
        <v>20933857480</v>
      </c>
      <c r="L2423">
        <v>272</v>
      </c>
      <c r="M2423">
        <v>269</v>
      </c>
      <c r="N2423">
        <v>271</v>
      </c>
      <c r="O2423">
        <v>7.4936317642976524</v>
      </c>
      <c r="P2423">
        <v>35.83463045804794</v>
      </c>
      <c r="Q2423">
        <v>9.7159805248873979E-2</v>
      </c>
      <c r="R2423">
        <v>0.55032205036924686</v>
      </c>
      <c r="S2423">
        <v>399.99999999999989</v>
      </c>
      <c r="T2423">
        <f t="shared" si="149"/>
        <v>-70.041383647797588</v>
      </c>
      <c r="U2423">
        <f t="shared" si="150"/>
        <v>-2.9850354552414551</v>
      </c>
      <c r="V2423">
        <f t="shared" si="151"/>
        <v>26.034307771560872</v>
      </c>
    </row>
    <row r="2424" spans="1:22" x14ac:dyDescent="0.3">
      <c r="A2424">
        <v>2023</v>
      </c>
      <c r="B2424">
        <v>3</v>
      </c>
      <c r="C2424">
        <v>11260600</v>
      </c>
      <c r="D2424" t="s">
        <v>110</v>
      </c>
      <c r="E2424" t="s">
        <v>117</v>
      </c>
      <c r="F2424" s="3">
        <v>70491</v>
      </c>
      <c r="H2424" s="11" t="str">
        <f t="shared" si="148"/>
        <v>저가</v>
      </c>
      <c r="I2424">
        <v>824649227</v>
      </c>
      <c r="J2424">
        <v>810016362</v>
      </c>
      <c r="K2424">
        <v>822490884</v>
      </c>
      <c r="L2424">
        <v>44</v>
      </c>
      <c r="M2424">
        <v>41</v>
      </c>
      <c r="N2424">
        <v>43</v>
      </c>
      <c r="O2424">
        <v>2.9542034343806911</v>
      </c>
      <c r="P2424">
        <v>13.25015993074566</v>
      </c>
      <c r="Q2424">
        <v>0.1218124443268962</v>
      </c>
      <c r="R2424">
        <v>0.56286495351744414</v>
      </c>
      <c r="S2424">
        <v>64.705882352941174</v>
      </c>
      <c r="T2424">
        <f t="shared" si="149"/>
        <v>-9.7745259031905452</v>
      </c>
      <c r="U2424">
        <f t="shared" si="150"/>
        <v>3.8052951851191557</v>
      </c>
      <c r="V2424">
        <f t="shared" si="151"/>
        <v>36.305568651814681</v>
      </c>
    </row>
    <row r="2425" spans="1:22" x14ac:dyDescent="0.3">
      <c r="A2425">
        <v>2023</v>
      </c>
      <c r="B2425">
        <v>3</v>
      </c>
      <c r="C2425">
        <v>11260610</v>
      </c>
      <c r="D2425" t="s">
        <v>110</v>
      </c>
      <c r="E2425" t="s">
        <v>118</v>
      </c>
      <c r="F2425" s="3">
        <v>81474</v>
      </c>
      <c r="H2425" s="11" t="str">
        <f t="shared" si="148"/>
        <v>저가</v>
      </c>
      <c r="I2425">
        <v>10171730174</v>
      </c>
      <c r="J2425">
        <v>8966119893</v>
      </c>
      <c r="K2425">
        <v>10771498674</v>
      </c>
      <c r="L2425">
        <v>210</v>
      </c>
      <c r="M2425">
        <v>203</v>
      </c>
      <c r="N2425">
        <v>205</v>
      </c>
      <c r="O2425">
        <v>6.6056261100856926</v>
      </c>
      <c r="P2425">
        <v>31.416642978555199</v>
      </c>
      <c r="Q2425">
        <v>3.3946724963785847E-2</v>
      </c>
      <c r="R2425">
        <v>0.51816015722645881</v>
      </c>
      <c r="S2425">
        <v>214.28571428571431</v>
      </c>
      <c r="T2425">
        <f t="shared" si="149"/>
        <v>-36.6604925160729</v>
      </c>
      <c r="U2425">
        <f t="shared" si="150"/>
        <v>4.8138057659010212</v>
      </c>
      <c r="V2425">
        <f t="shared" si="151"/>
        <v>37.831072463681593</v>
      </c>
    </row>
    <row r="2426" spans="1:22" x14ac:dyDescent="0.3">
      <c r="A2426">
        <v>2023</v>
      </c>
      <c r="B2426">
        <v>3</v>
      </c>
      <c r="C2426">
        <v>11260620</v>
      </c>
      <c r="D2426" t="s">
        <v>110</v>
      </c>
      <c r="E2426" t="s">
        <v>119</v>
      </c>
      <c r="F2426" s="3">
        <v>85587</v>
      </c>
      <c r="H2426" s="11" t="str">
        <f t="shared" si="148"/>
        <v>저가</v>
      </c>
      <c r="I2426">
        <v>8725000551</v>
      </c>
      <c r="J2426">
        <v>8475123216</v>
      </c>
      <c r="K2426">
        <v>9237044597</v>
      </c>
      <c r="L2426">
        <v>104</v>
      </c>
      <c r="M2426">
        <v>108</v>
      </c>
      <c r="N2426">
        <v>104</v>
      </c>
      <c r="O2426">
        <v>10.891352407791381</v>
      </c>
      <c r="P2426">
        <v>52.738900369584208</v>
      </c>
      <c r="Q2426">
        <v>-8.076026655374588E-3</v>
      </c>
      <c r="R2426">
        <v>0.49677959419985079</v>
      </c>
      <c r="S2426">
        <v>86.666666666666671</v>
      </c>
      <c r="T2426">
        <f t="shared" si="149"/>
        <v>-13.721828866580013</v>
      </c>
      <c r="U2426">
        <f t="shared" si="150"/>
        <v>22.352257443658068</v>
      </c>
      <c r="V2426">
        <f t="shared" si="151"/>
        <v>64.360268486513391</v>
      </c>
    </row>
    <row r="2427" spans="1:22" x14ac:dyDescent="0.3">
      <c r="A2427">
        <v>2023</v>
      </c>
      <c r="B2427">
        <v>3</v>
      </c>
      <c r="C2427">
        <v>11260630</v>
      </c>
      <c r="D2427" t="s">
        <v>110</v>
      </c>
      <c r="E2427" t="s">
        <v>120</v>
      </c>
      <c r="F2427" s="3">
        <v>107369</v>
      </c>
      <c r="H2427" s="11" t="str">
        <f t="shared" si="148"/>
        <v>중가</v>
      </c>
      <c r="I2427">
        <v>5739919948</v>
      </c>
      <c r="J2427">
        <v>5734742782</v>
      </c>
      <c r="K2427">
        <v>6828936430</v>
      </c>
      <c r="L2427">
        <v>109</v>
      </c>
      <c r="M2427">
        <v>117</v>
      </c>
      <c r="N2427">
        <v>112</v>
      </c>
      <c r="O2427">
        <v>5.4495158479115373</v>
      </c>
      <c r="P2427">
        <v>25.66478696393197</v>
      </c>
      <c r="Q2427">
        <v>3.752330107558083E-3</v>
      </c>
      <c r="R2427">
        <v>0.50279768957739812</v>
      </c>
      <c r="S2427">
        <v>155.71428571428569</v>
      </c>
      <c r="T2427">
        <f t="shared" si="149"/>
        <v>-26.132673005298169</v>
      </c>
      <c r="U2427">
        <f t="shared" si="150"/>
        <v>5.0931511182920142</v>
      </c>
      <c r="V2427">
        <f t="shared" si="151"/>
        <v>38.25361874928366</v>
      </c>
    </row>
    <row r="2428" spans="1:22" x14ac:dyDescent="0.3">
      <c r="A2428">
        <v>2023</v>
      </c>
      <c r="B2428">
        <v>3</v>
      </c>
      <c r="C2428">
        <v>11260655</v>
      </c>
      <c r="D2428" t="s">
        <v>110</v>
      </c>
      <c r="E2428" t="s">
        <v>121</v>
      </c>
      <c r="F2428" s="3">
        <v>87039</v>
      </c>
      <c r="H2428" s="11" t="str">
        <f t="shared" si="148"/>
        <v>저가</v>
      </c>
      <c r="I2428">
        <v>14416617217</v>
      </c>
      <c r="J2428">
        <v>12982479465</v>
      </c>
      <c r="K2428">
        <v>13979753964</v>
      </c>
      <c r="L2428">
        <v>245</v>
      </c>
      <c r="M2428">
        <v>235</v>
      </c>
      <c r="N2428">
        <v>244</v>
      </c>
      <c r="O2428">
        <v>7.5117457665327336</v>
      </c>
      <c r="P2428">
        <v>35.924750869667513</v>
      </c>
      <c r="Q2428">
        <v>0.1863376475596836</v>
      </c>
      <c r="R2428">
        <v>0.59569443567572988</v>
      </c>
      <c r="S2428">
        <v>85.069444444444443</v>
      </c>
      <c r="T2428">
        <f t="shared" si="149"/>
        <v>-13.43473893750909</v>
      </c>
      <c r="U2428">
        <f t="shared" si="150"/>
        <v>14.051092640716178</v>
      </c>
      <c r="V2428">
        <f t="shared" si="151"/>
        <v>51.80367384969189</v>
      </c>
    </row>
    <row r="2429" spans="1:22" x14ac:dyDescent="0.3">
      <c r="A2429">
        <v>2023</v>
      </c>
      <c r="B2429">
        <v>3</v>
      </c>
      <c r="C2429">
        <v>11260660</v>
      </c>
      <c r="D2429" t="s">
        <v>110</v>
      </c>
      <c r="E2429" t="s">
        <v>122</v>
      </c>
      <c r="F2429" s="3">
        <v>52710</v>
      </c>
      <c r="H2429" s="11" t="str">
        <f t="shared" si="148"/>
        <v>저가</v>
      </c>
      <c r="I2429">
        <v>4422854888</v>
      </c>
      <c r="J2429">
        <v>4230347569</v>
      </c>
      <c r="K2429">
        <v>4805792722</v>
      </c>
      <c r="L2429">
        <v>57</v>
      </c>
      <c r="M2429">
        <v>60</v>
      </c>
      <c r="N2429">
        <v>58</v>
      </c>
      <c r="O2429">
        <v>16.356572736252609</v>
      </c>
      <c r="P2429">
        <v>79.929352220071692</v>
      </c>
      <c r="Q2429">
        <v>-5.162307882224984E-2</v>
      </c>
      <c r="R2429">
        <v>0.47462348928994907</v>
      </c>
      <c r="S2429">
        <v>57.575757575757578</v>
      </c>
      <c r="T2429">
        <f t="shared" si="149"/>
        <v>-8.492934031960198</v>
      </c>
      <c r="U2429">
        <f t="shared" si="150"/>
        <v>37.511720598305779</v>
      </c>
      <c r="V2429">
        <f t="shared" si="151"/>
        <v>87.290934033266936</v>
      </c>
    </row>
    <row r="2430" spans="1:22" x14ac:dyDescent="0.3">
      <c r="A2430">
        <v>2023</v>
      </c>
      <c r="B2430">
        <v>3</v>
      </c>
      <c r="C2430">
        <v>11260680</v>
      </c>
      <c r="D2430" t="s">
        <v>110</v>
      </c>
      <c r="E2430" t="s">
        <v>123</v>
      </c>
      <c r="F2430" s="3">
        <v>95937</v>
      </c>
      <c r="H2430" s="11" t="str">
        <f t="shared" si="148"/>
        <v>중가</v>
      </c>
      <c r="I2430">
        <v>9140573335</v>
      </c>
      <c r="J2430">
        <v>8541934111</v>
      </c>
      <c r="K2430">
        <v>9710542858</v>
      </c>
      <c r="L2430">
        <v>152</v>
      </c>
      <c r="M2430">
        <v>148</v>
      </c>
      <c r="N2430">
        <v>152</v>
      </c>
      <c r="O2430">
        <v>6.9646806281619877</v>
      </c>
      <c r="P2430">
        <v>33.203003637175208</v>
      </c>
      <c r="Q2430">
        <v>8.7940784983655096E-2</v>
      </c>
      <c r="R2430">
        <v>0.5456315473386405</v>
      </c>
      <c r="S2430">
        <v>60.079051383399211</v>
      </c>
      <c r="T2430">
        <f t="shared" si="149"/>
        <v>-8.9428842215334612</v>
      </c>
      <c r="U2430">
        <f t="shared" si="150"/>
        <v>14.027762861595296</v>
      </c>
      <c r="V2430">
        <f t="shared" si="151"/>
        <v>51.768384515442833</v>
      </c>
    </row>
    <row r="2431" spans="1:22" x14ac:dyDescent="0.3">
      <c r="A2431">
        <v>2023</v>
      </c>
      <c r="B2431">
        <v>3</v>
      </c>
      <c r="C2431">
        <v>11260690</v>
      </c>
      <c r="D2431" t="s">
        <v>110</v>
      </c>
      <c r="E2431" t="s">
        <v>124</v>
      </c>
      <c r="F2431" s="3">
        <v>123747</v>
      </c>
      <c r="H2431" s="11" t="str">
        <f t="shared" si="148"/>
        <v>고가</v>
      </c>
      <c r="I2431">
        <v>2983718674</v>
      </c>
      <c r="J2431">
        <v>3112802725</v>
      </c>
      <c r="K2431">
        <v>3223860051</v>
      </c>
      <c r="L2431">
        <v>51</v>
      </c>
      <c r="M2431">
        <v>48</v>
      </c>
      <c r="N2431">
        <v>51</v>
      </c>
      <c r="O2431">
        <v>5.2530375798551523</v>
      </c>
      <c r="P2431">
        <v>24.687272322951621</v>
      </c>
      <c r="Q2431">
        <v>-0.1068742774246961</v>
      </c>
      <c r="R2431">
        <v>0.44651248540517202</v>
      </c>
      <c r="S2431">
        <v>51.515151515151523</v>
      </c>
      <c r="T2431">
        <f t="shared" si="149"/>
        <v>-7.403580941414404</v>
      </c>
      <c r="U2431">
        <f t="shared" si="150"/>
        <v>10.211864376132525</v>
      </c>
      <c r="V2431">
        <f t="shared" si="151"/>
        <v>45.996340278923583</v>
      </c>
    </row>
    <row r="2432" spans="1:22" x14ac:dyDescent="0.3">
      <c r="A2432">
        <v>2023</v>
      </c>
      <c r="B2432">
        <v>3</v>
      </c>
      <c r="C2432">
        <v>11290525</v>
      </c>
      <c r="D2432" t="s">
        <v>126</v>
      </c>
      <c r="E2432" t="s">
        <v>125</v>
      </c>
      <c r="F2432" s="3">
        <v>87256</v>
      </c>
      <c r="H2432" s="11" t="str">
        <f t="shared" si="148"/>
        <v>저가</v>
      </c>
      <c r="I2432">
        <v>7197375346</v>
      </c>
      <c r="J2432">
        <v>7877381171</v>
      </c>
      <c r="K2432">
        <v>7556359304</v>
      </c>
      <c r="L2432">
        <v>75</v>
      </c>
      <c r="M2432">
        <v>80</v>
      </c>
      <c r="N2432">
        <v>77</v>
      </c>
      <c r="O2432">
        <v>12.22010897860361</v>
      </c>
      <c r="P2432">
        <v>59.349702750512442</v>
      </c>
      <c r="Q2432">
        <v>1.804439812095009E-2</v>
      </c>
      <c r="R2432">
        <v>0.510069285300358</v>
      </c>
      <c r="S2432">
        <v>26.22377622377622</v>
      </c>
      <c r="T2432">
        <f t="shared" si="149"/>
        <v>-2.8576266981752205</v>
      </c>
      <c r="U2432">
        <f t="shared" si="150"/>
        <v>28.919577222863726</v>
      </c>
      <c r="V2432">
        <f t="shared" si="151"/>
        <v>74.29419634789511</v>
      </c>
    </row>
    <row r="2433" spans="1:22" x14ac:dyDescent="0.3">
      <c r="A2433">
        <v>2023</v>
      </c>
      <c r="B2433">
        <v>3</v>
      </c>
      <c r="C2433">
        <v>11290555</v>
      </c>
      <c r="D2433" t="s">
        <v>126</v>
      </c>
      <c r="E2433" t="s">
        <v>127</v>
      </c>
      <c r="F2433" s="3">
        <v>99189</v>
      </c>
      <c r="H2433" s="11" t="str">
        <f t="shared" si="148"/>
        <v>중가</v>
      </c>
      <c r="I2433">
        <v>10596595415</v>
      </c>
      <c r="J2433">
        <v>10500808933</v>
      </c>
      <c r="K2433">
        <v>11462786171</v>
      </c>
      <c r="L2433">
        <v>204</v>
      </c>
      <c r="M2433">
        <v>200</v>
      </c>
      <c r="N2433">
        <v>204</v>
      </c>
      <c r="O2433">
        <v>5.818756243307516</v>
      </c>
      <c r="P2433">
        <v>27.501824190040679</v>
      </c>
      <c r="Q2433">
        <v>-1.2501344214297209E-2</v>
      </c>
      <c r="R2433">
        <v>0.49452805717917281</v>
      </c>
      <c r="S2433">
        <v>221.7391304347826</v>
      </c>
      <c r="T2433">
        <f t="shared" si="149"/>
        <v>-38.000193832396292</v>
      </c>
      <c r="U2433">
        <f t="shared" si="150"/>
        <v>2.4497595567372858</v>
      </c>
      <c r="V2433">
        <f t="shared" si="151"/>
        <v>34.255144186644657</v>
      </c>
    </row>
    <row r="2434" spans="1:22" x14ac:dyDescent="0.3">
      <c r="A2434">
        <v>2023</v>
      </c>
      <c r="B2434">
        <v>3</v>
      </c>
      <c r="C2434">
        <v>11290575</v>
      </c>
      <c r="D2434" t="s">
        <v>126</v>
      </c>
      <c r="E2434" t="s">
        <v>128</v>
      </c>
      <c r="F2434" s="3">
        <v>146005</v>
      </c>
      <c r="H2434" s="11" t="str">
        <f t="shared" si="148"/>
        <v>최고가</v>
      </c>
      <c r="I2434">
        <v>12848187350</v>
      </c>
      <c r="J2434">
        <v>11867208089</v>
      </c>
      <c r="K2434">
        <v>12880073369</v>
      </c>
      <c r="L2434">
        <v>213</v>
      </c>
      <c r="M2434">
        <v>205</v>
      </c>
      <c r="N2434">
        <v>211</v>
      </c>
      <c r="O2434">
        <v>4.5904157318627492</v>
      </c>
      <c r="P2434">
        <v>21.390609723807831</v>
      </c>
      <c r="Q2434">
        <v>0.25541915960921008</v>
      </c>
      <c r="R2434">
        <v>0.63084210129586593</v>
      </c>
      <c r="S2434">
        <v>291.78082191780823</v>
      </c>
      <c r="T2434">
        <f t="shared" si="149"/>
        <v>-50.589715791270983</v>
      </c>
      <c r="U2434">
        <f t="shared" si="150"/>
        <v>-4.3554414552182052</v>
      </c>
      <c r="V2434">
        <f t="shared" si="151"/>
        <v>23.961389929539738</v>
      </c>
    </row>
    <row r="2435" spans="1:22" x14ac:dyDescent="0.3">
      <c r="A2435">
        <v>2023</v>
      </c>
      <c r="B2435">
        <v>3</v>
      </c>
      <c r="C2435">
        <v>11290580</v>
      </c>
      <c r="D2435" t="s">
        <v>126</v>
      </c>
      <c r="E2435" t="s">
        <v>129</v>
      </c>
      <c r="F2435" s="4" t="s">
        <v>429</v>
      </c>
      <c r="H2435" s="11" t="str">
        <f t="shared" ref="H2435:H2498" si="152">IF(F2435 &lt; $G$2, "최저가",
 IF(F2435 &lt; $G$3, "저가",
 IF(F2435 &lt; $G$4, "중가",
 IF(F2435 &lt; $G$5, "고가",
 "최고가"))))</f>
        <v>최고가</v>
      </c>
      <c r="I2435">
        <v>171802069</v>
      </c>
      <c r="J2435">
        <v>179379782</v>
      </c>
      <c r="K2435">
        <v>150146204</v>
      </c>
      <c r="L2435">
        <v>9</v>
      </c>
      <c r="M2435">
        <v>10</v>
      </c>
      <c r="N2435">
        <v>9</v>
      </c>
      <c r="O2435">
        <v>1.792236392507353</v>
      </c>
      <c r="P2435">
        <v>7.4691653861385294</v>
      </c>
      <c r="Q2435">
        <v>-0.2261153991144888</v>
      </c>
      <c r="R2435">
        <v>0.38584434209183349</v>
      </c>
      <c r="S2435">
        <v>18.367346938775508</v>
      </c>
      <c r="T2435">
        <f t="shared" ref="T2435:T2498" si="153">1-((S2435-4.761905)/(561.111-4.761905))*100</f>
        <v>-1.4454864870006681</v>
      </c>
      <c r="U2435">
        <f t="shared" ref="U2435:U2498" si="154">(P2435*0.5 + R2435*0.2 +T2435*0.3)</f>
        <v>3.3781056153874314</v>
      </c>
      <c r="V2435">
        <f t="shared" ref="V2435:V2498" si="155" xml:space="preserve"> (U2435 - MIN($U$2:$U$4657)) / (MAX($U$2:$U$4657) - MIN($U$2:$U$4657)) * 100</f>
        <v>35.659388701466213</v>
      </c>
    </row>
    <row r="2436" spans="1:22" x14ac:dyDescent="0.3">
      <c r="A2436">
        <v>2023</v>
      </c>
      <c r="B2436">
        <v>3</v>
      </c>
      <c r="C2436">
        <v>11290600</v>
      </c>
      <c r="D2436" t="s">
        <v>126</v>
      </c>
      <c r="E2436" t="s">
        <v>130</v>
      </c>
      <c r="F2436" s="3">
        <v>96709</v>
      </c>
      <c r="H2436" s="11" t="str">
        <f t="shared" si="152"/>
        <v>중가</v>
      </c>
      <c r="I2436">
        <v>9983806686</v>
      </c>
      <c r="J2436">
        <v>8965482771</v>
      </c>
      <c r="K2436">
        <v>11330452213</v>
      </c>
      <c r="L2436">
        <v>136</v>
      </c>
      <c r="M2436">
        <v>138</v>
      </c>
      <c r="N2436">
        <v>138</v>
      </c>
      <c r="O2436">
        <v>8.4342768602958653</v>
      </c>
      <c r="P2436">
        <v>40.514508606407581</v>
      </c>
      <c r="Q2436">
        <v>0.1602065974233971</v>
      </c>
      <c r="R2436">
        <v>0.58239933854706905</v>
      </c>
      <c r="S2436">
        <v>102.25563909774429</v>
      </c>
      <c r="T2436">
        <f t="shared" si="153"/>
        <v>-16.523841590457568</v>
      </c>
      <c r="U2436">
        <f t="shared" si="154"/>
        <v>15.416581693775935</v>
      </c>
      <c r="V2436">
        <f t="shared" si="155"/>
        <v>53.869154168093971</v>
      </c>
    </row>
    <row r="2437" spans="1:22" x14ac:dyDescent="0.3">
      <c r="A2437">
        <v>2023</v>
      </c>
      <c r="B2437">
        <v>3</v>
      </c>
      <c r="C2437">
        <v>11290610</v>
      </c>
      <c r="D2437" t="s">
        <v>126</v>
      </c>
      <c r="E2437" t="s">
        <v>131</v>
      </c>
      <c r="F2437" s="3">
        <v>76677</v>
      </c>
      <c r="H2437" s="11" t="str">
        <f t="shared" si="152"/>
        <v>저가</v>
      </c>
      <c r="I2437">
        <v>3703298289</v>
      </c>
      <c r="J2437">
        <v>3487127453</v>
      </c>
      <c r="K2437">
        <v>3622404850</v>
      </c>
      <c r="L2437">
        <v>83</v>
      </c>
      <c r="M2437">
        <v>88</v>
      </c>
      <c r="N2437">
        <v>81</v>
      </c>
      <c r="O2437">
        <v>6.4655128619908897</v>
      </c>
      <c r="P2437">
        <v>30.71955442640715</v>
      </c>
      <c r="Q2437">
        <v>1.716421289635036E-2</v>
      </c>
      <c r="R2437">
        <v>0.50962145989758123</v>
      </c>
      <c r="S2437">
        <v>148.21428571428569</v>
      </c>
      <c r="T2437">
        <f t="shared" si="153"/>
        <v>-24.784598555747749</v>
      </c>
      <c r="U2437">
        <f t="shared" si="154"/>
        <v>8.0263219384587678</v>
      </c>
      <c r="V2437">
        <f t="shared" si="155"/>
        <v>42.690422241768793</v>
      </c>
    </row>
    <row r="2438" spans="1:22" x14ac:dyDescent="0.3">
      <c r="A2438">
        <v>2023</v>
      </c>
      <c r="B2438">
        <v>3</v>
      </c>
      <c r="C2438">
        <v>11290620</v>
      </c>
      <c r="D2438" t="s">
        <v>126</v>
      </c>
      <c r="E2438" t="s">
        <v>132</v>
      </c>
      <c r="F2438" s="3">
        <v>94125</v>
      </c>
      <c r="H2438" s="11" t="str">
        <f t="shared" si="152"/>
        <v>저가</v>
      </c>
      <c r="I2438">
        <v>1963014161</v>
      </c>
      <c r="J2438">
        <v>1755826805</v>
      </c>
      <c r="K2438">
        <v>1958852538</v>
      </c>
      <c r="L2438">
        <v>47</v>
      </c>
      <c r="M2438">
        <v>52</v>
      </c>
      <c r="N2438">
        <v>49</v>
      </c>
      <c r="O2438">
        <v>4.9303536956979022</v>
      </c>
      <c r="P2438">
        <v>23.081862094673351</v>
      </c>
      <c r="Q2438">
        <v>1.9909326990824698E-3</v>
      </c>
      <c r="R2438">
        <v>0.50190151626994517</v>
      </c>
      <c r="S2438">
        <v>106.8181818181818</v>
      </c>
      <c r="T2438">
        <f t="shared" si="153"/>
        <v>-17.343927892644778</v>
      </c>
      <c r="U2438">
        <f t="shared" si="154"/>
        <v>6.4381329827972307</v>
      </c>
      <c r="V2438">
        <f t="shared" si="155"/>
        <v>40.288079269870273</v>
      </c>
    </row>
    <row r="2439" spans="1:22" x14ac:dyDescent="0.3">
      <c r="A2439">
        <v>2023</v>
      </c>
      <c r="B2439">
        <v>3</v>
      </c>
      <c r="C2439">
        <v>11290630</v>
      </c>
      <c r="D2439" t="s">
        <v>126</v>
      </c>
      <c r="E2439" t="s">
        <v>133</v>
      </c>
      <c r="F2439" s="3">
        <v>134257</v>
      </c>
      <c r="H2439" s="11" t="str">
        <f t="shared" si="152"/>
        <v>고가</v>
      </c>
      <c r="I2439">
        <v>3723892228</v>
      </c>
      <c r="J2439">
        <v>3010631285</v>
      </c>
      <c r="K2439">
        <v>3764555525</v>
      </c>
      <c r="L2439">
        <v>56</v>
      </c>
      <c r="M2439">
        <v>52</v>
      </c>
      <c r="N2439">
        <v>56</v>
      </c>
      <c r="O2439">
        <v>5.5033816155251163</v>
      </c>
      <c r="P2439">
        <v>25.932778823850079</v>
      </c>
      <c r="Q2439">
        <v>8.172412119207749E-2</v>
      </c>
      <c r="R2439">
        <v>0.54246859948563864</v>
      </c>
      <c r="S2439">
        <v>47.863247863247857</v>
      </c>
      <c r="T2439">
        <f t="shared" si="153"/>
        <v>-6.7471758740342445</v>
      </c>
      <c r="U2439">
        <f t="shared" si="154"/>
        <v>11.050730369611895</v>
      </c>
      <c r="V2439">
        <f t="shared" si="155"/>
        <v>47.265234522656954</v>
      </c>
    </row>
    <row r="2440" spans="1:22" x14ac:dyDescent="0.3">
      <c r="A2440">
        <v>2023</v>
      </c>
      <c r="B2440">
        <v>3</v>
      </c>
      <c r="C2440">
        <v>11290640</v>
      </c>
      <c r="D2440" t="s">
        <v>126</v>
      </c>
      <c r="E2440" t="s">
        <v>134</v>
      </c>
      <c r="F2440" s="3">
        <v>88495</v>
      </c>
      <c r="H2440" s="11" t="str">
        <f t="shared" si="152"/>
        <v>저가</v>
      </c>
      <c r="I2440">
        <v>2348204100</v>
      </c>
      <c r="J2440">
        <v>2344220929</v>
      </c>
      <c r="K2440">
        <v>2762339667</v>
      </c>
      <c r="L2440">
        <v>53</v>
      </c>
      <c r="M2440">
        <v>52</v>
      </c>
      <c r="N2440">
        <v>55</v>
      </c>
      <c r="O2440">
        <v>5.5628676743631544</v>
      </c>
      <c r="P2440">
        <v>26.22873264115325</v>
      </c>
      <c r="Q2440">
        <v>-3.6279723445810083E-2</v>
      </c>
      <c r="R2440">
        <v>0.48242996468781513</v>
      </c>
      <c r="S2440">
        <v>14.28571428571429</v>
      </c>
      <c r="T2440">
        <f t="shared" si="153"/>
        <v>-0.71184052806166398</v>
      </c>
      <c r="U2440">
        <f t="shared" si="154"/>
        <v>12.997300155095688</v>
      </c>
      <c r="V2440">
        <f t="shared" si="155"/>
        <v>50.209675249811582</v>
      </c>
    </row>
    <row r="2441" spans="1:22" x14ac:dyDescent="0.3">
      <c r="A2441">
        <v>2023</v>
      </c>
      <c r="B2441">
        <v>3</v>
      </c>
      <c r="C2441">
        <v>11290650</v>
      </c>
      <c r="D2441" t="s">
        <v>126</v>
      </c>
      <c r="E2441" t="s">
        <v>135</v>
      </c>
      <c r="F2441" s="3">
        <v>91026</v>
      </c>
      <c r="H2441" s="11" t="str">
        <f t="shared" si="152"/>
        <v>저가</v>
      </c>
      <c r="I2441">
        <v>3596163264</v>
      </c>
      <c r="J2441">
        <v>3885581397</v>
      </c>
      <c r="K2441">
        <v>4058385908</v>
      </c>
      <c r="L2441">
        <v>74</v>
      </c>
      <c r="M2441">
        <v>77</v>
      </c>
      <c r="N2441">
        <v>75</v>
      </c>
      <c r="O2441">
        <v>5.9319804677131156</v>
      </c>
      <c r="P2441">
        <v>28.065135024185231</v>
      </c>
      <c r="Q2441">
        <v>-2.144852892911871E-2</v>
      </c>
      <c r="R2441">
        <v>0.48997586011126998</v>
      </c>
      <c r="S2441">
        <v>23.642172523961658</v>
      </c>
      <c r="T2441">
        <f t="shared" si="153"/>
        <v>-2.3936008332972412</v>
      </c>
      <c r="U2441">
        <f t="shared" si="154"/>
        <v>13.412482434125696</v>
      </c>
      <c r="V2441">
        <f t="shared" si="155"/>
        <v>50.837692606643728</v>
      </c>
    </row>
    <row r="2442" spans="1:22" x14ac:dyDescent="0.3">
      <c r="A2442">
        <v>2023</v>
      </c>
      <c r="B2442">
        <v>3</v>
      </c>
      <c r="C2442">
        <v>11290660</v>
      </c>
      <c r="D2442" t="s">
        <v>126</v>
      </c>
      <c r="E2442" t="s">
        <v>136</v>
      </c>
      <c r="F2442" s="3">
        <v>147683</v>
      </c>
      <c r="H2442" s="11" t="str">
        <f t="shared" si="152"/>
        <v>최고가</v>
      </c>
      <c r="I2442">
        <v>940397619</v>
      </c>
      <c r="J2442">
        <v>1091473554</v>
      </c>
      <c r="K2442">
        <v>1064551906</v>
      </c>
      <c r="L2442">
        <v>45</v>
      </c>
      <c r="M2442">
        <v>47</v>
      </c>
      <c r="N2442">
        <v>45</v>
      </c>
      <c r="O2442">
        <v>1.5722658868181369</v>
      </c>
      <c r="P2442">
        <v>6.3747726473275703</v>
      </c>
      <c r="Q2442">
        <v>-0.2349873490384175</v>
      </c>
      <c r="R2442">
        <v>0.38133042338806689</v>
      </c>
      <c r="S2442">
        <v>56.962025316455687</v>
      </c>
      <c r="T2442">
        <f t="shared" si="153"/>
        <v>-8.3826197949429009</v>
      </c>
      <c r="U2442">
        <f t="shared" si="154"/>
        <v>0.74886646985852812</v>
      </c>
      <c r="V2442">
        <f t="shared" si="155"/>
        <v>31.682321514224082</v>
      </c>
    </row>
    <row r="2443" spans="1:22" x14ac:dyDescent="0.3">
      <c r="A2443">
        <v>2023</v>
      </c>
      <c r="B2443">
        <v>3</v>
      </c>
      <c r="C2443">
        <v>11290685</v>
      </c>
      <c r="D2443" t="s">
        <v>126</v>
      </c>
      <c r="E2443" t="s">
        <v>137</v>
      </c>
      <c r="F2443" s="3">
        <v>160011</v>
      </c>
      <c r="H2443" s="11" t="str">
        <f t="shared" si="152"/>
        <v>최고가</v>
      </c>
      <c r="I2443">
        <v>2577046038</v>
      </c>
      <c r="J2443">
        <v>3062571281</v>
      </c>
      <c r="K2443">
        <v>2464358850</v>
      </c>
      <c r="L2443">
        <v>73</v>
      </c>
      <c r="M2443">
        <v>77</v>
      </c>
      <c r="N2443">
        <v>75</v>
      </c>
      <c r="O2443">
        <v>2.4513592829762358</v>
      </c>
      <c r="P2443">
        <v>10.748420043726011</v>
      </c>
      <c r="Q2443">
        <v>-0.18102452388274709</v>
      </c>
      <c r="R2443">
        <v>0.40878592165697558</v>
      </c>
      <c r="S2443">
        <v>125.8620689655173</v>
      </c>
      <c r="T2443">
        <f t="shared" si="153"/>
        <v>-20.766938250437395</v>
      </c>
      <c r="U2443">
        <f t="shared" si="154"/>
        <v>-0.77411426893681767</v>
      </c>
      <c r="V2443">
        <f t="shared" si="155"/>
        <v>29.378614476633068</v>
      </c>
    </row>
    <row r="2444" spans="1:22" x14ac:dyDescent="0.3">
      <c r="A2444">
        <v>2023</v>
      </c>
      <c r="B2444">
        <v>3</v>
      </c>
      <c r="C2444">
        <v>11290705</v>
      </c>
      <c r="D2444" t="s">
        <v>126</v>
      </c>
      <c r="E2444" t="s">
        <v>138</v>
      </c>
      <c r="F2444" s="3">
        <v>77065</v>
      </c>
      <c r="H2444" s="11" t="str">
        <f t="shared" si="152"/>
        <v>저가</v>
      </c>
      <c r="I2444">
        <v>8550212928</v>
      </c>
      <c r="J2444">
        <v>9263807710</v>
      </c>
      <c r="K2444">
        <v>9019890921</v>
      </c>
      <c r="L2444">
        <v>156</v>
      </c>
      <c r="M2444">
        <v>158</v>
      </c>
      <c r="N2444">
        <v>157</v>
      </c>
      <c r="O2444">
        <v>7.9022841080428829</v>
      </c>
      <c r="P2444">
        <v>37.867749199542857</v>
      </c>
      <c r="Q2444">
        <v>-0.1175893024877996</v>
      </c>
      <c r="R2444">
        <v>0.44106083695602771</v>
      </c>
      <c r="S2444">
        <v>106.8493150684932</v>
      </c>
      <c r="T2444">
        <f t="shared" si="153"/>
        <v>-17.349523884548276</v>
      </c>
      <c r="U2444">
        <f t="shared" si="154"/>
        <v>13.81722960179815</v>
      </c>
      <c r="V2444">
        <f t="shared" si="155"/>
        <v>51.449925496305603</v>
      </c>
    </row>
    <row r="2445" spans="1:22" x14ac:dyDescent="0.3">
      <c r="A2445">
        <v>2023</v>
      </c>
      <c r="B2445">
        <v>3</v>
      </c>
      <c r="C2445">
        <v>11290715</v>
      </c>
      <c r="D2445" t="s">
        <v>126</v>
      </c>
      <c r="E2445" t="s">
        <v>139</v>
      </c>
      <c r="F2445" s="3">
        <v>92721</v>
      </c>
      <c r="H2445" s="11" t="str">
        <f t="shared" si="152"/>
        <v>저가</v>
      </c>
      <c r="I2445">
        <v>2291204111</v>
      </c>
      <c r="J2445">
        <v>2472585861</v>
      </c>
      <c r="K2445">
        <v>2304091066</v>
      </c>
      <c r="L2445">
        <v>85</v>
      </c>
      <c r="M2445">
        <v>91</v>
      </c>
      <c r="N2445">
        <v>87</v>
      </c>
      <c r="O2445">
        <v>3.2301615099004231</v>
      </c>
      <c r="P2445">
        <v>14.62310087625464</v>
      </c>
      <c r="Q2445">
        <v>2.8175892331530238E-2</v>
      </c>
      <c r="R2445">
        <v>0.5152240417638605</v>
      </c>
      <c r="S2445">
        <v>104.93827160493829</v>
      </c>
      <c r="T2445">
        <f t="shared" si="153"/>
        <v>-17.006026702521787</v>
      </c>
      <c r="U2445">
        <f t="shared" si="154"/>
        <v>2.3127872357235555</v>
      </c>
      <c r="V2445">
        <f t="shared" si="155"/>
        <v>34.047955683312637</v>
      </c>
    </row>
    <row r="2446" spans="1:22" x14ac:dyDescent="0.3">
      <c r="A2446">
        <v>2023</v>
      </c>
      <c r="B2446">
        <v>3</v>
      </c>
      <c r="C2446">
        <v>11290725</v>
      </c>
      <c r="D2446" t="s">
        <v>126</v>
      </c>
      <c r="E2446" t="s">
        <v>140</v>
      </c>
      <c r="F2446" s="3">
        <v>81091</v>
      </c>
      <c r="H2446" s="11" t="str">
        <f t="shared" si="152"/>
        <v>저가</v>
      </c>
      <c r="I2446">
        <v>6113310970</v>
      </c>
      <c r="J2446">
        <v>5891782998</v>
      </c>
      <c r="K2446">
        <v>6637652356</v>
      </c>
      <c r="L2446">
        <v>139</v>
      </c>
      <c r="M2446">
        <v>137</v>
      </c>
      <c r="N2446">
        <v>139</v>
      </c>
      <c r="O2446">
        <v>6.02624136401377</v>
      </c>
      <c r="P2446">
        <v>28.534099898098809</v>
      </c>
      <c r="Q2446">
        <v>1.4676262691506551E-2</v>
      </c>
      <c r="R2446">
        <v>0.50835562712575788</v>
      </c>
      <c r="S2446">
        <v>102.2058823529412</v>
      </c>
      <c r="T2446">
        <f t="shared" si="153"/>
        <v>-16.514898150942656</v>
      </c>
      <c r="U2446">
        <f t="shared" si="154"/>
        <v>9.4142516291917584</v>
      </c>
      <c r="V2446">
        <f t="shared" si="155"/>
        <v>44.789846951993432</v>
      </c>
    </row>
    <row r="2447" spans="1:22" x14ac:dyDescent="0.3">
      <c r="A2447">
        <v>2023</v>
      </c>
      <c r="B2447">
        <v>3</v>
      </c>
      <c r="C2447">
        <v>11290760</v>
      </c>
      <c r="D2447" t="s">
        <v>126</v>
      </c>
      <c r="E2447" t="s">
        <v>141</v>
      </c>
      <c r="F2447" s="3">
        <v>107031</v>
      </c>
      <c r="H2447" s="11" t="str">
        <f t="shared" si="152"/>
        <v>중가</v>
      </c>
      <c r="I2447">
        <v>2876042813</v>
      </c>
      <c r="J2447">
        <v>2320835881</v>
      </c>
      <c r="K2447">
        <v>3136067115</v>
      </c>
      <c r="L2447">
        <v>74</v>
      </c>
      <c r="M2447">
        <v>71</v>
      </c>
      <c r="N2447">
        <v>71</v>
      </c>
      <c r="O2447">
        <v>4.0347026582037939</v>
      </c>
      <c r="P2447">
        <v>18.625837461412221</v>
      </c>
      <c r="Q2447">
        <v>0.2452054174355468</v>
      </c>
      <c r="R2447">
        <v>0.62564549826852012</v>
      </c>
      <c r="S2447">
        <v>105.71428571428569</v>
      </c>
      <c r="T2447">
        <f t="shared" si="153"/>
        <v>-17.145510008295364</v>
      </c>
      <c r="U2447">
        <f t="shared" si="154"/>
        <v>4.294394827871205</v>
      </c>
      <c r="V2447">
        <f t="shared" si="155"/>
        <v>37.045395663666703</v>
      </c>
    </row>
    <row r="2448" spans="1:22" x14ac:dyDescent="0.3">
      <c r="A2448">
        <v>2023</v>
      </c>
      <c r="B2448">
        <v>3</v>
      </c>
      <c r="C2448">
        <v>11290770</v>
      </c>
      <c r="D2448" t="s">
        <v>126</v>
      </c>
      <c r="E2448" t="s">
        <v>142</v>
      </c>
      <c r="F2448" s="3">
        <v>157115</v>
      </c>
      <c r="H2448" s="11" t="str">
        <f t="shared" si="152"/>
        <v>최고가</v>
      </c>
      <c r="I2448">
        <v>3674629039</v>
      </c>
      <c r="J2448">
        <v>2418422234</v>
      </c>
      <c r="K2448">
        <v>3545611702</v>
      </c>
      <c r="L2448">
        <v>86</v>
      </c>
      <c r="M2448">
        <v>83</v>
      </c>
      <c r="N2448">
        <v>86</v>
      </c>
      <c r="O2448">
        <v>3.0217246842924599</v>
      </c>
      <c r="P2448">
        <v>13.5860902655301</v>
      </c>
      <c r="Q2448">
        <v>0.40650388181967068</v>
      </c>
      <c r="R2448">
        <v>0.70771180404292422</v>
      </c>
      <c r="S2448">
        <v>128.35820895522389</v>
      </c>
      <c r="T2448">
        <f t="shared" si="153"/>
        <v>-21.215602589453997</v>
      </c>
      <c r="U2448">
        <f t="shared" si="154"/>
        <v>0.56990671673743609</v>
      </c>
      <c r="V2448">
        <f t="shared" si="155"/>
        <v>31.411621542642887</v>
      </c>
    </row>
    <row r="2449" spans="1:22" x14ac:dyDescent="0.3">
      <c r="A2449">
        <v>2023</v>
      </c>
      <c r="B2449">
        <v>3</v>
      </c>
      <c r="C2449">
        <v>11290780</v>
      </c>
      <c r="D2449" t="s">
        <v>126</v>
      </c>
      <c r="E2449" t="s">
        <v>143</v>
      </c>
      <c r="F2449" s="3">
        <v>80359</v>
      </c>
      <c r="H2449" s="11" t="str">
        <f t="shared" si="152"/>
        <v>저가</v>
      </c>
      <c r="I2449">
        <v>1062941745</v>
      </c>
      <c r="J2449">
        <v>968547880</v>
      </c>
      <c r="K2449">
        <v>1026354657</v>
      </c>
      <c r="L2449">
        <v>33</v>
      </c>
      <c r="M2449">
        <v>31</v>
      </c>
      <c r="N2449">
        <v>32</v>
      </c>
      <c r="O2449">
        <v>4.4536746778126091</v>
      </c>
      <c r="P2449">
        <v>20.71029844216147</v>
      </c>
      <c r="Q2449">
        <v>3.9143048870232407E-2</v>
      </c>
      <c r="R2449">
        <v>0.52080397102987941</v>
      </c>
      <c r="S2449">
        <v>50.769230769230766</v>
      </c>
      <c r="T2449">
        <f t="shared" si="153"/>
        <v>-7.26950671488569</v>
      </c>
      <c r="U2449">
        <f t="shared" si="154"/>
        <v>8.2784580008210042</v>
      </c>
      <c r="V2449">
        <f t="shared" si="155"/>
        <v>43.071810926798264</v>
      </c>
    </row>
    <row r="2450" spans="1:22" x14ac:dyDescent="0.3">
      <c r="A2450">
        <v>2023</v>
      </c>
      <c r="B2450">
        <v>3</v>
      </c>
      <c r="C2450">
        <v>11290810</v>
      </c>
      <c r="D2450" t="s">
        <v>126</v>
      </c>
      <c r="E2450" t="s">
        <v>144</v>
      </c>
      <c r="F2450" s="3">
        <v>77631</v>
      </c>
      <c r="H2450" s="11" t="str">
        <f t="shared" si="152"/>
        <v>저가</v>
      </c>
      <c r="I2450">
        <v>13973066986</v>
      </c>
      <c r="J2450">
        <v>13907821559</v>
      </c>
      <c r="K2450">
        <v>14134123736</v>
      </c>
      <c r="L2450">
        <v>188</v>
      </c>
      <c r="M2450">
        <v>189</v>
      </c>
      <c r="N2450">
        <v>192</v>
      </c>
      <c r="O2450">
        <v>10.63790730702039</v>
      </c>
      <c r="P2450">
        <v>51.477965513331881</v>
      </c>
      <c r="Q2450">
        <v>-1.291476535257724E-2</v>
      </c>
      <c r="R2450">
        <v>0.49431771453470158</v>
      </c>
      <c r="S2450">
        <v>108.6705202312139</v>
      </c>
      <c r="T2450">
        <f t="shared" si="153"/>
        <v>-17.676873237515355</v>
      </c>
      <c r="U2450">
        <f t="shared" si="154"/>
        <v>20.534784328318274</v>
      </c>
      <c r="V2450">
        <f t="shared" si="155"/>
        <v>61.611103313385506</v>
      </c>
    </row>
    <row r="2451" spans="1:22" x14ac:dyDescent="0.3">
      <c r="A2451">
        <v>2023</v>
      </c>
      <c r="B2451">
        <v>3</v>
      </c>
      <c r="C2451">
        <v>11305534</v>
      </c>
      <c r="D2451" t="s">
        <v>146</v>
      </c>
      <c r="E2451" t="s">
        <v>145</v>
      </c>
      <c r="F2451" s="3">
        <v>88505</v>
      </c>
      <c r="H2451" s="11" t="str">
        <f t="shared" si="152"/>
        <v>저가</v>
      </c>
      <c r="I2451">
        <v>2029148364</v>
      </c>
      <c r="J2451">
        <v>1587508607</v>
      </c>
      <c r="K2451">
        <v>2285622254</v>
      </c>
      <c r="L2451">
        <v>56</v>
      </c>
      <c r="M2451">
        <v>53</v>
      </c>
      <c r="N2451">
        <v>58</v>
      </c>
      <c r="O2451">
        <v>4.548994998937375</v>
      </c>
      <c r="P2451">
        <v>21.184534144685411</v>
      </c>
      <c r="Q2451">
        <v>0.37855812834657587</v>
      </c>
      <c r="R2451">
        <v>0.69349341232806261</v>
      </c>
      <c r="S2451">
        <v>61.538461538461533</v>
      </c>
      <c r="T2451">
        <f t="shared" si="153"/>
        <v>-9.2052033603939858</v>
      </c>
      <c r="U2451">
        <f t="shared" si="154"/>
        <v>7.9694047466901221</v>
      </c>
      <c r="V2451">
        <f t="shared" si="155"/>
        <v>42.604327564470999</v>
      </c>
    </row>
    <row r="2452" spans="1:22" x14ac:dyDescent="0.3">
      <c r="A2452">
        <v>2023</v>
      </c>
      <c r="B2452">
        <v>3</v>
      </c>
      <c r="C2452">
        <v>11305535</v>
      </c>
      <c r="D2452" t="s">
        <v>146</v>
      </c>
      <c r="E2452" t="s">
        <v>147</v>
      </c>
      <c r="F2452" s="3">
        <v>95413</v>
      </c>
      <c r="H2452" s="11" t="str">
        <f t="shared" si="152"/>
        <v>중가</v>
      </c>
      <c r="I2452">
        <v>7574942564</v>
      </c>
      <c r="J2452">
        <v>6762848833</v>
      </c>
      <c r="K2452">
        <v>7039998010</v>
      </c>
      <c r="L2452">
        <v>171</v>
      </c>
      <c r="M2452">
        <v>168</v>
      </c>
      <c r="N2452">
        <v>170</v>
      </c>
      <c r="O2452">
        <v>5.1586156709363093</v>
      </c>
      <c r="P2452">
        <v>24.217506382369351</v>
      </c>
      <c r="Q2452">
        <v>8.9891794125808458E-2</v>
      </c>
      <c r="R2452">
        <v>0.54662419233027126</v>
      </c>
      <c r="S2452">
        <v>183.87096774193549</v>
      </c>
      <c r="T2452">
        <f t="shared" si="153"/>
        <v>-31.19364682204354</v>
      </c>
      <c r="U2452">
        <f t="shared" si="154"/>
        <v>2.8599839830376688</v>
      </c>
      <c r="V2452">
        <f t="shared" si="155"/>
        <v>34.87566214448006</v>
      </c>
    </row>
    <row r="2453" spans="1:22" x14ac:dyDescent="0.3">
      <c r="A2453">
        <v>2023</v>
      </c>
      <c r="B2453">
        <v>3</v>
      </c>
      <c r="C2453">
        <v>11305545</v>
      </c>
      <c r="D2453" t="s">
        <v>146</v>
      </c>
      <c r="E2453" t="s">
        <v>148</v>
      </c>
      <c r="F2453" s="3">
        <v>101081</v>
      </c>
      <c r="H2453" s="11" t="str">
        <f t="shared" si="152"/>
        <v>중가</v>
      </c>
      <c r="I2453">
        <v>16263203727</v>
      </c>
      <c r="J2453">
        <v>15891188097</v>
      </c>
      <c r="K2453">
        <v>15834988039</v>
      </c>
      <c r="L2453">
        <v>227</v>
      </c>
      <c r="M2453">
        <v>234</v>
      </c>
      <c r="N2453">
        <v>227</v>
      </c>
      <c r="O2453">
        <v>7.8753199339515758</v>
      </c>
      <c r="P2453">
        <v>37.733597594803392</v>
      </c>
      <c r="Q2453">
        <v>-3.1563519790863879E-3</v>
      </c>
      <c r="R2453">
        <v>0.49928265291052393</v>
      </c>
      <c r="S2453">
        <v>224.75247524752481</v>
      </c>
      <c r="T2453">
        <f t="shared" si="153"/>
        <v>-38.541822252362039</v>
      </c>
      <c r="U2453">
        <f t="shared" si="154"/>
        <v>7.4041086522751893</v>
      </c>
      <c r="V2453">
        <f t="shared" si="155"/>
        <v>41.749243479785541</v>
      </c>
    </row>
    <row r="2454" spans="1:22" x14ac:dyDescent="0.3">
      <c r="A2454">
        <v>2023</v>
      </c>
      <c r="B2454">
        <v>3</v>
      </c>
      <c r="C2454">
        <v>11305555</v>
      </c>
      <c r="D2454" t="s">
        <v>146</v>
      </c>
      <c r="E2454" t="s">
        <v>149</v>
      </c>
      <c r="F2454" s="3">
        <v>60584</v>
      </c>
      <c r="H2454" s="11" t="str">
        <f t="shared" si="152"/>
        <v>저가</v>
      </c>
      <c r="I2454">
        <v>7018445271</v>
      </c>
      <c r="J2454">
        <v>6504744705</v>
      </c>
      <c r="K2454">
        <v>7282729407</v>
      </c>
      <c r="L2454">
        <v>191</v>
      </c>
      <c r="M2454">
        <v>202</v>
      </c>
      <c r="N2454">
        <v>195</v>
      </c>
      <c r="O2454">
        <v>6.7391806342639624</v>
      </c>
      <c r="P2454">
        <v>32.081100702276373</v>
      </c>
      <c r="Q2454">
        <v>9.2901149607838449E-2</v>
      </c>
      <c r="R2454">
        <v>0.54815530850124727</v>
      </c>
      <c r="S2454">
        <v>212.2222222222222</v>
      </c>
      <c r="T2454">
        <f t="shared" si="153"/>
        <v>-36.289593725720387</v>
      </c>
      <c r="U2454">
        <f t="shared" si="154"/>
        <v>5.26330329512232</v>
      </c>
      <c r="V2454">
        <f t="shared" si="155"/>
        <v>38.510996112792185</v>
      </c>
    </row>
    <row r="2455" spans="1:22" x14ac:dyDescent="0.3">
      <c r="A2455">
        <v>2023</v>
      </c>
      <c r="B2455">
        <v>3</v>
      </c>
      <c r="C2455">
        <v>11305575</v>
      </c>
      <c r="D2455" t="s">
        <v>146</v>
      </c>
      <c r="E2455" t="s">
        <v>150</v>
      </c>
      <c r="F2455" s="3">
        <v>110878</v>
      </c>
      <c r="H2455" s="11" t="str">
        <f t="shared" si="152"/>
        <v>중가</v>
      </c>
      <c r="I2455">
        <v>2197703063</v>
      </c>
      <c r="J2455">
        <v>2225764887</v>
      </c>
      <c r="K2455">
        <v>2174418680</v>
      </c>
      <c r="L2455">
        <v>56</v>
      </c>
      <c r="M2455">
        <v>55</v>
      </c>
      <c r="N2455">
        <v>61</v>
      </c>
      <c r="O2455">
        <v>3.9327206031826201</v>
      </c>
      <c r="P2455">
        <v>18.118458437326709</v>
      </c>
      <c r="Q2455">
        <v>-3.5912869533914968E-2</v>
      </c>
      <c r="R2455">
        <v>0.4826166146067904</v>
      </c>
      <c r="S2455">
        <v>90.322580645161295</v>
      </c>
      <c r="T2455">
        <f t="shared" si="153"/>
        <v>-14.378954763135058</v>
      </c>
      <c r="U2455">
        <f t="shared" si="154"/>
        <v>4.8420661126441953</v>
      </c>
      <c r="V2455">
        <f t="shared" si="155"/>
        <v>37.873819924643257</v>
      </c>
    </row>
    <row r="2456" spans="1:22" x14ac:dyDescent="0.3">
      <c r="A2456">
        <v>2023</v>
      </c>
      <c r="B2456">
        <v>3</v>
      </c>
      <c r="C2456">
        <v>11305595</v>
      </c>
      <c r="D2456" t="s">
        <v>146</v>
      </c>
      <c r="E2456" t="s">
        <v>151</v>
      </c>
      <c r="F2456" s="3">
        <v>78281</v>
      </c>
      <c r="H2456" s="11" t="str">
        <f t="shared" si="152"/>
        <v>저가</v>
      </c>
      <c r="I2456">
        <v>8021003063</v>
      </c>
      <c r="J2456">
        <v>7439904799</v>
      </c>
      <c r="K2456">
        <v>8194783414</v>
      </c>
      <c r="L2456">
        <v>155</v>
      </c>
      <c r="M2456">
        <v>152</v>
      </c>
      <c r="N2456">
        <v>154</v>
      </c>
      <c r="O2456">
        <v>7.345106710733627</v>
      </c>
      <c r="P2456">
        <v>35.095691664218784</v>
      </c>
      <c r="Q2456">
        <v>-4.0134501457617378E-3</v>
      </c>
      <c r="R2456">
        <v>0.49884657386604181</v>
      </c>
      <c r="S2456">
        <v>234.84848484848479</v>
      </c>
      <c r="T2456">
        <f t="shared" si="153"/>
        <v>-40.356511930424681</v>
      </c>
      <c r="U2456">
        <f t="shared" si="154"/>
        <v>5.5406615677551958</v>
      </c>
      <c r="V2456">
        <f t="shared" si="155"/>
        <v>38.930536681049041</v>
      </c>
    </row>
    <row r="2457" spans="1:22" x14ac:dyDescent="0.3">
      <c r="A2457">
        <v>2023</v>
      </c>
      <c r="B2457">
        <v>3</v>
      </c>
      <c r="C2457">
        <v>11305603</v>
      </c>
      <c r="D2457" t="s">
        <v>146</v>
      </c>
      <c r="E2457" t="s">
        <v>152</v>
      </c>
      <c r="F2457" s="3">
        <v>59158</v>
      </c>
      <c r="H2457" s="11" t="str">
        <f t="shared" si="152"/>
        <v>저가</v>
      </c>
      <c r="I2457">
        <v>1081934212</v>
      </c>
      <c r="J2457">
        <v>1056150121</v>
      </c>
      <c r="K2457">
        <v>1189158524</v>
      </c>
      <c r="L2457">
        <v>31</v>
      </c>
      <c r="M2457">
        <v>28</v>
      </c>
      <c r="N2457">
        <v>31</v>
      </c>
      <c r="O2457">
        <v>6.5551580537436891</v>
      </c>
      <c r="P2457">
        <v>31.16555534192165</v>
      </c>
      <c r="Q2457">
        <v>-6.7031287117563093E-2</v>
      </c>
      <c r="R2457">
        <v>0.46678401767298711</v>
      </c>
      <c r="S2457">
        <v>32.631578947368418</v>
      </c>
      <c r="T2457">
        <f t="shared" si="153"/>
        <v>-4.0093860487664523</v>
      </c>
      <c r="U2457">
        <f t="shared" si="154"/>
        <v>14.473318659865486</v>
      </c>
      <c r="V2457">
        <f t="shared" si="155"/>
        <v>52.442345782297991</v>
      </c>
    </row>
    <row r="2458" spans="1:22" x14ac:dyDescent="0.3">
      <c r="A2458">
        <v>2023</v>
      </c>
      <c r="B2458">
        <v>3</v>
      </c>
      <c r="C2458">
        <v>11305608</v>
      </c>
      <c r="D2458" t="s">
        <v>146</v>
      </c>
      <c r="E2458" t="s">
        <v>153</v>
      </c>
      <c r="F2458" s="3">
        <v>80003</v>
      </c>
      <c r="H2458" s="11" t="str">
        <f t="shared" si="152"/>
        <v>저가</v>
      </c>
      <c r="I2458">
        <v>2016937420</v>
      </c>
      <c r="J2458">
        <v>2086676064</v>
      </c>
      <c r="K2458">
        <v>2127867153</v>
      </c>
      <c r="L2458">
        <v>40</v>
      </c>
      <c r="M2458">
        <v>38</v>
      </c>
      <c r="N2458">
        <v>40</v>
      </c>
      <c r="O2458">
        <v>7.002992318343618</v>
      </c>
      <c r="P2458">
        <v>33.393611170739682</v>
      </c>
      <c r="Q2458">
        <v>0.13485335690322081</v>
      </c>
      <c r="R2458">
        <v>0.56949997960496623</v>
      </c>
      <c r="S2458">
        <v>36.36363636363636</v>
      </c>
      <c r="T2458">
        <f t="shared" si="153"/>
        <v>-4.6801982150499155</v>
      </c>
      <c r="U2458">
        <f t="shared" si="154"/>
        <v>15.406646116775859</v>
      </c>
      <c r="V2458">
        <f t="shared" si="155"/>
        <v>53.85412531180279</v>
      </c>
    </row>
    <row r="2459" spans="1:22" x14ac:dyDescent="0.3">
      <c r="A2459">
        <v>2023</v>
      </c>
      <c r="B2459">
        <v>3</v>
      </c>
      <c r="C2459">
        <v>11305615</v>
      </c>
      <c r="D2459" t="s">
        <v>146</v>
      </c>
      <c r="E2459" t="s">
        <v>154</v>
      </c>
      <c r="F2459" s="3">
        <v>78815</v>
      </c>
      <c r="H2459" s="11" t="str">
        <f t="shared" si="152"/>
        <v>저가</v>
      </c>
      <c r="I2459">
        <v>5557019212</v>
      </c>
      <c r="J2459">
        <v>4933763659</v>
      </c>
      <c r="K2459">
        <v>5719619563</v>
      </c>
      <c r="L2459">
        <v>134</v>
      </c>
      <c r="M2459">
        <v>132</v>
      </c>
      <c r="N2459">
        <v>136</v>
      </c>
      <c r="O2459">
        <v>5.8463621035005557</v>
      </c>
      <c r="P2459">
        <v>27.639168298284801</v>
      </c>
      <c r="Q2459">
        <v>0.1328654010015683</v>
      </c>
      <c r="R2459">
        <v>0.5684885366410547</v>
      </c>
      <c r="S2459">
        <v>80.23952095808383</v>
      </c>
      <c r="T2459">
        <f t="shared" si="153"/>
        <v>-12.566592744809592</v>
      </c>
      <c r="U2459">
        <f t="shared" si="154"/>
        <v>10.163304033027734</v>
      </c>
      <c r="V2459">
        <f t="shared" si="155"/>
        <v>45.922886425366102</v>
      </c>
    </row>
    <row r="2460" spans="1:22" x14ac:dyDescent="0.3">
      <c r="A2460">
        <v>2023</v>
      </c>
      <c r="B2460">
        <v>3</v>
      </c>
      <c r="C2460">
        <v>11305625</v>
      </c>
      <c r="D2460" t="s">
        <v>146</v>
      </c>
      <c r="E2460" t="s">
        <v>155</v>
      </c>
      <c r="F2460" s="3">
        <v>57620</v>
      </c>
      <c r="H2460" s="11" t="str">
        <f t="shared" si="152"/>
        <v>저가</v>
      </c>
      <c r="I2460">
        <v>5788472792</v>
      </c>
      <c r="J2460">
        <v>5317894310</v>
      </c>
      <c r="K2460">
        <v>5591056782</v>
      </c>
      <c r="L2460">
        <v>91</v>
      </c>
      <c r="M2460">
        <v>86</v>
      </c>
      <c r="N2460">
        <v>90</v>
      </c>
      <c r="O2460">
        <v>12.26610959174652</v>
      </c>
      <c r="P2460">
        <v>59.578564055562019</v>
      </c>
      <c r="Q2460">
        <v>5.045970780115034E-2</v>
      </c>
      <c r="R2460">
        <v>0.52656172201477203</v>
      </c>
      <c r="S2460">
        <v>159.64912280701759</v>
      </c>
      <c r="T2460">
        <f t="shared" si="153"/>
        <v>-26.839933451678856</v>
      </c>
      <c r="U2460">
        <f t="shared" si="154"/>
        <v>21.842614336680306</v>
      </c>
      <c r="V2460">
        <f t="shared" si="155"/>
        <v>63.589366805161148</v>
      </c>
    </row>
    <row r="2461" spans="1:22" x14ac:dyDescent="0.3">
      <c r="A2461">
        <v>2023</v>
      </c>
      <c r="B2461">
        <v>3</v>
      </c>
      <c r="C2461">
        <v>11305635</v>
      </c>
      <c r="D2461" t="s">
        <v>146</v>
      </c>
      <c r="E2461" t="s">
        <v>156</v>
      </c>
      <c r="F2461" s="3">
        <v>96497</v>
      </c>
      <c r="H2461" s="11" t="str">
        <f t="shared" si="152"/>
        <v>중가</v>
      </c>
      <c r="I2461">
        <v>23332504616</v>
      </c>
      <c r="J2461">
        <v>22799748058</v>
      </c>
      <c r="K2461">
        <v>23865333419</v>
      </c>
      <c r="L2461">
        <v>377</v>
      </c>
      <c r="M2461">
        <v>367</v>
      </c>
      <c r="N2461">
        <v>379</v>
      </c>
      <c r="O2461">
        <v>7.1262932374909784</v>
      </c>
      <c r="P2461">
        <v>34.007055369455287</v>
      </c>
      <c r="Q2461">
        <v>-4.2632571663832032E-2</v>
      </c>
      <c r="R2461">
        <v>0.47919772818519729</v>
      </c>
      <c r="S2461">
        <v>523.61111111111109</v>
      </c>
      <c r="T2461">
        <f t="shared" si="153"/>
        <v>-92.259647723721216</v>
      </c>
      <c r="U2461">
        <f t="shared" si="154"/>
        <v>-10.578527086751681</v>
      </c>
      <c r="V2461">
        <f t="shared" si="155"/>
        <v>14.54816112125231</v>
      </c>
    </row>
    <row r="2462" spans="1:22" x14ac:dyDescent="0.3">
      <c r="A2462">
        <v>2023</v>
      </c>
      <c r="B2462">
        <v>3</v>
      </c>
      <c r="C2462">
        <v>11305645</v>
      </c>
      <c r="D2462" t="s">
        <v>146</v>
      </c>
      <c r="E2462" t="s">
        <v>157</v>
      </c>
      <c r="F2462" s="3">
        <v>75720</v>
      </c>
      <c r="H2462" s="11" t="str">
        <f t="shared" si="152"/>
        <v>저가</v>
      </c>
      <c r="I2462">
        <v>16738387658</v>
      </c>
      <c r="J2462">
        <v>15096151793</v>
      </c>
      <c r="K2462">
        <v>15400647772</v>
      </c>
      <c r="L2462">
        <v>176</v>
      </c>
      <c r="M2462">
        <v>176</v>
      </c>
      <c r="N2462">
        <v>179</v>
      </c>
      <c r="O2462">
        <v>13.95557834852754</v>
      </c>
      <c r="P2462">
        <v>67.983974290338651</v>
      </c>
      <c r="Q2462">
        <v>6.5579392654163404E-2</v>
      </c>
      <c r="R2462">
        <v>0.534254397113061</v>
      </c>
      <c r="S2462">
        <v>17.120622568093381</v>
      </c>
      <c r="T2462">
        <f t="shared" si="153"/>
        <v>-1.2213961843675474</v>
      </c>
      <c r="U2462">
        <f t="shared" si="154"/>
        <v>33.73241916928167</v>
      </c>
      <c r="V2462">
        <f t="shared" si="155"/>
        <v>81.574247618632924</v>
      </c>
    </row>
    <row r="2463" spans="1:22" x14ac:dyDescent="0.3">
      <c r="A2463">
        <v>2023</v>
      </c>
      <c r="B2463">
        <v>3</v>
      </c>
      <c r="C2463">
        <v>11305660</v>
      </c>
      <c r="D2463" t="s">
        <v>146</v>
      </c>
      <c r="E2463" t="s">
        <v>158</v>
      </c>
      <c r="F2463" s="3">
        <v>55195</v>
      </c>
      <c r="H2463" s="11" t="str">
        <f t="shared" si="152"/>
        <v>저가</v>
      </c>
      <c r="I2463">
        <v>3581335526</v>
      </c>
      <c r="J2463">
        <v>3167497350</v>
      </c>
      <c r="K2463">
        <v>3560885953</v>
      </c>
      <c r="L2463">
        <v>109</v>
      </c>
      <c r="M2463">
        <v>103</v>
      </c>
      <c r="N2463">
        <v>107</v>
      </c>
      <c r="O2463">
        <v>6.614183899378526</v>
      </c>
      <c r="P2463">
        <v>31.459219515955091</v>
      </c>
      <c r="Q2463">
        <v>0.13228815897825449</v>
      </c>
      <c r="R2463">
        <v>0.56819484431997791</v>
      </c>
      <c r="S2463">
        <v>33.231707317073173</v>
      </c>
      <c r="T2463">
        <f t="shared" si="153"/>
        <v>-4.1172550783196966</v>
      </c>
      <c r="U2463">
        <f t="shared" si="154"/>
        <v>14.608072203345632</v>
      </c>
      <c r="V2463">
        <f t="shared" si="155"/>
        <v>52.646178095174847</v>
      </c>
    </row>
    <row r="2464" spans="1:22" x14ac:dyDescent="0.3">
      <c r="A2464">
        <v>2023</v>
      </c>
      <c r="B2464">
        <v>3</v>
      </c>
      <c r="C2464">
        <v>11320511</v>
      </c>
      <c r="D2464" t="s">
        <v>160</v>
      </c>
      <c r="E2464" t="s">
        <v>159</v>
      </c>
      <c r="F2464" s="3">
        <v>121346</v>
      </c>
      <c r="H2464" s="11" t="str">
        <f t="shared" si="152"/>
        <v>고가</v>
      </c>
      <c r="I2464">
        <v>3290311785</v>
      </c>
      <c r="J2464">
        <v>3322394777</v>
      </c>
      <c r="K2464">
        <v>3293099164</v>
      </c>
      <c r="L2464">
        <v>68</v>
      </c>
      <c r="M2464">
        <v>68</v>
      </c>
      <c r="N2464">
        <v>67</v>
      </c>
      <c r="O2464">
        <v>4.4305757471020319</v>
      </c>
      <c r="P2464">
        <v>20.595377116846748</v>
      </c>
      <c r="Q2464">
        <v>-6.3536614751907916E-2</v>
      </c>
      <c r="R2464">
        <v>0.4685620559949033</v>
      </c>
      <c r="S2464">
        <v>77.272727272727266</v>
      </c>
      <c r="T2464">
        <f t="shared" si="153"/>
        <v>-12.03333157623403</v>
      </c>
      <c r="U2464">
        <f t="shared" si="154"/>
        <v>6.7814014967521459</v>
      </c>
      <c r="V2464">
        <f t="shared" si="155"/>
        <v>40.807317676001958</v>
      </c>
    </row>
    <row r="2465" spans="1:22" x14ac:dyDescent="0.3">
      <c r="A2465">
        <v>2023</v>
      </c>
      <c r="B2465">
        <v>3</v>
      </c>
      <c r="C2465">
        <v>11320512</v>
      </c>
      <c r="D2465" t="s">
        <v>160</v>
      </c>
      <c r="E2465" t="s">
        <v>161</v>
      </c>
      <c r="F2465" s="3">
        <v>150696</v>
      </c>
      <c r="H2465" s="11" t="str">
        <f t="shared" si="152"/>
        <v>최고가</v>
      </c>
      <c r="I2465">
        <v>2654452008</v>
      </c>
      <c r="J2465">
        <v>2444590459</v>
      </c>
      <c r="K2465">
        <v>2329125231</v>
      </c>
      <c r="L2465">
        <v>74</v>
      </c>
      <c r="M2465">
        <v>76</v>
      </c>
      <c r="N2465">
        <v>73</v>
      </c>
      <c r="O2465">
        <v>2.6448370730979418</v>
      </c>
      <c r="P2465">
        <v>11.711006768555119</v>
      </c>
      <c r="Q2465">
        <v>4.3668964920884533E-2</v>
      </c>
      <c r="R2465">
        <v>0.52310669109569219</v>
      </c>
      <c r="S2465">
        <v>70.476190476190467</v>
      </c>
      <c r="T2465">
        <f t="shared" si="153"/>
        <v>-10.81169989612196</v>
      </c>
      <c r="U2465">
        <f t="shared" si="154"/>
        <v>2.7166147536601106</v>
      </c>
      <c r="V2465">
        <f t="shared" si="155"/>
        <v>34.658797482782283</v>
      </c>
    </row>
    <row r="2466" spans="1:22" x14ac:dyDescent="0.3">
      <c r="A2466">
        <v>2023</v>
      </c>
      <c r="B2466">
        <v>3</v>
      </c>
      <c r="C2466">
        <v>11320513</v>
      </c>
      <c r="D2466" t="s">
        <v>160</v>
      </c>
      <c r="E2466" t="s">
        <v>162</v>
      </c>
      <c r="F2466" s="3">
        <v>91198</v>
      </c>
      <c r="H2466" s="11" t="str">
        <f t="shared" si="152"/>
        <v>저가</v>
      </c>
      <c r="I2466">
        <v>3994812551</v>
      </c>
      <c r="J2466">
        <v>3619788724</v>
      </c>
      <c r="K2466">
        <v>3893139451</v>
      </c>
      <c r="L2466">
        <v>81</v>
      </c>
      <c r="M2466">
        <v>83</v>
      </c>
      <c r="N2466">
        <v>78</v>
      </c>
      <c r="O2466">
        <v>6.0087420861003054</v>
      </c>
      <c r="P2466">
        <v>28.4470378502896</v>
      </c>
      <c r="Q2466">
        <v>-3.9395125481914733E-2</v>
      </c>
      <c r="R2466">
        <v>0.48084489357705562</v>
      </c>
      <c r="S2466">
        <v>120.8955223880597</v>
      </c>
      <c r="T2466">
        <f t="shared" si="153"/>
        <v>-19.874234977961041</v>
      </c>
      <c r="U2466">
        <f t="shared" si="154"/>
        <v>8.3574174104718999</v>
      </c>
      <c r="V2466">
        <f t="shared" si="155"/>
        <v>43.191247334011585</v>
      </c>
    </row>
    <row r="2467" spans="1:22" x14ac:dyDescent="0.3">
      <c r="A2467">
        <v>2023</v>
      </c>
      <c r="B2467">
        <v>3</v>
      </c>
      <c r="C2467">
        <v>11320514</v>
      </c>
      <c r="D2467" t="s">
        <v>160</v>
      </c>
      <c r="E2467" t="s">
        <v>163</v>
      </c>
      <c r="F2467" s="3">
        <v>208737</v>
      </c>
      <c r="H2467" s="11" t="str">
        <f t="shared" si="152"/>
        <v>최고가</v>
      </c>
      <c r="I2467">
        <v>5880888341</v>
      </c>
      <c r="J2467">
        <v>5674970734</v>
      </c>
      <c r="K2467">
        <v>5701897274</v>
      </c>
      <c r="L2467">
        <v>89</v>
      </c>
      <c r="M2467">
        <v>90</v>
      </c>
      <c r="N2467">
        <v>87</v>
      </c>
      <c r="O2467">
        <v>3.517312699707055</v>
      </c>
      <c r="P2467">
        <v>16.051729573909679</v>
      </c>
      <c r="Q2467">
        <v>6.4129052123495942E-2</v>
      </c>
      <c r="R2467">
        <v>0.53351648500756621</v>
      </c>
      <c r="S2467">
        <v>93.684210526315795</v>
      </c>
      <c r="T2467">
        <f t="shared" si="153"/>
        <v>-14.983185076685672</v>
      </c>
      <c r="U2467">
        <f t="shared" si="154"/>
        <v>3.6376125609506511</v>
      </c>
      <c r="V2467">
        <f t="shared" si="155"/>
        <v>36.051926808855939</v>
      </c>
    </row>
    <row r="2468" spans="1:22" x14ac:dyDescent="0.3">
      <c r="A2468">
        <v>2023</v>
      </c>
      <c r="B2468">
        <v>3</v>
      </c>
      <c r="C2468">
        <v>11320515</v>
      </c>
      <c r="D2468" t="s">
        <v>160</v>
      </c>
      <c r="E2468" t="s">
        <v>164</v>
      </c>
      <c r="F2468" s="3">
        <v>167858</v>
      </c>
      <c r="H2468" s="11" t="str">
        <f t="shared" si="152"/>
        <v>최고가</v>
      </c>
      <c r="I2468">
        <v>4885599254</v>
      </c>
      <c r="J2468">
        <v>6471244254</v>
      </c>
      <c r="K2468">
        <v>4960967965</v>
      </c>
      <c r="L2468">
        <v>114</v>
      </c>
      <c r="M2468">
        <v>111</v>
      </c>
      <c r="N2468">
        <v>117</v>
      </c>
      <c r="O2468">
        <v>2.8367981539302098</v>
      </c>
      <c r="P2468">
        <v>12.666047592500631</v>
      </c>
      <c r="Q2468">
        <v>-0.20693419850012049</v>
      </c>
      <c r="R2468">
        <v>0.39560345716307332</v>
      </c>
      <c r="S2468">
        <v>162.85714285714289</v>
      </c>
      <c r="T2468">
        <f t="shared" si="153"/>
        <v>-27.41655343344144</v>
      </c>
      <c r="U2468">
        <f t="shared" si="154"/>
        <v>-1.8128215423495018</v>
      </c>
      <c r="V2468">
        <f t="shared" si="155"/>
        <v>27.807434228056504</v>
      </c>
    </row>
    <row r="2469" spans="1:22" x14ac:dyDescent="0.3">
      <c r="A2469">
        <v>2023</v>
      </c>
      <c r="B2469">
        <v>3</v>
      </c>
      <c r="C2469">
        <v>11320521</v>
      </c>
      <c r="D2469" t="s">
        <v>160</v>
      </c>
      <c r="E2469" t="s">
        <v>165</v>
      </c>
      <c r="F2469" s="3">
        <v>98449</v>
      </c>
      <c r="H2469" s="11" t="str">
        <f t="shared" si="152"/>
        <v>중가</v>
      </c>
      <c r="I2469">
        <v>10113772264</v>
      </c>
      <c r="J2469">
        <v>9703448011</v>
      </c>
      <c r="K2469">
        <v>11100046110</v>
      </c>
      <c r="L2469">
        <v>228</v>
      </c>
      <c r="M2469">
        <v>220</v>
      </c>
      <c r="N2469">
        <v>227</v>
      </c>
      <c r="O2469">
        <v>5.0063879979258017</v>
      </c>
      <c r="P2469">
        <v>23.460146392370682</v>
      </c>
      <c r="Q2469">
        <v>5.2304072575506677E-2</v>
      </c>
      <c r="R2469">
        <v>0.52750010790771773</v>
      </c>
      <c r="S2469">
        <v>26.146788990825691</v>
      </c>
      <c r="T2469">
        <f t="shared" si="153"/>
        <v>-2.8437887619509272</v>
      </c>
      <c r="U2469">
        <f t="shared" si="154"/>
        <v>10.982436589181606</v>
      </c>
      <c r="V2469">
        <f t="shared" si="155"/>
        <v>47.161931270952415</v>
      </c>
    </row>
    <row r="2470" spans="1:22" x14ac:dyDescent="0.3">
      <c r="A2470">
        <v>2023</v>
      </c>
      <c r="B2470">
        <v>3</v>
      </c>
      <c r="C2470">
        <v>11320522</v>
      </c>
      <c r="D2470" t="s">
        <v>160</v>
      </c>
      <c r="E2470" t="s">
        <v>166</v>
      </c>
      <c r="F2470" s="3">
        <v>108173</v>
      </c>
      <c r="H2470" s="11" t="str">
        <f t="shared" si="152"/>
        <v>중가</v>
      </c>
      <c r="I2470">
        <v>3119684032</v>
      </c>
      <c r="J2470">
        <v>3166141184</v>
      </c>
      <c r="K2470">
        <v>3245440317</v>
      </c>
      <c r="L2470">
        <v>84</v>
      </c>
      <c r="M2470">
        <v>81</v>
      </c>
      <c r="N2470">
        <v>84</v>
      </c>
      <c r="O2470">
        <v>3.8147838923707211</v>
      </c>
      <c r="P2470">
        <v>17.531702137670131</v>
      </c>
      <c r="Q2470">
        <v>-5.759104834662989E-2</v>
      </c>
      <c r="R2470">
        <v>0.47158707345232681</v>
      </c>
      <c r="S2470">
        <v>101.2048192771084</v>
      </c>
      <c r="T2470">
        <f t="shared" si="153"/>
        <v>-16.334963810286848</v>
      </c>
      <c r="U2470">
        <f t="shared" si="154"/>
        <v>3.9596793404394761</v>
      </c>
      <c r="V2470">
        <f t="shared" si="155"/>
        <v>36.539094825878628</v>
      </c>
    </row>
    <row r="2471" spans="1:22" x14ac:dyDescent="0.3">
      <c r="A2471">
        <v>2023</v>
      </c>
      <c r="B2471">
        <v>3</v>
      </c>
      <c r="C2471">
        <v>11320660</v>
      </c>
      <c r="D2471" t="s">
        <v>160</v>
      </c>
      <c r="E2471" t="s">
        <v>167</v>
      </c>
      <c r="F2471" s="3">
        <v>126293</v>
      </c>
      <c r="H2471" s="11" t="str">
        <f t="shared" si="152"/>
        <v>고가</v>
      </c>
      <c r="I2471">
        <v>619749203</v>
      </c>
      <c r="J2471">
        <v>732165009</v>
      </c>
      <c r="K2471">
        <v>658282910</v>
      </c>
      <c r="L2471">
        <v>39</v>
      </c>
      <c r="M2471">
        <v>49</v>
      </c>
      <c r="N2471">
        <v>42</v>
      </c>
      <c r="O2471">
        <v>1.3980721378178089</v>
      </c>
      <c r="P2471">
        <v>5.5081274875371156</v>
      </c>
      <c r="Q2471">
        <v>-3.2747403529632492E-2</v>
      </c>
      <c r="R2471">
        <v>0.48422715753426232</v>
      </c>
      <c r="S2471">
        <v>31.451612903225811</v>
      </c>
      <c r="T2471">
        <f t="shared" si="153"/>
        <v>-3.7972951053736885</v>
      </c>
      <c r="U2471">
        <f t="shared" si="154"/>
        <v>1.7117206436633039</v>
      </c>
      <c r="V2471">
        <f t="shared" si="155"/>
        <v>33.138764054740037</v>
      </c>
    </row>
    <row r="2472" spans="1:22" x14ac:dyDescent="0.3">
      <c r="A2472">
        <v>2023</v>
      </c>
      <c r="B2472">
        <v>3</v>
      </c>
      <c r="C2472">
        <v>11320670</v>
      </c>
      <c r="D2472" t="s">
        <v>160</v>
      </c>
      <c r="E2472" t="s">
        <v>168</v>
      </c>
      <c r="F2472" s="3">
        <v>115486</v>
      </c>
      <c r="H2472" s="11" t="str">
        <f t="shared" si="152"/>
        <v>고가</v>
      </c>
      <c r="I2472">
        <v>5242473174</v>
      </c>
      <c r="J2472">
        <v>5148438109</v>
      </c>
      <c r="K2472">
        <v>5572660044</v>
      </c>
      <c r="L2472">
        <v>99</v>
      </c>
      <c r="M2472">
        <v>103</v>
      </c>
      <c r="N2472">
        <v>100</v>
      </c>
      <c r="O2472">
        <v>5.0948238540552762</v>
      </c>
      <c r="P2472">
        <v>23.900130646147719</v>
      </c>
      <c r="Q2472">
        <v>-8.2454678489367078E-2</v>
      </c>
      <c r="R2472">
        <v>0.45893682112818629</v>
      </c>
      <c r="S2472">
        <v>183.33333333333329</v>
      </c>
      <c r="T2472">
        <f t="shared" si="153"/>
        <v>-31.097010660785429</v>
      </c>
      <c r="U2472">
        <f t="shared" si="154"/>
        <v>2.7127494890638673</v>
      </c>
      <c r="V2472">
        <f t="shared" si="155"/>
        <v>34.652950765863487</v>
      </c>
    </row>
    <row r="2473" spans="1:22" x14ac:dyDescent="0.3">
      <c r="A2473">
        <v>2023</v>
      </c>
      <c r="B2473">
        <v>3</v>
      </c>
      <c r="C2473">
        <v>11320680</v>
      </c>
      <c r="D2473" t="s">
        <v>160</v>
      </c>
      <c r="E2473" t="s">
        <v>169</v>
      </c>
      <c r="F2473" s="3">
        <v>161050</v>
      </c>
      <c r="H2473" s="11" t="str">
        <f t="shared" si="152"/>
        <v>최고가</v>
      </c>
      <c r="I2473">
        <v>4956512452</v>
      </c>
      <c r="J2473">
        <v>4526761057</v>
      </c>
      <c r="K2473">
        <v>4878039174</v>
      </c>
      <c r="L2473">
        <v>69</v>
      </c>
      <c r="M2473">
        <v>67</v>
      </c>
      <c r="N2473">
        <v>66</v>
      </c>
      <c r="O2473">
        <v>4.9559152642106632</v>
      </c>
      <c r="P2473">
        <v>23.209035484966449</v>
      </c>
      <c r="Q2473">
        <v>0.18800817080546869</v>
      </c>
      <c r="R2473">
        <v>0.59654437353481182</v>
      </c>
      <c r="S2473">
        <v>138</v>
      </c>
      <c r="T2473">
        <f t="shared" si="153"/>
        <v>-22.948649543502892</v>
      </c>
      <c r="U2473">
        <f t="shared" si="154"/>
        <v>4.8392317541393206</v>
      </c>
      <c r="V2473">
        <f t="shared" si="155"/>
        <v>37.869532587667535</v>
      </c>
    </row>
    <row r="2474" spans="1:22" x14ac:dyDescent="0.3">
      <c r="A2474">
        <v>2023</v>
      </c>
      <c r="B2474">
        <v>3</v>
      </c>
      <c r="C2474">
        <v>11320690</v>
      </c>
      <c r="D2474" t="s">
        <v>160</v>
      </c>
      <c r="E2474" t="s">
        <v>170</v>
      </c>
      <c r="F2474" s="3">
        <v>156864</v>
      </c>
      <c r="H2474" s="11" t="str">
        <f t="shared" si="152"/>
        <v>최고가</v>
      </c>
      <c r="I2474">
        <v>8504055750</v>
      </c>
      <c r="J2474">
        <v>8820351134</v>
      </c>
      <c r="K2474">
        <v>9128617482</v>
      </c>
      <c r="L2474">
        <v>230</v>
      </c>
      <c r="M2474">
        <v>240</v>
      </c>
      <c r="N2474">
        <v>228</v>
      </c>
      <c r="O2474">
        <v>2.6189817247766372</v>
      </c>
      <c r="P2474">
        <v>11.582371770996669</v>
      </c>
      <c r="Q2474">
        <v>0.14380903149201091</v>
      </c>
      <c r="R2474">
        <v>0.57405649619690013</v>
      </c>
      <c r="S2474">
        <v>333.33333333333343</v>
      </c>
      <c r="T2474">
        <f t="shared" si="153"/>
        <v>-58.058499651793881</v>
      </c>
      <c r="U2474">
        <f t="shared" si="154"/>
        <v>-11.511552710800448</v>
      </c>
      <c r="V2474">
        <f t="shared" si="155"/>
        <v>13.136838153324263</v>
      </c>
    </row>
    <row r="2475" spans="1:22" x14ac:dyDescent="0.3">
      <c r="A2475">
        <v>2023</v>
      </c>
      <c r="B2475">
        <v>3</v>
      </c>
      <c r="C2475">
        <v>11320700</v>
      </c>
      <c r="D2475" t="s">
        <v>160</v>
      </c>
      <c r="E2475" t="s">
        <v>171</v>
      </c>
      <c r="F2475" s="3">
        <v>94895</v>
      </c>
      <c r="H2475" s="11" t="str">
        <f t="shared" si="152"/>
        <v>저가</v>
      </c>
      <c r="I2475">
        <v>2729021330</v>
      </c>
      <c r="J2475">
        <v>2462119002</v>
      </c>
      <c r="K2475">
        <v>2510890490</v>
      </c>
      <c r="L2475">
        <v>77</v>
      </c>
      <c r="M2475">
        <v>80</v>
      </c>
      <c r="N2475">
        <v>80</v>
      </c>
      <c r="O2475">
        <v>4.1498305676502634</v>
      </c>
      <c r="P2475">
        <v>19.198619470245319</v>
      </c>
      <c r="Q2475">
        <v>0.2376647016349212</v>
      </c>
      <c r="R2475">
        <v>0.62180889206761869</v>
      </c>
      <c r="S2475">
        <v>104.05405405405401</v>
      </c>
      <c r="T2475">
        <f t="shared" si="153"/>
        <v>-16.847094557429628</v>
      </c>
      <c r="U2475">
        <f t="shared" si="154"/>
        <v>4.6695431463072952</v>
      </c>
      <c r="V2475">
        <f t="shared" si="155"/>
        <v>37.612856432740678</v>
      </c>
    </row>
    <row r="2476" spans="1:22" x14ac:dyDescent="0.3">
      <c r="A2476">
        <v>2023</v>
      </c>
      <c r="B2476">
        <v>3</v>
      </c>
      <c r="C2476">
        <v>11320710</v>
      </c>
      <c r="D2476" t="s">
        <v>160</v>
      </c>
      <c r="E2476" t="s">
        <v>172</v>
      </c>
      <c r="F2476" s="3">
        <v>128133</v>
      </c>
      <c r="H2476" s="11" t="str">
        <f t="shared" si="152"/>
        <v>고가</v>
      </c>
      <c r="I2476">
        <v>4804307660</v>
      </c>
      <c r="J2476">
        <v>4233172829</v>
      </c>
      <c r="K2476">
        <v>3867623126</v>
      </c>
      <c r="L2476">
        <v>44</v>
      </c>
      <c r="M2476">
        <v>42</v>
      </c>
      <c r="N2476">
        <v>43</v>
      </c>
      <c r="O2476">
        <v>9.4683571371192823</v>
      </c>
      <c r="P2476">
        <v>45.659243546018409</v>
      </c>
      <c r="Q2476">
        <v>6.7906746218983627E-2</v>
      </c>
      <c r="R2476">
        <v>0.53543852065710684</v>
      </c>
      <c r="S2476">
        <v>16.793893129770989</v>
      </c>
      <c r="T2476">
        <f t="shared" si="153"/>
        <v>-1.1626687700050971</v>
      </c>
      <c r="U2476">
        <f t="shared" si="154"/>
        <v>22.587908846139094</v>
      </c>
      <c r="V2476">
        <f t="shared" si="155"/>
        <v>64.716721973077611</v>
      </c>
    </row>
    <row r="2477" spans="1:22" x14ac:dyDescent="0.3">
      <c r="A2477">
        <v>2023</v>
      </c>
      <c r="B2477">
        <v>3</v>
      </c>
      <c r="C2477">
        <v>11350560</v>
      </c>
      <c r="D2477" t="s">
        <v>174</v>
      </c>
      <c r="E2477" t="s">
        <v>173</v>
      </c>
      <c r="F2477" s="3">
        <v>120812</v>
      </c>
      <c r="H2477" s="11" t="str">
        <f t="shared" si="152"/>
        <v>고가</v>
      </c>
      <c r="I2477">
        <v>7700932114</v>
      </c>
      <c r="J2477">
        <v>6586763251</v>
      </c>
      <c r="K2477">
        <v>7937042325</v>
      </c>
      <c r="L2477">
        <v>143</v>
      </c>
      <c r="M2477">
        <v>138</v>
      </c>
      <c r="N2477">
        <v>141</v>
      </c>
      <c r="O2477">
        <v>4.9528442838527926</v>
      </c>
      <c r="P2477">
        <v>23.193756806608391</v>
      </c>
      <c r="Q2477">
        <v>3.6561310893243153E-2</v>
      </c>
      <c r="R2477">
        <v>0.519490420407696</v>
      </c>
      <c r="S2477">
        <v>123.27586206896549</v>
      </c>
      <c r="T2477">
        <f t="shared" si="153"/>
        <v>-20.302084991971721</v>
      </c>
      <c r="U2477">
        <f t="shared" si="154"/>
        <v>5.6101509897942181</v>
      </c>
      <c r="V2477">
        <f t="shared" si="155"/>
        <v>39.035648496656144</v>
      </c>
    </row>
    <row r="2478" spans="1:22" x14ac:dyDescent="0.3">
      <c r="A2478">
        <v>2023</v>
      </c>
      <c r="B2478">
        <v>3</v>
      </c>
      <c r="C2478">
        <v>11350595</v>
      </c>
      <c r="D2478" t="s">
        <v>174</v>
      </c>
      <c r="E2478" t="s">
        <v>175</v>
      </c>
      <c r="F2478" s="3">
        <v>87943</v>
      </c>
      <c r="H2478" s="11" t="str">
        <f t="shared" si="152"/>
        <v>저가</v>
      </c>
      <c r="I2478">
        <v>17434973061</v>
      </c>
      <c r="J2478">
        <v>15148252869</v>
      </c>
      <c r="K2478">
        <v>17832062090</v>
      </c>
      <c r="L2478">
        <v>251</v>
      </c>
      <c r="M2478">
        <v>242</v>
      </c>
      <c r="N2478">
        <v>251</v>
      </c>
      <c r="O2478">
        <v>8.7761446578060145</v>
      </c>
      <c r="P2478">
        <v>42.215362246108711</v>
      </c>
      <c r="Q2478">
        <v>0.12693706044048481</v>
      </c>
      <c r="R2478">
        <v>0.5654722834418795</v>
      </c>
      <c r="S2478">
        <v>178.01418439716309</v>
      </c>
      <c r="T2478">
        <f t="shared" si="153"/>
        <v>-30.140929490891516</v>
      </c>
      <c r="U2478">
        <f t="shared" si="154"/>
        <v>12.178496732475278</v>
      </c>
      <c r="V2478">
        <f t="shared" si="155"/>
        <v>48.971128261629524</v>
      </c>
    </row>
    <row r="2479" spans="1:22" x14ac:dyDescent="0.3">
      <c r="A2479">
        <v>2023</v>
      </c>
      <c r="B2479">
        <v>3</v>
      </c>
      <c r="C2479">
        <v>11350600</v>
      </c>
      <c r="D2479" t="s">
        <v>174</v>
      </c>
      <c r="E2479" t="s">
        <v>176</v>
      </c>
      <c r="F2479" s="3">
        <v>117300</v>
      </c>
      <c r="H2479" s="11" t="str">
        <f t="shared" si="152"/>
        <v>고가</v>
      </c>
      <c r="I2479">
        <v>6954588865</v>
      </c>
      <c r="J2479">
        <v>6861157211</v>
      </c>
      <c r="K2479">
        <v>7520334206</v>
      </c>
      <c r="L2479">
        <v>128</v>
      </c>
      <c r="M2479">
        <v>123</v>
      </c>
      <c r="N2479">
        <v>125</v>
      </c>
      <c r="O2479">
        <v>5.1466065651049071</v>
      </c>
      <c r="P2479">
        <v>24.157758925862311</v>
      </c>
      <c r="Q2479">
        <v>5.7434125597388239E-2</v>
      </c>
      <c r="R2479">
        <v>0.53011020405178289</v>
      </c>
      <c r="S2479">
        <v>18.768328445747802</v>
      </c>
      <c r="T2479">
        <f t="shared" si="153"/>
        <v>-1.5175602102395445</v>
      </c>
      <c r="U2479">
        <f t="shared" si="154"/>
        <v>11.72963344066965</v>
      </c>
      <c r="V2479">
        <f t="shared" si="155"/>
        <v>48.292163979345297</v>
      </c>
    </row>
    <row r="2480" spans="1:22" x14ac:dyDescent="0.3">
      <c r="A2480">
        <v>2023</v>
      </c>
      <c r="B2480">
        <v>3</v>
      </c>
      <c r="C2480">
        <v>11350611</v>
      </c>
      <c r="D2480" t="s">
        <v>174</v>
      </c>
      <c r="E2480" t="s">
        <v>177</v>
      </c>
      <c r="F2480" s="3">
        <v>92962</v>
      </c>
      <c r="H2480" s="11" t="str">
        <f t="shared" si="152"/>
        <v>저가</v>
      </c>
      <c r="I2480">
        <v>4219054366</v>
      </c>
      <c r="J2480">
        <v>3942234792</v>
      </c>
      <c r="K2480">
        <v>4330123947</v>
      </c>
      <c r="L2480">
        <v>81</v>
      </c>
      <c r="M2480">
        <v>82</v>
      </c>
      <c r="N2480">
        <v>83</v>
      </c>
      <c r="O2480">
        <v>6.2256132061453551</v>
      </c>
      <c r="P2480">
        <v>29.52601058934594</v>
      </c>
      <c r="Q2480">
        <v>0.18387644755989971</v>
      </c>
      <c r="R2480">
        <v>0.59444221301802858</v>
      </c>
      <c r="S2480">
        <v>52.258064516129032</v>
      </c>
      <c r="T2480">
        <f t="shared" si="153"/>
        <v>-7.537114546061952</v>
      </c>
      <c r="U2480">
        <f t="shared" si="154"/>
        <v>12.620759373457989</v>
      </c>
      <c r="V2480">
        <f t="shared" si="155"/>
        <v>49.640108198500798</v>
      </c>
    </row>
    <row r="2481" spans="1:22" x14ac:dyDescent="0.3">
      <c r="A2481">
        <v>2023</v>
      </c>
      <c r="B2481">
        <v>3</v>
      </c>
      <c r="C2481">
        <v>11350619</v>
      </c>
      <c r="D2481" t="s">
        <v>174</v>
      </c>
      <c r="E2481" t="s">
        <v>178</v>
      </c>
      <c r="F2481" s="3">
        <v>90801</v>
      </c>
      <c r="H2481" s="11" t="str">
        <f t="shared" si="152"/>
        <v>저가</v>
      </c>
      <c r="I2481">
        <v>2956697589</v>
      </c>
      <c r="J2481">
        <v>2628289911</v>
      </c>
      <c r="K2481">
        <v>2581205576</v>
      </c>
      <c r="L2481">
        <v>61</v>
      </c>
      <c r="M2481">
        <v>59</v>
      </c>
      <c r="N2481">
        <v>61</v>
      </c>
      <c r="O2481">
        <v>5.9312186085430447</v>
      </c>
      <c r="P2481">
        <v>28.06134463810092</v>
      </c>
      <c r="Q2481">
        <v>-3.3979527762985811E-3</v>
      </c>
      <c r="R2481">
        <v>0.49915972994919833</v>
      </c>
      <c r="S2481">
        <v>30.964467005076141</v>
      </c>
      <c r="T2481">
        <f t="shared" si="153"/>
        <v>-3.7097339135738405</v>
      </c>
      <c r="U2481">
        <f t="shared" si="154"/>
        <v>13.017584090968146</v>
      </c>
      <c r="V2481">
        <f t="shared" si="155"/>
        <v>50.240357348822492</v>
      </c>
    </row>
    <row r="2482" spans="1:22" x14ac:dyDescent="0.3">
      <c r="A2482">
        <v>2023</v>
      </c>
      <c r="B2482">
        <v>3</v>
      </c>
      <c r="C2482">
        <v>11350624</v>
      </c>
      <c r="D2482" t="s">
        <v>174</v>
      </c>
      <c r="E2482" t="s">
        <v>179</v>
      </c>
      <c r="F2482" s="3">
        <v>109711</v>
      </c>
      <c r="H2482" s="11" t="str">
        <f t="shared" si="152"/>
        <v>중가</v>
      </c>
      <c r="I2482">
        <v>11016784957</v>
      </c>
      <c r="J2482">
        <v>9816375732</v>
      </c>
      <c r="K2482">
        <v>11485565621</v>
      </c>
      <c r="L2482">
        <v>129</v>
      </c>
      <c r="M2482">
        <v>116</v>
      </c>
      <c r="N2482">
        <v>125</v>
      </c>
      <c r="O2482">
        <v>8.6491310782362341</v>
      </c>
      <c r="P2482">
        <v>41.583446895566468</v>
      </c>
      <c r="Q2482">
        <v>4.0159847255528828E-3</v>
      </c>
      <c r="R2482">
        <v>0.50293183320103274</v>
      </c>
      <c r="S2482">
        <v>75.882352941176478</v>
      </c>
      <c r="T2482">
        <f t="shared" si="153"/>
        <v>-11.783421161344116</v>
      </c>
      <c r="U2482">
        <f t="shared" si="154"/>
        <v>17.357283466020206</v>
      </c>
      <c r="V2482">
        <f t="shared" si="155"/>
        <v>56.804718759751808</v>
      </c>
    </row>
    <row r="2483" spans="1:22" x14ac:dyDescent="0.3">
      <c r="A2483">
        <v>2023</v>
      </c>
      <c r="B2483">
        <v>3</v>
      </c>
      <c r="C2483">
        <v>11350625</v>
      </c>
      <c r="D2483" t="s">
        <v>174</v>
      </c>
      <c r="E2483" t="s">
        <v>180</v>
      </c>
      <c r="F2483" s="3">
        <v>141906</v>
      </c>
      <c r="H2483" s="11" t="str">
        <f t="shared" si="152"/>
        <v>고가</v>
      </c>
      <c r="I2483">
        <v>2576533001</v>
      </c>
      <c r="J2483">
        <v>2321700367</v>
      </c>
      <c r="K2483">
        <v>2474868199</v>
      </c>
      <c r="L2483">
        <v>60</v>
      </c>
      <c r="M2483">
        <v>62</v>
      </c>
      <c r="N2483">
        <v>59</v>
      </c>
      <c r="O2483">
        <v>3.3623366237222241</v>
      </c>
      <c r="P2483">
        <v>15.28069578592158</v>
      </c>
      <c r="Q2483">
        <v>9.9589569044505388E-2</v>
      </c>
      <c r="R2483">
        <v>0.55155827874484376</v>
      </c>
      <c r="S2483">
        <v>66.666666666666671</v>
      </c>
      <c r="T2483">
        <f t="shared" si="153"/>
        <v>-10.126963667778892</v>
      </c>
      <c r="U2483">
        <f t="shared" si="154"/>
        <v>4.7125704483760913</v>
      </c>
      <c r="V2483">
        <f t="shared" si="155"/>
        <v>37.677940839955731</v>
      </c>
    </row>
    <row r="2484" spans="1:22" x14ac:dyDescent="0.3">
      <c r="A2484">
        <v>2023</v>
      </c>
      <c r="B2484">
        <v>3</v>
      </c>
      <c r="C2484">
        <v>11350630</v>
      </c>
      <c r="D2484" t="s">
        <v>174</v>
      </c>
      <c r="E2484" t="s">
        <v>181</v>
      </c>
      <c r="F2484" s="3">
        <v>87147</v>
      </c>
      <c r="H2484" s="11" t="str">
        <f t="shared" si="152"/>
        <v>저가</v>
      </c>
      <c r="I2484">
        <v>15461633032</v>
      </c>
      <c r="J2484">
        <v>14611704419</v>
      </c>
      <c r="K2484">
        <v>14697667573</v>
      </c>
      <c r="L2484">
        <v>166</v>
      </c>
      <c r="M2484">
        <v>171</v>
      </c>
      <c r="N2484">
        <v>166</v>
      </c>
      <c r="O2484">
        <v>11.875511449065071</v>
      </c>
      <c r="P2484">
        <v>57.63526820412833</v>
      </c>
      <c r="Q2484">
        <v>5.035828291483864E-2</v>
      </c>
      <c r="R2484">
        <v>0.52651011851212881</v>
      </c>
      <c r="S2484">
        <v>29.537366548042709</v>
      </c>
      <c r="T2484">
        <f t="shared" si="153"/>
        <v>-3.4532222251647067</v>
      </c>
      <c r="U2484">
        <f t="shared" si="154"/>
        <v>27.886969458217177</v>
      </c>
      <c r="V2484">
        <f t="shared" si="155"/>
        <v>72.732242401997524</v>
      </c>
    </row>
    <row r="2485" spans="1:22" x14ac:dyDescent="0.3">
      <c r="A2485">
        <v>2023</v>
      </c>
      <c r="B2485">
        <v>3</v>
      </c>
      <c r="C2485">
        <v>11350640</v>
      </c>
      <c r="D2485" t="s">
        <v>174</v>
      </c>
      <c r="E2485" t="s">
        <v>182</v>
      </c>
      <c r="F2485" s="3">
        <v>138715</v>
      </c>
      <c r="H2485" s="11" t="str">
        <f t="shared" si="152"/>
        <v>고가</v>
      </c>
      <c r="I2485">
        <v>25335885386</v>
      </c>
      <c r="J2485">
        <v>24350439437</v>
      </c>
      <c r="K2485">
        <v>25463197559</v>
      </c>
      <c r="L2485">
        <v>308</v>
      </c>
      <c r="M2485">
        <v>301</v>
      </c>
      <c r="N2485">
        <v>307</v>
      </c>
      <c r="O2485">
        <v>6.5889988775037258</v>
      </c>
      <c r="P2485">
        <v>31.333919512755951</v>
      </c>
      <c r="Q2485">
        <v>-2.492340709374772E-2</v>
      </c>
      <c r="R2485">
        <v>0.48820789279009252</v>
      </c>
      <c r="S2485">
        <v>504.91803278688519</v>
      </c>
      <c r="T2485">
        <f t="shared" si="153"/>
        <v>-88.89969288741004</v>
      </c>
      <c r="U2485">
        <f t="shared" si="154"/>
        <v>-10.905306531287016</v>
      </c>
      <c r="V2485">
        <f t="shared" si="155"/>
        <v>14.053864583587892</v>
      </c>
    </row>
    <row r="2486" spans="1:22" x14ac:dyDescent="0.3">
      <c r="A2486">
        <v>2023</v>
      </c>
      <c r="B2486">
        <v>3</v>
      </c>
      <c r="C2486">
        <v>11350665</v>
      </c>
      <c r="D2486" t="s">
        <v>174</v>
      </c>
      <c r="E2486" t="s">
        <v>183</v>
      </c>
      <c r="F2486" s="3">
        <v>145374</v>
      </c>
      <c r="H2486" s="11" t="str">
        <f t="shared" si="152"/>
        <v>최고가</v>
      </c>
      <c r="I2486">
        <v>2933928374</v>
      </c>
      <c r="J2486">
        <v>2371397059</v>
      </c>
      <c r="K2486">
        <v>2672949378</v>
      </c>
      <c r="L2486">
        <v>102</v>
      </c>
      <c r="M2486">
        <v>106</v>
      </c>
      <c r="N2486">
        <v>104</v>
      </c>
      <c r="O2486">
        <v>2.1984676815712629</v>
      </c>
      <c r="P2486">
        <v>9.4902389461433234</v>
      </c>
      <c r="Q2486">
        <v>0.17227915436998939</v>
      </c>
      <c r="R2486">
        <v>0.58854167941584834</v>
      </c>
      <c r="S2486">
        <v>20.198019801980202</v>
      </c>
      <c r="T2486">
        <f t="shared" si="153"/>
        <v>-1.7745375953168763</v>
      </c>
      <c r="U2486">
        <f t="shared" si="154"/>
        <v>4.330466530359768</v>
      </c>
      <c r="V2486">
        <f t="shared" si="155"/>
        <v>37.099958819170901</v>
      </c>
    </row>
    <row r="2487" spans="1:22" x14ac:dyDescent="0.3">
      <c r="A2487">
        <v>2023</v>
      </c>
      <c r="B2487">
        <v>3</v>
      </c>
      <c r="C2487">
        <v>11350670</v>
      </c>
      <c r="D2487" t="s">
        <v>174</v>
      </c>
      <c r="E2487" t="s">
        <v>184</v>
      </c>
      <c r="F2487" s="3">
        <v>89170</v>
      </c>
      <c r="H2487" s="11" t="str">
        <f t="shared" si="152"/>
        <v>저가</v>
      </c>
      <c r="I2487">
        <v>3927330340</v>
      </c>
      <c r="J2487">
        <v>3459590812</v>
      </c>
      <c r="K2487">
        <v>4074606393</v>
      </c>
      <c r="L2487">
        <v>137</v>
      </c>
      <c r="M2487">
        <v>132</v>
      </c>
      <c r="N2487">
        <v>139</v>
      </c>
      <c r="O2487">
        <v>3.5720340445239742</v>
      </c>
      <c r="P2487">
        <v>16.323978083945011</v>
      </c>
      <c r="Q2487">
        <v>0.13462167531042679</v>
      </c>
      <c r="R2487">
        <v>0.56938210339015449</v>
      </c>
      <c r="S2487">
        <v>135.6435643564356</v>
      </c>
      <c r="T2487">
        <f t="shared" si="153"/>
        <v>-22.525096119089682</v>
      </c>
      <c r="U2487">
        <f t="shared" si="154"/>
        <v>1.5183366269236318</v>
      </c>
      <c r="V2487">
        <f t="shared" si="155"/>
        <v>32.846245502815876</v>
      </c>
    </row>
    <row r="2488" spans="1:22" x14ac:dyDescent="0.3">
      <c r="A2488">
        <v>2023</v>
      </c>
      <c r="B2488">
        <v>3</v>
      </c>
      <c r="C2488">
        <v>11350695</v>
      </c>
      <c r="D2488" t="s">
        <v>174</v>
      </c>
      <c r="E2488" t="s">
        <v>185</v>
      </c>
      <c r="F2488" s="3">
        <v>144911</v>
      </c>
      <c r="H2488" s="11" t="str">
        <f t="shared" si="152"/>
        <v>최고가</v>
      </c>
      <c r="I2488">
        <v>7743571076</v>
      </c>
      <c r="J2488">
        <v>6801648893</v>
      </c>
      <c r="K2488">
        <v>7763829100</v>
      </c>
      <c r="L2488">
        <v>132</v>
      </c>
      <c r="M2488">
        <v>132</v>
      </c>
      <c r="N2488">
        <v>132</v>
      </c>
      <c r="O2488">
        <v>4.4980418818312424</v>
      </c>
      <c r="P2488">
        <v>20.931033243707709</v>
      </c>
      <c r="Q2488">
        <v>6.4758602793112449E-2</v>
      </c>
      <c r="R2488">
        <v>0.53383679120484151</v>
      </c>
      <c r="S2488">
        <v>118.91891891891891</v>
      </c>
      <c r="T2488">
        <f t="shared" si="153"/>
        <v>-19.51895382680885</v>
      </c>
      <c r="U2488">
        <f t="shared" si="154"/>
        <v>4.7165978320521686</v>
      </c>
      <c r="V2488">
        <f t="shared" si="155"/>
        <v>37.684032783130931</v>
      </c>
    </row>
    <row r="2489" spans="1:22" x14ac:dyDescent="0.3">
      <c r="A2489">
        <v>2023</v>
      </c>
      <c r="B2489">
        <v>3</v>
      </c>
      <c r="C2489">
        <v>11350700</v>
      </c>
      <c r="D2489" t="s">
        <v>174</v>
      </c>
      <c r="E2489" t="s">
        <v>186</v>
      </c>
      <c r="F2489" s="3">
        <v>162639</v>
      </c>
      <c r="H2489" s="11" t="str">
        <f t="shared" si="152"/>
        <v>최고가</v>
      </c>
      <c r="I2489">
        <v>782103207</v>
      </c>
      <c r="J2489">
        <v>862570281</v>
      </c>
      <c r="K2489">
        <v>896898516</v>
      </c>
      <c r="L2489">
        <v>20</v>
      </c>
      <c r="M2489">
        <v>20</v>
      </c>
      <c r="N2489">
        <v>21</v>
      </c>
      <c r="O2489">
        <v>2.6715718964496009</v>
      </c>
      <c r="P2489">
        <v>11.84401731220858</v>
      </c>
      <c r="Q2489">
        <v>0.17750306887746811</v>
      </c>
      <c r="R2489">
        <v>0.59119953091460242</v>
      </c>
      <c r="S2489">
        <v>29.85074626865671</v>
      </c>
      <c r="T2489">
        <f t="shared" si="153"/>
        <v>-3.5095501177469712</v>
      </c>
      <c r="U2489">
        <f t="shared" si="154"/>
        <v>4.9873835269631197</v>
      </c>
      <c r="V2489">
        <f t="shared" si="155"/>
        <v>38.093631470202148</v>
      </c>
    </row>
    <row r="2490" spans="1:22" x14ac:dyDescent="0.3">
      <c r="A2490">
        <v>2023</v>
      </c>
      <c r="B2490">
        <v>3</v>
      </c>
      <c r="C2490">
        <v>11380510</v>
      </c>
      <c r="D2490" t="s">
        <v>188</v>
      </c>
      <c r="E2490" t="s">
        <v>187</v>
      </c>
      <c r="F2490" s="3">
        <v>95699</v>
      </c>
      <c r="H2490" s="11" t="str">
        <f t="shared" si="152"/>
        <v>중가</v>
      </c>
      <c r="I2490">
        <v>12889702331</v>
      </c>
      <c r="J2490">
        <v>10477926578</v>
      </c>
      <c r="K2490">
        <v>12283431393</v>
      </c>
      <c r="L2490">
        <v>146</v>
      </c>
      <c r="M2490">
        <v>149</v>
      </c>
      <c r="N2490">
        <v>150</v>
      </c>
      <c r="O2490">
        <v>10.25038371515662</v>
      </c>
      <c r="P2490">
        <v>49.549966103934509</v>
      </c>
      <c r="Q2490">
        <v>0.15443072729651269</v>
      </c>
      <c r="R2490">
        <v>0.57946066008068686</v>
      </c>
      <c r="S2490">
        <v>81.564245810055866</v>
      </c>
      <c r="T2490">
        <f t="shared" si="153"/>
        <v>-12.804703108226654</v>
      </c>
      <c r="U2490">
        <f t="shared" si="154"/>
        <v>21.049464251515396</v>
      </c>
      <c r="V2490">
        <f t="shared" si="155"/>
        <v>62.389623836313369</v>
      </c>
    </row>
    <row r="2491" spans="1:22" x14ac:dyDescent="0.3">
      <c r="A2491">
        <v>2023</v>
      </c>
      <c r="B2491">
        <v>3</v>
      </c>
      <c r="C2491">
        <v>11380520</v>
      </c>
      <c r="D2491" t="s">
        <v>188</v>
      </c>
      <c r="E2491" t="s">
        <v>189</v>
      </c>
      <c r="F2491" s="3">
        <v>87325</v>
      </c>
      <c r="H2491" s="11" t="str">
        <f t="shared" si="152"/>
        <v>저가</v>
      </c>
      <c r="I2491">
        <v>8862384306</v>
      </c>
      <c r="J2491">
        <v>8124054044</v>
      </c>
      <c r="K2491">
        <v>9111016970</v>
      </c>
      <c r="L2491">
        <v>133</v>
      </c>
      <c r="M2491">
        <v>139</v>
      </c>
      <c r="N2491">
        <v>135</v>
      </c>
      <c r="O2491">
        <v>8.4784767587448435</v>
      </c>
      <c r="P2491">
        <v>40.734411032722342</v>
      </c>
      <c r="Q2491">
        <v>0.101806555510403</v>
      </c>
      <c r="R2491">
        <v>0.55268624911891251</v>
      </c>
      <c r="S2491">
        <v>42.492012779552716</v>
      </c>
      <c r="T2491">
        <f t="shared" si="153"/>
        <v>-5.7817325701864783</v>
      </c>
      <c r="U2491">
        <f t="shared" si="154"/>
        <v>18.74322299512901</v>
      </c>
      <c r="V2491">
        <f t="shared" si="155"/>
        <v>58.901133090906768</v>
      </c>
    </row>
    <row r="2492" spans="1:22" x14ac:dyDescent="0.3">
      <c r="A2492">
        <v>2023</v>
      </c>
      <c r="B2492">
        <v>3</v>
      </c>
      <c r="C2492">
        <v>11380530</v>
      </c>
      <c r="D2492" t="s">
        <v>188</v>
      </c>
      <c r="E2492" t="s">
        <v>190</v>
      </c>
      <c r="F2492" s="3">
        <v>90054</v>
      </c>
      <c r="H2492" s="11" t="str">
        <f t="shared" si="152"/>
        <v>저가</v>
      </c>
      <c r="I2492">
        <v>4540460887</v>
      </c>
      <c r="J2492">
        <v>4187837761</v>
      </c>
      <c r="K2492">
        <v>4808353925</v>
      </c>
      <c r="L2492">
        <v>131</v>
      </c>
      <c r="M2492">
        <v>128</v>
      </c>
      <c r="N2492">
        <v>129</v>
      </c>
      <c r="O2492">
        <v>4.2764473132160674</v>
      </c>
      <c r="P2492">
        <v>19.828560500407189</v>
      </c>
      <c r="Q2492">
        <v>0.120062072528793</v>
      </c>
      <c r="R2492">
        <v>0.56197438987971504</v>
      </c>
      <c r="S2492">
        <v>94.927536231884062</v>
      </c>
      <c r="T2492">
        <f t="shared" si="153"/>
        <v>-15.206664492171782</v>
      </c>
      <c r="U2492">
        <f t="shared" si="154"/>
        <v>5.4646757805280028</v>
      </c>
      <c r="V2492">
        <f t="shared" si="155"/>
        <v>38.815598265655396</v>
      </c>
    </row>
    <row r="2493" spans="1:22" x14ac:dyDescent="0.3">
      <c r="A2493">
        <v>2023</v>
      </c>
      <c r="B2493">
        <v>3</v>
      </c>
      <c r="C2493">
        <v>11380551</v>
      </c>
      <c r="D2493" t="s">
        <v>188</v>
      </c>
      <c r="E2493" t="s">
        <v>191</v>
      </c>
      <c r="F2493" s="3">
        <v>84599</v>
      </c>
      <c r="H2493" s="11" t="str">
        <f t="shared" si="152"/>
        <v>저가</v>
      </c>
      <c r="I2493">
        <v>10323548612</v>
      </c>
      <c r="J2493">
        <v>9553149873</v>
      </c>
      <c r="K2493">
        <v>9946207742</v>
      </c>
      <c r="L2493">
        <v>182</v>
      </c>
      <c r="M2493">
        <v>176</v>
      </c>
      <c r="N2493">
        <v>185</v>
      </c>
      <c r="O2493">
        <v>7.4498903416810256</v>
      </c>
      <c r="P2493">
        <v>35.617009031271159</v>
      </c>
      <c r="Q2493">
        <v>3.0920919165610999E-2</v>
      </c>
      <c r="R2493">
        <v>0.51662067137459333</v>
      </c>
      <c r="S2493">
        <v>187.62886597938149</v>
      </c>
      <c r="T2493">
        <f t="shared" si="153"/>
        <v>-31.86910370176507</v>
      </c>
      <c r="U2493">
        <f t="shared" si="154"/>
        <v>8.3510975393809765</v>
      </c>
      <c r="V2493">
        <f t="shared" si="155"/>
        <v>43.181687704570479</v>
      </c>
    </row>
    <row r="2494" spans="1:22" x14ac:dyDescent="0.3">
      <c r="A2494">
        <v>2023</v>
      </c>
      <c r="B2494">
        <v>3</v>
      </c>
      <c r="C2494">
        <v>11380552</v>
      </c>
      <c r="D2494" t="s">
        <v>188</v>
      </c>
      <c r="E2494" t="s">
        <v>192</v>
      </c>
      <c r="F2494" s="3">
        <v>85467</v>
      </c>
      <c r="H2494" s="11" t="str">
        <f t="shared" si="152"/>
        <v>저가</v>
      </c>
      <c r="I2494">
        <v>6955344051</v>
      </c>
      <c r="J2494">
        <v>6708511656</v>
      </c>
      <c r="K2494">
        <v>6855953801</v>
      </c>
      <c r="L2494">
        <v>156</v>
      </c>
      <c r="M2494">
        <v>162</v>
      </c>
      <c r="N2494">
        <v>163</v>
      </c>
      <c r="O2494">
        <v>5.7963292899873684</v>
      </c>
      <c r="P2494">
        <v>27.390246072827551</v>
      </c>
      <c r="Q2494">
        <v>7.043606961275585E-2</v>
      </c>
      <c r="R2494">
        <v>0.53672540350393505</v>
      </c>
      <c r="S2494">
        <v>162.5</v>
      </c>
      <c r="T2494">
        <f t="shared" si="153"/>
        <v>-27.352359412034268</v>
      </c>
      <c r="U2494">
        <f t="shared" si="154"/>
        <v>5.5967602935042819</v>
      </c>
      <c r="V2494">
        <f t="shared" si="155"/>
        <v>39.015393321724801</v>
      </c>
    </row>
    <row r="2495" spans="1:22" x14ac:dyDescent="0.3">
      <c r="A2495">
        <v>2023</v>
      </c>
      <c r="B2495">
        <v>3</v>
      </c>
      <c r="C2495">
        <v>11380560</v>
      </c>
      <c r="D2495" t="s">
        <v>188</v>
      </c>
      <c r="E2495" t="s">
        <v>193</v>
      </c>
      <c r="F2495" s="3">
        <v>80048</v>
      </c>
      <c r="H2495" s="11" t="str">
        <f t="shared" si="152"/>
        <v>저가</v>
      </c>
      <c r="I2495">
        <v>1324605737</v>
      </c>
      <c r="J2495">
        <v>1206016618</v>
      </c>
      <c r="K2495">
        <v>1257974237</v>
      </c>
      <c r="L2495">
        <v>65</v>
      </c>
      <c r="M2495">
        <v>65</v>
      </c>
      <c r="N2495">
        <v>66</v>
      </c>
      <c r="O2495">
        <v>2.8286569447220562</v>
      </c>
      <c r="P2495">
        <v>12.62554361577598</v>
      </c>
      <c r="Q2495">
        <v>6.9950071782510045E-2</v>
      </c>
      <c r="R2495">
        <v>0.53647813489728757</v>
      </c>
      <c r="S2495">
        <v>47.10144927536232</v>
      </c>
      <c r="T2495">
        <f t="shared" si="153"/>
        <v>-6.6102477124299659</v>
      </c>
      <c r="U2495">
        <f t="shared" si="154"/>
        <v>4.4369931211384577</v>
      </c>
      <c r="V2495">
        <f t="shared" si="155"/>
        <v>37.261094183930375</v>
      </c>
    </row>
    <row r="2496" spans="1:22" x14ac:dyDescent="0.3">
      <c r="A2496">
        <v>2023</v>
      </c>
      <c r="B2496">
        <v>3</v>
      </c>
      <c r="C2496">
        <v>11380570</v>
      </c>
      <c r="D2496" t="s">
        <v>188</v>
      </c>
      <c r="E2496" t="s">
        <v>194</v>
      </c>
      <c r="F2496" s="3">
        <v>110354</v>
      </c>
      <c r="H2496" s="11" t="str">
        <f t="shared" si="152"/>
        <v>중가</v>
      </c>
      <c r="I2496">
        <v>9841283513</v>
      </c>
      <c r="J2496">
        <v>9574479739</v>
      </c>
      <c r="K2496">
        <v>9955875988</v>
      </c>
      <c r="L2496">
        <v>232</v>
      </c>
      <c r="M2496">
        <v>240</v>
      </c>
      <c r="N2496">
        <v>234</v>
      </c>
      <c r="O2496">
        <v>4.2710353838121931</v>
      </c>
      <c r="P2496">
        <v>19.8016351804694</v>
      </c>
      <c r="Q2496">
        <v>3.7679999209824427E-2</v>
      </c>
      <c r="R2496">
        <v>0.52005959270456414</v>
      </c>
      <c r="S2496">
        <v>272.94117647058818</v>
      </c>
      <c r="T2496">
        <f t="shared" si="153"/>
        <v>-47.203416502472813</v>
      </c>
      <c r="U2496">
        <f t="shared" si="154"/>
        <v>-4.156195441966231</v>
      </c>
      <c r="V2496">
        <f t="shared" si="155"/>
        <v>24.262775515875905</v>
      </c>
    </row>
    <row r="2497" spans="1:22" x14ac:dyDescent="0.3">
      <c r="A2497">
        <v>2023</v>
      </c>
      <c r="B2497">
        <v>3</v>
      </c>
      <c r="C2497">
        <v>11380580</v>
      </c>
      <c r="D2497" t="s">
        <v>188</v>
      </c>
      <c r="E2497" t="s">
        <v>195</v>
      </c>
      <c r="F2497" s="3">
        <v>96875</v>
      </c>
      <c r="H2497" s="11" t="str">
        <f t="shared" si="152"/>
        <v>중가</v>
      </c>
      <c r="I2497">
        <v>10078005363</v>
      </c>
      <c r="J2497">
        <v>9099511712</v>
      </c>
      <c r="K2497">
        <v>9234793352</v>
      </c>
      <c r="L2497">
        <v>116</v>
      </c>
      <c r="M2497">
        <v>116</v>
      </c>
      <c r="N2497">
        <v>115</v>
      </c>
      <c r="O2497">
        <v>9.9646573852428624</v>
      </c>
      <c r="P2497">
        <v>48.128426339933092</v>
      </c>
      <c r="Q2497">
        <v>7.2404753777188177E-2</v>
      </c>
      <c r="R2497">
        <v>0.53772704128907101</v>
      </c>
      <c r="S2497">
        <v>96.666666666666671</v>
      </c>
      <c r="T2497">
        <f t="shared" si="153"/>
        <v>-15.519261465980577</v>
      </c>
      <c r="U2497">
        <f t="shared" si="154"/>
        <v>19.515980138430187</v>
      </c>
      <c r="V2497">
        <f t="shared" si="155"/>
        <v>60.070029074962193</v>
      </c>
    </row>
    <row r="2498" spans="1:22" x14ac:dyDescent="0.3">
      <c r="A2498">
        <v>2023</v>
      </c>
      <c r="B2498">
        <v>3</v>
      </c>
      <c r="C2498">
        <v>11380590</v>
      </c>
      <c r="D2498" t="s">
        <v>188</v>
      </c>
      <c r="E2498" t="s">
        <v>196</v>
      </c>
      <c r="F2498" s="3">
        <v>92602</v>
      </c>
      <c r="H2498" s="11" t="str">
        <f t="shared" si="152"/>
        <v>저가</v>
      </c>
      <c r="I2498">
        <v>1205910129</v>
      </c>
      <c r="J2498">
        <v>770187686</v>
      </c>
      <c r="K2498">
        <v>1179914681</v>
      </c>
      <c r="L2498">
        <v>56</v>
      </c>
      <c r="M2498">
        <v>61</v>
      </c>
      <c r="N2498">
        <v>59</v>
      </c>
      <c r="O2498">
        <v>2.583830616380804</v>
      </c>
      <c r="P2498">
        <v>11.40748869897288</v>
      </c>
      <c r="Q2498">
        <v>0.45129460431285062</v>
      </c>
      <c r="R2498">
        <v>0.73050067027309495</v>
      </c>
      <c r="S2498">
        <v>71.794871794871796</v>
      </c>
      <c r="T2498">
        <f t="shared" si="153"/>
        <v>-11.048723975163794</v>
      </c>
      <c r="U2498">
        <f t="shared" si="154"/>
        <v>2.5352272909919207</v>
      </c>
      <c r="V2498">
        <f t="shared" si="155"/>
        <v>34.384425283820654</v>
      </c>
    </row>
    <row r="2499" spans="1:22" x14ac:dyDescent="0.3">
      <c r="A2499">
        <v>2023</v>
      </c>
      <c r="B2499">
        <v>3</v>
      </c>
      <c r="C2499">
        <v>11380600</v>
      </c>
      <c r="D2499" t="s">
        <v>188</v>
      </c>
      <c r="E2499" t="s">
        <v>197</v>
      </c>
      <c r="F2499" s="3">
        <v>83100</v>
      </c>
      <c r="H2499" s="11" t="str">
        <f t="shared" ref="H2499:H2562" si="156">IF(F2499 &lt; $G$2, "최저가",
 IF(F2499 &lt; $G$3, "저가",
 IF(F2499 &lt; $G$4, "중가",
 IF(F2499 &lt; $G$5, "고가",
 "최고가"))))</f>
        <v>저가</v>
      </c>
      <c r="I2499">
        <v>10142791050</v>
      </c>
      <c r="J2499">
        <v>9325960058</v>
      </c>
      <c r="K2499">
        <v>10464461535</v>
      </c>
      <c r="L2499">
        <v>211</v>
      </c>
      <c r="M2499">
        <v>205</v>
      </c>
      <c r="N2499">
        <v>212</v>
      </c>
      <c r="O2499">
        <v>6.4273431960199456</v>
      </c>
      <c r="P2499">
        <v>30.529653488776631</v>
      </c>
      <c r="Q2499">
        <v>3.5397054774733198E-2</v>
      </c>
      <c r="R2499">
        <v>0.51889806387791637</v>
      </c>
      <c r="S2499">
        <v>334.92063492063488</v>
      </c>
      <c r="T2499">
        <f t="shared" ref="T2499:T2562" si="157">1-((S2499-4.761905)/(561.111-4.761905))*100</f>
        <v>-58.343806413603474</v>
      </c>
      <c r="U2499">
        <f t="shared" ref="U2499:U2562" si="158">(P2499*0.5 + R2499*0.2 +T2499*0.3)</f>
        <v>-2.134535566917144</v>
      </c>
      <c r="V2499">
        <f t="shared" ref="V2499:V2562" si="159" xml:space="preserve"> (U2499 - MIN($U$2:$U$4657)) / (MAX($U$2:$U$4657) - MIN($U$2:$U$4657)) * 100</f>
        <v>27.320799798868368</v>
      </c>
    </row>
    <row r="2500" spans="1:22" x14ac:dyDescent="0.3">
      <c r="A2500">
        <v>2023</v>
      </c>
      <c r="B2500">
        <v>3</v>
      </c>
      <c r="C2500">
        <v>11380625</v>
      </c>
      <c r="D2500" t="s">
        <v>188</v>
      </c>
      <c r="E2500" t="s">
        <v>198</v>
      </c>
      <c r="F2500" s="3">
        <v>83182</v>
      </c>
      <c r="H2500" s="11" t="str">
        <f t="shared" si="156"/>
        <v>저가</v>
      </c>
      <c r="I2500">
        <v>6894136369</v>
      </c>
      <c r="J2500">
        <v>6513785126</v>
      </c>
      <c r="K2500">
        <v>7038927305</v>
      </c>
      <c r="L2500">
        <v>201</v>
      </c>
      <c r="M2500">
        <v>205</v>
      </c>
      <c r="N2500">
        <v>208</v>
      </c>
      <c r="O2500">
        <v>4.5815448742146252</v>
      </c>
      <c r="P2500">
        <v>21.34647561516125</v>
      </c>
      <c r="Q2500">
        <v>2.0652985844286199E-2</v>
      </c>
      <c r="R2500">
        <v>0.5113964966818183</v>
      </c>
      <c r="S2500">
        <v>173.27586206896549</v>
      </c>
      <c r="T2500">
        <f t="shared" si="157"/>
        <v>-29.289247988974527</v>
      </c>
      <c r="U2500">
        <f t="shared" si="158"/>
        <v>1.9887427102246296</v>
      </c>
      <c r="V2500">
        <f t="shared" si="159"/>
        <v>33.557796067456174</v>
      </c>
    </row>
    <row r="2501" spans="1:22" x14ac:dyDescent="0.3">
      <c r="A2501">
        <v>2023</v>
      </c>
      <c r="B2501">
        <v>3</v>
      </c>
      <c r="C2501">
        <v>11380631</v>
      </c>
      <c r="D2501" t="s">
        <v>188</v>
      </c>
      <c r="E2501" t="s">
        <v>199</v>
      </c>
      <c r="F2501" s="3">
        <v>98345</v>
      </c>
      <c r="H2501" s="11" t="str">
        <f t="shared" si="156"/>
        <v>중가</v>
      </c>
      <c r="I2501">
        <v>3710370334</v>
      </c>
      <c r="J2501">
        <v>3564881320</v>
      </c>
      <c r="K2501">
        <v>4241235843</v>
      </c>
      <c r="L2501">
        <v>76</v>
      </c>
      <c r="M2501">
        <v>78</v>
      </c>
      <c r="N2501">
        <v>78</v>
      </c>
      <c r="O2501">
        <v>5.5158045982650288</v>
      </c>
      <c r="P2501">
        <v>25.99458539224586</v>
      </c>
      <c r="Q2501">
        <v>-5.1473317770926522E-2</v>
      </c>
      <c r="R2501">
        <v>0.47469968552825748</v>
      </c>
      <c r="S2501">
        <v>90.476190476190482</v>
      </c>
      <c r="T2501">
        <f t="shared" si="157"/>
        <v>-14.406565094923085</v>
      </c>
      <c r="U2501">
        <f t="shared" si="158"/>
        <v>8.7702631047516562</v>
      </c>
      <c r="V2501">
        <f t="shared" si="159"/>
        <v>43.815730301605591</v>
      </c>
    </row>
    <row r="2502" spans="1:22" x14ac:dyDescent="0.3">
      <c r="A2502">
        <v>2023</v>
      </c>
      <c r="B2502">
        <v>3</v>
      </c>
      <c r="C2502">
        <v>11380632</v>
      </c>
      <c r="D2502" t="s">
        <v>188</v>
      </c>
      <c r="E2502" t="s">
        <v>200</v>
      </c>
      <c r="F2502" s="3">
        <v>83238</v>
      </c>
      <c r="H2502" s="11" t="str">
        <f t="shared" si="156"/>
        <v>저가</v>
      </c>
      <c r="I2502">
        <v>438769736</v>
      </c>
      <c r="J2502">
        <v>436569976</v>
      </c>
      <c r="K2502">
        <v>439979873</v>
      </c>
      <c r="L2502">
        <v>31</v>
      </c>
      <c r="M2502">
        <v>29</v>
      </c>
      <c r="N2502">
        <v>30</v>
      </c>
      <c r="O2502">
        <v>1.8893430686856301</v>
      </c>
      <c r="P2502">
        <v>7.9522885256094202</v>
      </c>
      <c r="Q2502">
        <v>-0.1003226044110738</v>
      </c>
      <c r="R2502">
        <v>0.44984588106348028</v>
      </c>
      <c r="S2502">
        <v>31</v>
      </c>
      <c r="T2502">
        <f t="shared" si="157"/>
        <v>-3.7161207299168879</v>
      </c>
      <c r="U2502">
        <f t="shared" si="158"/>
        <v>2.9512772200423401</v>
      </c>
      <c r="V2502">
        <f t="shared" si="159"/>
        <v>35.013755074492082</v>
      </c>
    </row>
    <row r="2503" spans="1:22" x14ac:dyDescent="0.3">
      <c r="A2503">
        <v>2023</v>
      </c>
      <c r="B2503">
        <v>3</v>
      </c>
      <c r="C2503">
        <v>11380640</v>
      </c>
      <c r="D2503" t="s">
        <v>188</v>
      </c>
      <c r="E2503" t="s">
        <v>201</v>
      </c>
      <c r="F2503" s="3">
        <v>62513</v>
      </c>
      <c r="H2503" s="11" t="str">
        <f t="shared" si="156"/>
        <v>저가</v>
      </c>
      <c r="I2503">
        <v>1638111628</v>
      </c>
      <c r="J2503">
        <v>1441738991</v>
      </c>
      <c r="K2503">
        <v>1697698487</v>
      </c>
      <c r="L2503">
        <v>76</v>
      </c>
      <c r="M2503">
        <v>80</v>
      </c>
      <c r="N2503">
        <v>76</v>
      </c>
      <c r="O2503">
        <v>3.8310432085097061</v>
      </c>
      <c r="P2503">
        <v>17.61259515314411</v>
      </c>
      <c r="Q2503">
        <v>-0.19999017422703519</v>
      </c>
      <c r="R2503">
        <v>0.39913647541886271</v>
      </c>
      <c r="S2503">
        <v>93.827160493827151</v>
      </c>
      <c r="T2503">
        <f t="shared" si="157"/>
        <v>-15.008879369854487</v>
      </c>
      <c r="U2503">
        <f t="shared" si="158"/>
        <v>4.3834610606994815</v>
      </c>
      <c r="V2503">
        <f t="shared" si="159"/>
        <v>37.180119959353142</v>
      </c>
    </row>
    <row r="2504" spans="1:22" x14ac:dyDescent="0.3">
      <c r="A2504">
        <v>2023</v>
      </c>
      <c r="B2504">
        <v>3</v>
      </c>
      <c r="C2504">
        <v>11380650</v>
      </c>
      <c r="D2504" t="s">
        <v>188</v>
      </c>
      <c r="E2504" t="s">
        <v>202</v>
      </c>
      <c r="F2504" s="3">
        <v>62705</v>
      </c>
      <c r="H2504" s="11" t="str">
        <f t="shared" si="156"/>
        <v>저가</v>
      </c>
      <c r="I2504">
        <v>1484741774</v>
      </c>
      <c r="J2504">
        <v>1061690509</v>
      </c>
      <c r="K2504">
        <v>1586066446</v>
      </c>
      <c r="L2504">
        <v>38</v>
      </c>
      <c r="M2504">
        <v>40</v>
      </c>
      <c r="N2504">
        <v>39</v>
      </c>
      <c r="O2504">
        <v>6.9234514255231154</v>
      </c>
      <c r="P2504">
        <v>32.997880955597637</v>
      </c>
      <c r="Q2504">
        <v>0.5992173054266231</v>
      </c>
      <c r="R2504">
        <v>0.80576158281141352</v>
      </c>
      <c r="S2504">
        <v>29.45736434108527</v>
      </c>
      <c r="T2504">
        <f t="shared" si="157"/>
        <v>-3.4388423676837778</v>
      </c>
      <c r="U2504">
        <f t="shared" si="158"/>
        <v>15.628440084055969</v>
      </c>
      <c r="V2504">
        <f t="shared" si="159"/>
        <v>54.189617619947519</v>
      </c>
    </row>
    <row r="2505" spans="1:22" x14ac:dyDescent="0.3">
      <c r="A2505">
        <v>2023</v>
      </c>
      <c r="B2505">
        <v>3</v>
      </c>
      <c r="C2505">
        <v>11380690</v>
      </c>
      <c r="D2505" t="s">
        <v>188</v>
      </c>
      <c r="E2505" t="s">
        <v>203</v>
      </c>
      <c r="F2505" s="3">
        <v>119643</v>
      </c>
      <c r="H2505" s="11" t="str">
        <f t="shared" si="156"/>
        <v>고가</v>
      </c>
      <c r="I2505">
        <v>10916397568</v>
      </c>
      <c r="J2505">
        <v>11619986961</v>
      </c>
      <c r="K2505">
        <v>10530295449</v>
      </c>
      <c r="L2505">
        <v>171</v>
      </c>
      <c r="M2505">
        <v>177</v>
      </c>
      <c r="N2505">
        <v>174</v>
      </c>
      <c r="O2505">
        <v>5.9286174767159938</v>
      </c>
      <c r="P2505">
        <v>28.048403540496519</v>
      </c>
      <c r="Q2505">
        <v>5.8723013226279652E-2</v>
      </c>
      <c r="R2505">
        <v>0.53076597127601111</v>
      </c>
      <c r="S2505">
        <v>14.83087597571553</v>
      </c>
      <c r="T2505">
        <f t="shared" si="157"/>
        <v>-0.8098296674169172</v>
      </c>
      <c r="U2505">
        <f t="shared" si="158"/>
        <v>13.887406064278387</v>
      </c>
      <c r="V2505">
        <f t="shared" si="159"/>
        <v>51.556076550203265</v>
      </c>
    </row>
    <row r="2506" spans="1:22" x14ac:dyDescent="0.3">
      <c r="A2506">
        <v>2023</v>
      </c>
      <c r="B2506">
        <v>3</v>
      </c>
      <c r="C2506">
        <v>11410520</v>
      </c>
      <c r="D2506" t="s">
        <v>205</v>
      </c>
      <c r="E2506" t="s">
        <v>204</v>
      </c>
      <c r="F2506" s="3">
        <v>120585</v>
      </c>
      <c r="H2506" s="11" t="str">
        <f t="shared" si="156"/>
        <v>고가</v>
      </c>
      <c r="I2506">
        <v>6486564655</v>
      </c>
      <c r="J2506">
        <v>5295615943</v>
      </c>
      <c r="K2506">
        <v>6775139461</v>
      </c>
      <c r="L2506">
        <v>79</v>
      </c>
      <c r="M2506">
        <v>74</v>
      </c>
      <c r="N2506">
        <v>76</v>
      </c>
      <c r="O2506">
        <v>7.565747845404613</v>
      </c>
      <c r="P2506">
        <v>36.193420902556291</v>
      </c>
      <c r="Q2506">
        <v>-0.21427157222379409</v>
      </c>
      <c r="R2506">
        <v>0.39187030844471921</v>
      </c>
      <c r="S2506">
        <v>81.443298969072174</v>
      </c>
      <c r="T2506">
        <f t="shared" si="157"/>
        <v>-12.782963728748793</v>
      </c>
      <c r="U2506">
        <f t="shared" si="158"/>
        <v>14.340195394342452</v>
      </c>
      <c r="V2506">
        <f t="shared" si="159"/>
        <v>52.240979477498186</v>
      </c>
    </row>
    <row r="2507" spans="1:22" x14ac:dyDescent="0.3">
      <c r="A2507">
        <v>2023</v>
      </c>
      <c r="B2507">
        <v>3</v>
      </c>
      <c r="C2507">
        <v>11410555</v>
      </c>
      <c r="D2507" t="s">
        <v>205</v>
      </c>
      <c r="E2507" t="s">
        <v>206</v>
      </c>
      <c r="F2507" s="3">
        <v>89177</v>
      </c>
      <c r="H2507" s="11" t="str">
        <f t="shared" si="156"/>
        <v>저가</v>
      </c>
      <c r="I2507">
        <v>1621000188</v>
      </c>
      <c r="J2507">
        <v>1470930374</v>
      </c>
      <c r="K2507">
        <v>1710813087</v>
      </c>
      <c r="L2507">
        <v>46</v>
      </c>
      <c r="M2507">
        <v>37</v>
      </c>
      <c r="N2507">
        <v>42</v>
      </c>
      <c r="O2507">
        <v>4.3906605865911033</v>
      </c>
      <c r="P2507">
        <v>20.396792030656371</v>
      </c>
      <c r="Q2507">
        <v>0.32463609389032849</v>
      </c>
      <c r="R2507">
        <v>0.66605866777199541</v>
      </c>
      <c r="S2507">
        <v>100</v>
      </c>
      <c r="T2507">
        <f t="shared" si="157"/>
        <v>-16.118405665780763</v>
      </c>
      <c r="U2507">
        <f t="shared" si="158"/>
        <v>5.4960860491483556</v>
      </c>
      <c r="V2507">
        <f t="shared" si="159"/>
        <v>38.863110394358067</v>
      </c>
    </row>
    <row r="2508" spans="1:22" x14ac:dyDescent="0.3">
      <c r="A2508">
        <v>2023</v>
      </c>
      <c r="B2508">
        <v>3</v>
      </c>
      <c r="C2508">
        <v>11410565</v>
      </c>
      <c r="D2508" t="s">
        <v>205</v>
      </c>
      <c r="E2508" t="s">
        <v>207</v>
      </c>
      <c r="F2508" s="3">
        <v>131184</v>
      </c>
      <c r="H2508" s="11" t="str">
        <f t="shared" si="156"/>
        <v>고가</v>
      </c>
      <c r="I2508">
        <v>11740035896</v>
      </c>
      <c r="J2508">
        <v>11468937293</v>
      </c>
      <c r="K2508">
        <v>12234718920</v>
      </c>
      <c r="L2508">
        <v>199</v>
      </c>
      <c r="M2508">
        <v>215</v>
      </c>
      <c r="N2508">
        <v>206</v>
      </c>
      <c r="O2508">
        <v>4.9968115400490412</v>
      </c>
      <c r="P2508">
        <v>23.412501795968911</v>
      </c>
      <c r="Q2508">
        <v>6.1846750738878603E-2</v>
      </c>
      <c r="R2508">
        <v>0.53235528335561921</v>
      </c>
      <c r="S2508">
        <v>177.67857142857139</v>
      </c>
      <c r="T2508">
        <f t="shared" si="157"/>
        <v>-30.080605321838682</v>
      </c>
      <c r="U2508">
        <f t="shared" si="158"/>
        <v>2.7885403581039743</v>
      </c>
      <c r="V2508">
        <f t="shared" si="159"/>
        <v>34.767594342072421</v>
      </c>
    </row>
    <row r="2509" spans="1:22" x14ac:dyDescent="0.3">
      <c r="A2509">
        <v>2023</v>
      </c>
      <c r="B2509">
        <v>3</v>
      </c>
      <c r="C2509">
        <v>11410585</v>
      </c>
      <c r="D2509" t="s">
        <v>205</v>
      </c>
      <c r="E2509" t="s">
        <v>208</v>
      </c>
      <c r="F2509" s="3">
        <v>163692</v>
      </c>
      <c r="H2509" s="11" t="str">
        <f t="shared" si="156"/>
        <v>최고가</v>
      </c>
      <c r="I2509">
        <v>26275766839</v>
      </c>
      <c r="J2509">
        <v>29717641280</v>
      </c>
      <c r="K2509">
        <v>31132424047</v>
      </c>
      <c r="L2509">
        <v>409</v>
      </c>
      <c r="M2509">
        <v>425</v>
      </c>
      <c r="N2509">
        <v>413</v>
      </c>
      <c r="O2509">
        <v>4.360759414137628</v>
      </c>
      <c r="P2509">
        <v>20.24802833203011</v>
      </c>
      <c r="Q2509">
        <v>-0.17765916090901809</v>
      </c>
      <c r="R2509">
        <v>0.4104981692465508</v>
      </c>
      <c r="S2509">
        <v>155.51330798479091</v>
      </c>
      <c r="T2509">
        <f t="shared" si="157"/>
        <v>-26.09654861302343</v>
      </c>
      <c r="U2509">
        <f t="shared" si="158"/>
        <v>2.3771492159573366</v>
      </c>
      <c r="V2509">
        <f t="shared" si="159"/>
        <v>34.145311574323536</v>
      </c>
    </row>
    <row r="2510" spans="1:22" x14ac:dyDescent="0.3">
      <c r="A2510">
        <v>2023</v>
      </c>
      <c r="B2510">
        <v>3</v>
      </c>
      <c r="C2510">
        <v>11410615</v>
      </c>
      <c r="D2510" t="s">
        <v>205</v>
      </c>
      <c r="E2510" t="s">
        <v>209</v>
      </c>
      <c r="F2510" s="3">
        <v>128051</v>
      </c>
      <c r="H2510" s="11" t="str">
        <f t="shared" si="156"/>
        <v>고가</v>
      </c>
      <c r="I2510">
        <v>11951664064</v>
      </c>
      <c r="J2510">
        <v>11343979048</v>
      </c>
      <c r="K2510">
        <v>12434880621</v>
      </c>
      <c r="L2510">
        <v>130</v>
      </c>
      <c r="M2510">
        <v>141</v>
      </c>
      <c r="N2510">
        <v>134</v>
      </c>
      <c r="O2510">
        <v>7.9773664325919293</v>
      </c>
      <c r="P2510">
        <v>38.241297237458532</v>
      </c>
      <c r="Q2510">
        <v>-1.290507214272492E-2</v>
      </c>
      <c r="R2510">
        <v>0.49432264629847689</v>
      </c>
      <c r="S2510">
        <v>42.622950819672127</v>
      </c>
      <c r="T2510">
        <f t="shared" si="157"/>
        <v>-5.8052678003677034</v>
      </c>
      <c r="U2510">
        <f t="shared" si="158"/>
        <v>17.477932807878652</v>
      </c>
      <c r="V2510">
        <f t="shared" si="159"/>
        <v>56.987216627807491</v>
      </c>
    </row>
    <row r="2511" spans="1:22" x14ac:dyDescent="0.3">
      <c r="A2511">
        <v>2023</v>
      </c>
      <c r="B2511">
        <v>3</v>
      </c>
      <c r="C2511">
        <v>11410620</v>
      </c>
      <c r="D2511" t="s">
        <v>205</v>
      </c>
      <c r="E2511" t="s">
        <v>210</v>
      </c>
      <c r="F2511" s="3">
        <v>125128</v>
      </c>
      <c r="H2511" s="11" t="str">
        <f t="shared" si="156"/>
        <v>고가</v>
      </c>
      <c r="I2511">
        <v>4315699949</v>
      </c>
      <c r="J2511">
        <v>3954018658</v>
      </c>
      <c r="K2511">
        <v>5162315801</v>
      </c>
      <c r="L2511">
        <v>79</v>
      </c>
      <c r="M2511">
        <v>79</v>
      </c>
      <c r="N2511">
        <v>80</v>
      </c>
      <c r="O2511">
        <v>4.8509538036145221</v>
      </c>
      <c r="P2511">
        <v>22.68683338350062</v>
      </c>
      <c r="Q2511">
        <v>8.2555311755941649E-2</v>
      </c>
      <c r="R2511">
        <v>0.54289149711973161</v>
      </c>
      <c r="S2511">
        <v>64.22764227642277</v>
      </c>
      <c r="T2511">
        <f t="shared" si="157"/>
        <v>-9.6885654728031447</v>
      </c>
      <c r="U2511">
        <f t="shared" si="158"/>
        <v>8.5454253493333141</v>
      </c>
      <c r="V2511">
        <f t="shared" si="159"/>
        <v>43.475633866844959</v>
      </c>
    </row>
    <row r="2512" spans="1:22" x14ac:dyDescent="0.3">
      <c r="A2512">
        <v>2023</v>
      </c>
      <c r="B2512">
        <v>3</v>
      </c>
      <c r="C2512">
        <v>11410640</v>
      </c>
      <c r="D2512" t="s">
        <v>205</v>
      </c>
      <c r="E2512" t="s">
        <v>211</v>
      </c>
      <c r="F2512" s="3">
        <v>95411</v>
      </c>
      <c r="H2512" s="11" t="str">
        <f t="shared" si="156"/>
        <v>중가</v>
      </c>
      <c r="I2512">
        <v>5097672078</v>
      </c>
      <c r="J2512">
        <v>4446079542</v>
      </c>
      <c r="K2512">
        <v>5274807960</v>
      </c>
      <c r="L2512">
        <v>109</v>
      </c>
      <c r="M2512">
        <v>107</v>
      </c>
      <c r="N2512">
        <v>107</v>
      </c>
      <c r="O2512">
        <v>5.4463361134832198</v>
      </c>
      <c r="P2512">
        <v>25.648967214557871</v>
      </c>
      <c r="Q2512">
        <v>0.1205185428956502</v>
      </c>
      <c r="R2512">
        <v>0.56220663534371551</v>
      </c>
      <c r="S2512">
        <v>134.5679012345679</v>
      </c>
      <c r="T2512">
        <f t="shared" si="157"/>
        <v>-22.331752922967887</v>
      </c>
      <c r="U2512">
        <f t="shared" si="158"/>
        <v>6.2373990574573117</v>
      </c>
      <c r="V2512">
        <f t="shared" si="159"/>
        <v>39.984443022405571</v>
      </c>
    </row>
    <row r="2513" spans="1:22" x14ac:dyDescent="0.3">
      <c r="A2513">
        <v>2023</v>
      </c>
      <c r="B2513">
        <v>3</v>
      </c>
      <c r="C2513">
        <v>11410655</v>
      </c>
      <c r="D2513" t="s">
        <v>205</v>
      </c>
      <c r="E2513" t="s">
        <v>212</v>
      </c>
      <c r="F2513" s="3">
        <v>84567</v>
      </c>
      <c r="H2513" s="11" t="str">
        <f t="shared" si="156"/>
        <v>저가</v>
      </c>
      <c r="I2513">
        <v>2297565156</v>
      </c>
      <c r="J2513">
        <v>2216894999</v>
      </c>
      <c r="K2513">
        <v>2414255053</v>
      </c>
      <c r="L2513">
        <v>40</v>
      </c>
      <c r="M2513">
        <v>45</v>
      </c>
      <c r="N2513">
        <v>41</v>
      </c>
      <c r="O2513">
        <v>7.5468272888163623</v>
      </c>
      <c r="P2513">
        <v>36.099287738296077</v>
      </c>
      <c r="Q2513">
        <v>-0.29074348956118512</v>
      </c>
      <c r="R2513">
        <v>0.35296251241995441</v>
      </c>
      <c r="S2513">
        <v>38.095238095238088</v>
      </c>
      <c r="T2513">
        <f t="shared" si="157"/>
        <v>-4.9914419552058558</v>
      </c>
      <c r="U2513">
        <f t="shared" si="158"/>
        <v>16.622803785070271</v>
      </c>
      <c r="V2513">
        <f t="shared" si="159"/>
        <v>55.693722430730361</v>
      </c>
    </row>
    <row r="2514" spans="1:22" x14ac:dyDescent="0.3">
      <c r="A2514">
        <v>2023</v>
      </c>
      <c r="B2514">
        <v>3</v>
      </c>
      <c r="C2514">
        <v>11410660</v>
      </c>
      <c r="D2514" t="s">
        <v>205</v>
      </c>
      <c r="E2514" t="s">
        <v>213</v>
      </c>
      <c r="F2514" s="3">
        <v>110327</v>
      </c>
      <c r="H2514" s="11" t="str">
        <f t="shared" si="156"/>
        <v>중가</v>
      </c>
      <c r="I2514">
        <v>3517522978</v>
      </c>
      <c r="J2514">
        <v>3559309009</v>
      </c>
      <c r="K2514">
        <v>3345876633</v>
      </c>
      <c r="L2514">
        <v>72</v>
      </c>
      <c r="M2514">
        <v>73</v>
      </c>
      <c r="N2514">
        <v>71</v>
      </c>
      <c r="O2514">
        <v>4.9201702218108743</v>
      </c>
      <c r="P2514">
        <v>23.031197484693411</v>
      </c>
      <c r="Q2514">
        <v>-3.0925903798087451E-2</v>
      </c>
      <c r="R2514">
        <v>0.48515391002696412</v>
      </c>
      <c r="S2514">
        <v>45.569620253164558</v>
      </c>
      <c r="T2514">
        <f t="shared" si="157"/>
        <v>-6.3349117703093523</v>
      </c>
      <c r="U2514">
        <f t="shared" si="158"/>
        <v>9.7121559932592927</v>
      </c>
      <c r="V2514">
        <f t="shared" si="159"/>
        <v>45.24046616374676</v>
      </c>
    </row>
    <row r="2515" spans="1:22" x14ac:dyDescent="0.3">
      <c r="A2515">
        <v>2023</v>
      </c>
      <c r="B2515">
        <v>3</v>
      </c>
      <c r="C2515">
        <v>11410685</v>
      </c>
      <c r="D2515" t="s">
        <v>205</v>
      </c>
      <c r="E2515" t="s">
        <v>214</v>
      </c>
      <c r="F2515" s="3">
        <v>98015</v>
      </c>
      <c r="H2515" s="11" t="str">
        <f t="shared" si="156"/>
        <v>중가</v>
      </c>
      <c r="I2515">
        <v>5016806886</v>
      </c>
      <c r="J2515">
        <v>4449021765</v>
      </c>
      <c r="K2515">
        <v>5209729591</v>
      </c>
      <c r="L2515">
        <v>86</v>
      </c>
      <c r="M2515">
        <v>90</v>
      </c>
      <c r="N2515">
        <v>90</v>
      </c>
      <c r="O2515">
        <v>6.6129292898136534</v>
      </c>
      <c r="P2515">
        <v>31.452977608234161</v>
      </c>
      <c r="Q2515">
        <v>4.0958729497247132E-2</v>
      </c>
      <c r="R2515">
        <v>0.52172776284708122</v>
      </c>
      <c r="S2515">
        <v>41.747572815533978</v>
      </c>
      <c r="T2515">
        <f t="shared" si="157"/>
        <v>-5.6479245042240924</v>
      </c>
      <c r="U2515">
        <f t="shared" si="158"/>
        <v>14.136457005419269</v>
      </c>
      <c r="V2515">
        <f t="shared" si="159"/>
        <v>51.932798586936791</v>
      </c>
    </row>
    <row r="2516" spans="1:22" x14ac:dyDescent="0.3">
      <c r="A2516">
        <v>2023</v>
      </c>
      <c r="B2516">
        <v>3</v>
      </c>
      <c r="C2516">
        <v>11410690</v>
      </c>
      <c r="D2516" t="s">
        <v>205</v>
      </c>
      <c r="E2516" t="s">
        <v>215</v>
      </c>
      <c r="F2516" s="3">
        <v>123169</v>
      </c>
      <c r="H2516" s="11" t="str">
        <f t="shared" si="156"/>
        <v>고가</v>
      </c>
      <c r="I2516">
        <v>2631114508</v>
      </c>
      <c r="J2516">
        <v>1274264623</v>
      </c>
      <c r="K2516">
        <v>2674344393</v>
      </c>
      <c r="L2516">
        <v>77</v>
      </c>
      <c r="M2516">
        <v>67</v>
      </c>
      <c r="N2516">
        <v>73</v>
      </c>
      <c r="O2516">
        <v>3.0825142947868631</v>
      </c>
      <c r="P2516">
        <v>13.88852948624187</v>
      </c>
      <c r="Q2516">
        <v>1.2408661980094851</v>
      </c>
      <c r="R2516">
        <v>1.1322231794519819</v>
      </c>
      <c r="S2516">
        <v>150.98039215686271</v>
      </c>
      <c r="T2516">
        <f t="shared" si="157"/>
        <v>-25.281787545077734</v>
      </c>
      <c r="U2516">
        <f t="shared" si="158"/>
        <v>-0.41382688451198835</v>
      </c>
      <c r="V2516">
        <f t="shared" si="159"/>
        <v>29.923596144432263</v>
      </c>
    </row>
    <row r="2517" spans="1:22" x14ac:dyDescent="0.3">
      <c r="A2517">
        <v>2023</v>
      </c>
      <c r="B2517">
        <v>3</v>
      </c>
      <c r="C2517">
        <v>11410700</v>
      </c>
      <c r="D2517" t="s">
        <v>205</v>
      </c>
      <c r="E2517" t="s">
        <v>216</v>
      </c>
      <c r="F2517" s="3">
        <v>162771</v>
      </c>
      <c r="H2517" s="11" t="str">
        <f t="shared" si="156"/>
        <v>최고가</v>
      </c>
      <c r="I2517">
        <v>3986118092</v>
      </c>
      <c r="J2517">
        <v>4443240027</v>
      </c>
      <c r="K2517">
        <v>4390704046</v>
      </c>
      <c r="L2517">
        <v>121</v>
      </c>
      <c r="M2517">
        <v>127</v>
      </c>
      <c r="N2517">
        <v>124</v>
      </c>
      <c r="O2517">
        <v>2.2487710906237548</v>
      </c>
      <c r="P2517">
        <v>9.7405074329661154</v>
      </c>
      <c r="Q2517">
        <v>0.1173427872074758</v>
      </c>
      <c r="R2517">
        <v>0.56059085717517787</v>
      </c>
      <c r="S2517">
        <v>157.14285714285711</v>
      </c>
      <c r="T2517">
        <f t="shared" si="157"/>
        <v>-26.389449090926821</v>
      </c>
      <c r="U2517">
        <f t="shared" si="158"/>
        <v>-2.9344628393599521</v>
      </c>
      <c r="V2517">
        <f t="shared" si="159"/>
        <v>26.110805450190583</v>
      </c>
    </row>
    <row r="2518" spans="1:22" x14ac:dyDescent="0.3">
      <c r="A2518">
        <v>2023</v>
      </c>
      <c r="B2518">
        <v>3</v>
      </c>
      <c r="C2518">
        <v>11410720</v>
      </c>
      <c r="D2518" t="s">
        <v>205</v>
      </c>
      <c r="E2518" t="s">
        <v>217</v>
      </c>
      <c r="F2518" s="3">
        <v>96176</v>
      </c>
      <c r="H2518" s="11" t="str">
        <f t="shared" si="156"/>
        <v>중가</v>
      </c>
      <c r="I2518">
        <v>7387001808</v>
      </c>
      <c r="J2518">
        <v>6723768151</v>
      </c>
      <c r="K2518">
        <v>7394319395</v>
      </c>
      <c r="L2518">
        <v>118</v>
      </c>
      <c r="M2518">
        <v>108</v>
      </c>
      <c r="N2518">
        <v>117</v>
      </c>
      <c r="O2518">
        <v>7.2323090811854343</v>
      </c>
      <c r="P2518">
        <v>34.534503216040932</v>
      </c>
      <c r="Q2518">
        <v>0.10830461233136</v>
      </c>
      <c r="R2518">
        <v>0.55599236564050658</v>
      </c>
      <c r="S2518">
        <v>140.47619047619051</v>
      </c>
      <c r="T2518">
        <f t="shared" si="157"/>
        <v>-23.393728091925894</v>
      </c>
      <c r="U2518">
        <f t="shared" si="158"/>
        <v>10.3603316535708</v>
      </c>
      <c r="V2518">
        <f t="shared" si="159"/>
        <v>46.220916403344617</v>
      </c>
    </row>
    <row r="2519" spans="1:22" x14ac:dyDescent="0.3">
      <c r="A2519">
        <v>2023</v>
      </c>
      <c r="B2519">
        <v>3</v>
      </c>
      <c r="C2519">
        <v>11440555</v>
      </c>
      <c r="D2519" t="s">
        <v>219</v>
      </c>
      <c r="E2519" t="s">
        <v>218</v>
      </c>
      <c r="F2519" s="3">
        <v>129815</v>
      </c>
      <c r="H2519" s="11" t="str">
        <f t="shared" si="156"/>
        <v>고가</v>
      </c>
      <c r="I2519">
        <v>3037166524</v>
      </c>
      <c r="J2519">
        <v>2818627377</v>
      </c>
      <c r="K2519">
        <v>2625953798</v>
      </c>
      <c r="L2519">
        <v>101</v>
      </c>
      <c r="M2519">
        <v>100</v>
      </c>
      <c r="N2519">
        <v>102</v>
      </c>
      <c r="O2519">
        <v>2.5738299103569031</v>
      </c>
      <c r="P2519">
        <v>11.357733391909109</v>
      </c>
      <c r="Q2519">
        <v>8.2019830250162226E-2</v>
      </c>
      <c r="R2519">
        <v>0.54261905194080429</v>
      </c>
      <c r="S2519">
        <v>132.89473684210529</v>
      </c>
      <c r="T2519">
        <f t="shared" si="157"/>
        <v>-22.031012900651032</v>
      </c>
      <c r="U2519">
        <f t="shared" si="158"/>
        <v>-0.82191336385259373</v>
      </c>
      <c r="V2519">
        <f t="shared" si="159"/>
        <v>29.306312110264955</v>
      </c>
    </row>
    <row r="2520" spans="1:22" x14ac:dyDescent="0.3">
      <c r="A2520">
        <v>2023</v>
      </c>
      <c r="B2520">
        <v>3</v>
      </c>
      <c r="C2520">
        <v>11440565</v>
      </c>
      <c r="D2520" t="s">
        <v>219</v>
      </c>
      <c r="E2520" t="s">
        <v>220</v>
      </c>
      <c r="F2520" s="3">
        <v>124235</v>
      </c>
      <c r="H2520" s="11" t="str">
        <f t="shared" si="156"/>
        <v>고가</v>
      </c>
      <c r="I2520">
        <v>12399162999</v>
      </c>
      <c r="J2520">
        <v>10933484934</v>
      </c>
      <c r="K2520">
        <v>13012036568</v>
      </c>
      <c r="L2520">
        <v>223</v>
      </c>
      <c r="M2520">
        <v>221</v>
      </c>
      <c r="N2520">
        <v>226</v>
      </c>
      <c r="O2520">
        <v>4.972800454175669</v>
      </c>
      <c r="P2520">
        <v>23.293042335035949</v>
      </c>
      <c r="Q2520">
        <v>0.1735963140258899</v>
      </c>
      <c r="R2520">
        <v>0.58921183103500707</v>
      </c>
      <c r="S2520">
        <v>220.79207920792081</v>
      </c>
      <c r="T2520">
        <f t="shared" si="157"/>
        <v>-37.829967757549923</v>
      </c>
      <c r="U2520">
        <f t="shared" si="158"/>
        <v>0.41537320645999998</v>
      </c>
      <c r="V2520">
        <f t="shared" si="159"/>
        <v>31.177869449723204</v>
      </c>
    </row>
    <row r="2521" spans="1:22" x14ac:dyDescent="0.3">
      <c r="A2521">
        <v>2023</v>
      </c>
      <c r="B2521">
        <v>3</v>
      </c>
      <c r="C2521">
        <v>11440585</v>
      </c>
      <c r="D2521" t="s">
        <v>219</v>
      </c>
      <c r="E2521" t="s">
        <v>221</v>
      </c>
      <c r="F2521" s="3">
        <v>117759</v>
      </c>
      <c r="H2521" s="11" t="str">
        <f t="shared" si="156"/>
        <v>고가</v>
      </c>
      <c r="I2521">
        <v>16954182524</v>
      </c>
      <c r="J2521">
        <v>17960639513</v>
      </c>
      <c r="K2521">
        <v>18360439182</v>
      </c>
      <c r="L2521">
        <v>168</v>
      </c>
      <c r="M2521">
        <v>168</v>
      </c>
      <c r="N2521">
        <v>169</v>
      </c>
      <c r="O2521">
        <v>9.5220608869760941</v>
      </c>
      <c r="P2521">
        <v>45.926429338523029</v>
      </c>
      <c r="Q2521">
        <v>-6.9296066050384852E-2</v>
      </c>
      <c r="R2521">
        <v>0.46563173118890899</v>
      </c>
      <c r="S2521">
        <v>270.9677419354839</v>
      </c>
      <c r="T2521">
        <f t="shared" si="157"/>
        <v>-46.848704945854884</v>
      </c>
      <c r="U2521">
        <f t="shared" si="158"/>
        <v>9.0017295317428303</v>
      </c>
      <c r="V2521">
        <f t="shared" si="159"/>
        <v>44.165853466818696</v>
      </c>
    </row>
    <row r="2522" spans="1:22" x14ac:dyDescent="0.3">
      <c r="A2522">
        <v>2023</v>
      </c>
      <c r="B2522">
        <v>3</v>
      </c>
      <c r="C2522">
        <v>11440590</v>
      </c>
      <c r="D2522" t="s">
        <v>219</v>
      </c>
      <c r="E2522" t="s">
        <v>222</v>
      </c>
      <c r="F2522" s="3">
        <v>132545</v>
      </c>
      <c r="H2522" s="11" t="str">
        <f t="shared" si="156"/>
        <v>고가</v>
      </c>
      <c r="I2522">
        <v>20437428434</v>
      </c>
      <c r="J2522">
        <v>20303876444</v>
      </c>
      <c r="K2522">
        <v>20596023096</v>
      </c>
      <c r="L2522">
        <v>201</v>
      </c>
      <c r="M2522">
        <v>201</v>
      </c>
      <c r="N2522">
        <v>195</v>
      </c>
      <c r="O2522">
        <v>8.5236249682800125</v>
      </c>
      <c r="P2522">
        <v>40.9590314768623</v>
      </c>
      <c r="Q2522">
        <v>-8.3974933786786794E-3</v>
      </c>
      <c r="R2522">
        <v>0.49661603662035558</v>
      </c>
      <c r="S2522">
        <v>239.28571428571431</v>
      </c>
      <c r="T2522">
        <f t="shared" si="157"/>
        <v>-41.154074014574299</v>
      </c>
      <c r="U2522">
        <f t="shared" si="158"/>
        <v>8.2326167413829339</v>
      </c>
      <c r="V2522">
        <f t="shared" si="159"/>
        <v>43.002470041986392</v>
      </c>
    </row>
    <row r="2523" spans="1:22" x14ac:dyDescent="0.3">
      <c r="A2523">
        <v>2023</v>
      </c>
      <c r="B2523">
        <v>3</v>
      </c>
      <c r="C2523">
        <v>11440600</v>
      </c>
      <c r="D2523" t="s">
        <v>219</v>
      </c>
      <c r="E2523" t="s">
        <v>223</v>
      </c>
      <c r="F2523" s="3">
        <v>127776</v>
      </c>
      <c r="H2523" s="11" t="str">
        <f t="shared" si="156"/>
        <v>고가</v>
      </c>
      <c r="I2523">
        <v>5200545502</v>
      </c>
      <c r="J2523">
        <v>4707322424</v>
      </c>
      <c r="K2523">
        <v>5994229920</v>
      </c>
      <c r="L2523">
        <v>123</v>
      </c>
      <c r="M2523">
        <v>123</v>
      </c>
      <c r="N2523">
        <v>126</v>
      </c>
      <c r="O2523">
        <v>3.676647478559476</v>
      </c>
      <c r="P2523">
        <v>16.844448690819402</v>
      </c>
      <c r="Q2523">
        <v>0.1101507331123915</v>
      </c>
      <c r="R2523">
        <v>0.55693164496403336</v>
      </c>
      <c r="S2523">
        <v>141.37931034482759</v>
      </c>
      <c r="T2523">
        <f t="shared" si="157"/>
        <v>-23.556057801231361</v>
      </c>
      <c r="U2523">
        <f t="shared" si="158"/>
        <v>1.4667933340330981</v>
      </c>
      <c r="V2523">
        <f t="shared" si="159"/>
        <v>32.768279548586889</v>
      </c>
    </row>
    <row r="2524" spans="1:22" x14ac:dyDescent="0.3">
      <c r="A2524">
        <v>2023</v>
      </c>
      <c r="B2524">
        <v>3</v>
      </c>
      <c r="C2524">
        <v>11440610</v>
      </c>
      <c r="D2524" t="s">
        <v>219</v>
      </c>
      <c r="E2524" t="s">
        <v>224</v>
      </c>
      <c r="F2524" s="3">
        <v>172571</v>
      </c>
      <c r="H2524" s="11" t="str">
        <f t="shared" si="156"/>
        <v>최고가</v>
      </c>
      <c r="I2524">
        <v>3949956717</v>
      </c>
      <c r="J2524">
        <v>3580017897</v>
      </c>
      <c r="K2524">
        <v>3935657483</v>
      </c>
      <c r="L2524">
        <v>73</v>
      </c>
      <c r="M2524">
        <v>68</v>
      </c>
      <c r="N2524">
        <v>71</v>
      </c>
      <c r="O2524">
        <v>3.4838476223498129</v>
      </c>
      <c r="P2524">
        <v>15.88523480885579</v>
      </c>
      <c r="Q2524">
        <v>6.8857462194971811E-2</v>
      </c>
      <c r="R2524">
        <v>0.53592223107733916</v>
      </c>
      <c r="S2524">
        <v>165.90909090909091</v>
      </c>
      <c r="T2524">
        <f t="shared" si="157"/>
        <v>-27.965120525466276</v>
      </c>
      <c r="U2524">
        <f t="shared" si="158"/>
        <v>-0.33973430699652063</v>
      </c>
      <c r="V2524">
        <f t="shared" si="159"/>
        <v>30.035670833171039</v>
      </c>
    </row>
    <row r="2525" spans="1:22" x14ac:dyDescent="0.3">
      <c r="A2525">
        <v>2023</v>
      </c>
      <c r="B2525">
        <v>3</v>
      </c>
      <c r="C2525">
        <v>11440630</v>
      </c>
      <c r="D2525" t="s">
        <v>219</v>
      </c>
      <c r="E2525" t="s">
        <v>225</v>
      </c>
      <c r="F2525" s="3">
        <v>148207</v>
      </c>
      <c r="H2525" s="11" t="str">
        <f t="shared" si="156"/>
        <v>최고가</v>
      </c>
      <c r="I2525">
        <v>2612645773</v>
      </c>
      <c r="J2525">
        <v>2602097160</v>
      </c>
      <c r="K2525">
        <v>2663609700</v>
      </c>
      <c r="L2525">
        <v>81</v>
      </c>
      <c r="M2525">
        <v>72</v>
      </c>
      <c r="N2525">
        <v>80</v>
      </c>
      <c r="O2525">
        <v>2.418155844072424</v>
      </c>
      <c r="P2525">
        <v>10.58322697692812</v>
      </c>
      <c r="Q2525">
        <v>-0.1097459177888653</v>
      </c>
      <c r="R2525">
        <v>0.44505143667727581</v>
      </c>
      <c r="S2525">
        <v>103.8461538461538</v>
      </c>
      <c r="T2525">
        <f t="shared" si="157"/>
        <v>-16.809725896319431</v>
      </c>
      <c r="U2525">
        <f t="shared" si="158"/>
        <v>0.33770600690368635</v>
      </c>
      <c r="V2525">
        <f t="shared" si="159"/>
        <v>31.060387678844481</v>
      </c>
    </row>
    <row r="2526" spans="1:22" x14ac:dyDescent="0.3">
      <c r="A2526">
        <v>2023</v>
      </c>
      <c r="B2526">
        <v>3</v>
      </c>
      <c r="C2526">
        <v>11440655</v>
      </c>
      <c r="D2526" t="s">
        <v>219</v>
      </c>
      <c r="E2526" t="s">
        <v>226</v>
      </c>
      <c r="F2526" s="3">
        <v>143198</v>
      </c>
      <c r="H2526" s="11" t="str">
        <f t="shared" si="156"/>
        <v>고가</v>
      </c>
      <c r="I2526">
        <v>5401802715</v>
      </c>
      <c r="J2526">
        <v>4659651851</v>
      </c>
      <c r="K2526">
        <v>4741778588</v>
      </c>
      <c r="L2526">
        <v>144</v>
      </c>
      <c r="M2526">
        <v>148</v>
      </c>
      <c r="N2526">
        <v>141</v>
      </c>
      <c r="O2526">
        <v>2.9106954360137451</v>
      </c>
      <c r="P2526">
        <v>13.03369983149828</v>
      </c>
      <c r="Q2526">
        <v>0.1022539404736313</v>
      </c>
      <c r="R2526">
        <v>0.55291387206207787</v>
      </c>
      <c r="S2526">
        <v>99.310344827586206</v>
      </c>
      <c r="T2526">
        <f t="shared" si="157"/>
        <v>-15.994444796856587</v>
      </c>
      <c r="U2526">
        <f t="shared" si="158"/>
        <v>1.82909925110458</v>
      </c>
      <c r="V2526">
        <f t="shared" si="159"/>
        <v>33.316314510328191</v>
      </c>
    </row>
    <row r="2527" spans="1:22" x14ac:dyDescent="0.3">
      <c r="A2527">
        <v>2023</v>
      </c>
      <c r="B2527">
        <v>3</v>
      </c>
      <c r="C2527">
        <v>11440660</v>
      </c>
      <c r="D2527" t="s">
        <v>219</v>
      </c>
      <c r="E2527" t="s">
        <v>227</v>
      </c>
      <c r="F2527" s="3">
        <v>157376</v>
      </c>
      <c r="H2527" s="11" t="str">
        <f t="shared" si="156"/>
        <v>최고가</v>
      </c>
      <c r="I2527">
        <v>61004438475</v>
      </c>
      <c r="J2527">
        <v>56404509807</v>
      </c>
      <c r="K2527">
        <v>61099636164</v>
      </c>
      <c r="L2527">
        <v>810</v>
      </c>
      <c r="M2527">
        <v>797</v>
      </c>
      <c r="N2527">
        <v>813</v>
      </c>
      <c r="O2527">
        <v>5.3173519027378218</v>
      </c>
      <c r="P2527">
        <v>25.007247620293441</v>
      </c>
      <c r="Q2527">
        <v>0.13771121748204651</v>
      </c>
      <c r="R2527">
        <v>0.57095401737908902</v>
      </c>
      <c r="S2527">
        <v>490.90909090909088</v>
      </c>
      <c r="T2527">
        <f t="shared" si="157"/>
        <v>-86.381680005984521</v>
      </c>
      <c r="U2527">
        <f t="shared" si="158"/>
        <v>-13.296689388172815</v>
      </c>
      <c r="V2527">
        <f t="shared" si="159"/>
        <v>10.436586060853648</v>
      </c>
    </row>
    <row r="2528" spans="1:22" x14ac:dyDescent="0.3">
      <c r="A2528">
        <v>2023</v>
      </c>
      <c r="B2528">
        <v>3</v>
      </c>
      <c r="C2528">
        <v>11440680</v>
      </c>
      <c r="D2528" t="s">
        <v>219</v>
      </c>
      <c r="E2528" t="s">
        <v>228</v>
      </c>
      <c r="F2528" s="3">
        <v>122173</v>
      </c>
      <c r="H2528" s="11" t="str">
        <f t="shared" si="156"/>
        <v>고가</v>
      </c>
      <c r="I2528">
        <v>13874106904</v>
      </c>
      <c r="J2528">
        <v>13934983181</v>
      </c>
      <c r="K2528">
        <v>13294635945</v>
      </c>
      <c r="L2528">
        <v>178</v>
      </c>
      <c r="M2528">
        <v>172</v>
      </c>
      <c r="N2528">
        <v>174</v>
      </c>
      <c r="O2528">
        <v>7.0887112545314857</v>
      </c>
      <c r="P2528">
        <v>33.820078260264587</v>
      </c>
      <c r="Q2528">
        <v>3.4314774821686241E-3</v>
      </c>
      <c r="R2528">
        <v>0.50263444444196381</v>
      </c>
      <c r="S2528">
        <v>103.4883720930233</v>
      </c>
      <c r="T2528">
        <f t="shared" si="157"/>
        <v>-16.745417037664687</v>
      </c>
      <c r="U2528">
        <f t="shared" si="158"/>
        <v>11.98694090772128</v>
      </c>
      <c r="V2528">
        <f t="shared" si="159"/>
        <v>48.681375088568139</v>
      </c>
    </row>
    <row r="2529" spans="1:22" x14ac:dyDescent="0.3">
      <c r="A2529">
        <v>2023</v>
      </c>
      <c r="B2529">
        <v>3</v>
      </c>
      <c r="C2529">
        <v>11440690</v>
      </c>
      <c r="D2529" t="s">
        <v>219</v>
      </c>
      <c r="E2529" t="s">
        <v>229</v>
      </c>
      <c r="F2529" s="3">
        <v>133894</v>
      </c>
      <c r="H2529" s="11" t="str">
        <f t="shared" si="156"/>
        <v>고가</v>
      </c>
      <c r="I2529">
        <v>9614646185</v>
      </c>
      <c r="J2529">
        <v>8372606051</v>
      </c>
      <c r="K2529">
        <v>9727023353</v>
      </c>
      <c r="L2529">
        <v>153</v>
      </c>
      <c r="M2529">
        <v>155</v>
      </c>
      <c r="N2529">
        <v>157</v>
      </c>
      <c r="O2529">
        <v>5.2148071308947621</v>
      </c>
      <c r="P2529">
        <v>24.497068979041298</v>
      </c>
      <c r="Q2529">
        <v>8.5552955273041548E-2</v>
      </c>
      <c r="R2529">
        <v>0.54441665441379694</v>
      </c>
      <c r="S2529">
        <v>135.39823008849561</v>
      </c>
      <c r="T2529">
        <f t="shared" si="157"/>
        <v>-22.480998937995142</v>
      </c>
      <c r="U2529">
        <f t="shared" si="158"/>
        <v>5.6131181390048663</v>
      </c>
      <c r="V2529">
        <f t="shared" si="159"/>
        <v>39.04013669689666</v>
      </c>
    </row>
    <row r="2530" spans="1:22" x14ac:dyDescent="0.3">
      <c r="A2530">
        <v>2023</v>
      </c>
      <c r="B2530">
        <v>3</v>
      </c>
      <c r="C2530">
        <v>11440700</v>
      </c>
      <c r="D2530" t="s">
        <v>219</v>
      </c>
      <c r="E2530" t="s">
        <v>230</v>
      </c>
      <c r="F2530" s="3">
        <v>100690</v>
      </c>
      <c r="H2530" s="11" t="str">
        <f t="shared" si="156"/>
        <v>중가</v>
      </c>
      <c r="I2530">
        <v>3354701669</v>
      </c>
      <c r="J2530">
        <v>3521481871</v>
      </c>
      <c r="K2530">
        <v>3644745940</v>
      </c>
      <c r="L2530">
        <v>109</v>
      </c>
      <c r="M2530">
        <v>109</v>
      </c>
      <c r="N2530">
        <v>108</v>
      </c>
      <c r="O2530">
        <v>3.3962414376480168</v>
      </c>
      <c r="P2530">
        <v>15.44937831931334</v>
      </c>
      <c r="Q2530">
        <v>7.342820166970554E-2</v>
      </c>
      <c r="R2530">
        <v>0.53824775664747304</v>
      </c>
      <c r="S2530">
        <v>162.68656716417911</v>
      </c>
      <c r="T2530">
        <f t="shared" si="157"/>
        <v>-27.385893602321595</v>
      </c>
      <c r="U2530">
        <f t="shared" si="158"/>
        <v>-0.38342936971031349</v>
      </c>
      <c r="V2530">
        <f t="shared" si="159"/>
        <v>29.969576350872224</v>
      </c>
    </row>
    <row r="2531" spans="1:22" x14ac:dyDescent="0.3">
      <c r="A2531">
        <v>2023</v>
      </c>
      <c r="B2531">
        <v>3</v>
      </c>
      <c r="C2531">
        <v>11440710</v>
      </c>
      <c r="D2531" t="s">
        <v>219</v>
      </c>
      <c r="E2531" t="s">
        <v>231</v>
      </c>
      <c r="F2531" s="3">
        <v>133551</v>
      </c>
      <c r="H2531" s="11" t="str">
        <f t="shared" si="156"/>
        <v>고가</v>
      </c>
      <c r="I2531">
        <v>9168647764</v>
      </c>
      <c r="J2531">
        <v>11335032336</v>
      </c>
      <c r="K2531">
        <v>8703346096</v>
      </c>
      <c r="L2531">
        <v>170</v>
      </c>
      <c r="M2531">
        <v>169</v>
      </c>
      <c r="N2531">
        <v>174</v>
      </c>
      <c r="O2531">
        <v>4.4871099714030569</v>
      </c>
      <c r="P2531">
        <v>20.876645027630961</v>
      </c>
      <c r="Q2531">
        <v>-0.1023900485324562</v>
      </c>
      <c r="R2531">
        <v>0.44879399565288652</v>
      </c>
      <c r="S2531">
        <v>265.625</v>
      </c>
      <c r="T2531">
        <f t="shared" si="157"/>
        <v>-45.888383093352559</v>
      </c>
      <c r="U2531">
        <f t="shared" si="158"/>
        <v>-3.2384336150597104</v>
      </c>
      <c r="V2531">
        <f t="shared" si="159"/>
        <v>25.651009999490771</v>
      </c>
    </row>
    <row r="2532" spans="1:22" x14ac:dyDescent="0.3">
      <c r="A2532">
        <v>2023</v>
      </c>
      <c r="B2532">
        <v>3</v>
      </c>
      <c r="C2532">
        <v>11440720</v>
      </c>
      <c r="D2532" t="s">
        <v>219</v>
      </c>
      <c r="E2532" t="s">
        <v>232</v>
      </c>
      <c r="F2532" s="3">
        <v>111399</v>
      </c>
      <c r="H2532" s="11" t="str">
        <f t="shared" si="156"/>
        <v>중가</v>
      </c>
      <c r="I2532">
        <v>5844968444</v>
      </c>
      <c r="J2532">
        <v>5334536158</v>
      </c>
      <c r="K2532">
        <v>5750656392</v>
      </c>
      <c r="L2532">
        <v>93</v>
      </c>
      <c r="M2532">
        <v>84</v>
      </c>
      <c r="N2532">
        <v>92</v>
      </c>
      <c r="O2532">
        <v>6.2686701809375354</v>
      </c>
      <c r="P2532">
        <v>29.740226765374121</v>
      </c>
      <c r="Q2532">
        <v>0.13173142522356859</v>
      </c>
      <c r="R2532">
        <v>0.56791158630681926</v>
      </c>
      <c r="S2532">
        <v>116.25</v>
      </c>
      <c r="T2532">
        <f t="shared" si="157"/>
        <v>-19.039233639806675</v>
      </c>
      <c r="U2532">
        <f t="shared" si="158"/>
        <v>9.2719256080064216</v>
      </c>
      <c r="V2532">
        <f t="shared" si="159"/>
        <v>44.574560278771067</v>
      </c>
    </row>
    <row r="2533" spans="1:22" x14ac:dyDescent="0.3">
      <c r="A2533">
        <v>2023</v>
      </c>
      <c r="B2533">
        <v>3</v>
      </c>
      <c r="C2533">
        <v>11440730</v>
      </c>
      <c r="D2533" t="s">
        <v>219</v>
      </c>
      <c r="E2533" t="s">
        <v>233</v>
      </c>
      <c r="F2533" s="3">
        <v>114956</v>
      </c>
      <c r="H2533" s="11" t="str">
        <f t="shared" si="156"/>
        <v>고가</v>
      </c>
      <c r="I2533">
        <v>4851560923</v>
      </c>
      <c r="J2533">
        <v>5377897752</v>
      </c>
      <c r="K2533">
        <v>4818871321</v>
      </c>
      <c r="L2533">
        <v>97</v>
      </c>
      <c r="M2533">
        <v>106</v>
      </c>
      <c r="N2533">
        <v>98</v>
      </c>
      <c r="O2533">
        <v>4.834322309762066</v>
      </c>
      <c r="P2533">
        <v>22.604088717116021</v>
      </c>
      <c r="Q2533">
        <v>-8.9038105423615344E-2</v>
      </c>
      <c r="R2533">
        <v>0.45558726953826639</v>
      </c>
      <c r="S2533">
        <v>46.859903381642518</v>
      </c>
      <c r="T2533">
        <f t="shared" si="157"/>
        <v>-6.5668314660676348</v>
      </c>
      <c r="U2533">
        <f t="shared" si="158"/>
        <v>9.4231123726453738</v>
      </c>
      <c r="V2533">
        <f t="shared" si="159"/>
        <v>44.803249982335444</v>
      </c>
    </row>
    <row r="2534" spans="1:22" x14ac:dyDescent="0.3">
      <c r="A2534">
        <v>2023</v>
      </c>
      <c r="B2534">
        <v>3</v>
      </c>
      <c r="C2534">
        <v>11440740</v>
      </c>
      <c r="D2534" t="s">
        <v>219</v>
      </c>
      <c r="E2534" t="s">
        <v>234</v>
      </c>
      <c r="F2534" s="3">
        <v>134162</v>
      </c>
      <c r="H2534" s="11" t="str">
        <f t="shared" si="156"/>
        <v>고가</v>
      </c>
      <c r="I2534">
        <v>18898251250</v>
      </c>
      <c r="J2534">
        <v>18562499119</v>
      </c>
      <c r="K2534">
        <v>18939623931</v>
      </c>
      <c r="L2534">
        <v>316</v>
      </c>
      <c r="M2534">
        <v>320</v>
      </c>
      <c r="N2534">
        <v>323</v>
      </c>
      <c r="O2534">
        <v>4.952933564835476</v>
      </c>
      <c r="P2534">
        <v>23.194200995518429</v>
      </c>
      <c r="Q2534">
        <v>-2.852743095664198E-2</v>
      </c>
      <c r="R2534">
        <v>0.48637421802152081</v>
      </c>
      <c r="S2534">
        <v>37.61904761904762</v>
      </c>
      <c r="T2534">
        <f t="shared" si="157"/>
        <v>-4.9058499266629738</v>
      </c>
      <c r="U2534">
        <f t="shared" si="158"/>
        <v>10.222620363364626</v>
      </c>
      <c r="V2534">
        <f t="shared" si="159"/>
        <v>46.012610112711791</v>
      </c>
    </row>
    <row r="2535" spans="1:22" x14ac:dyDescent="0.3">
      <c r="A2535">
        <v>2023</v>
      </c>
      <c r="B2535">
        <v>3</v>
      </c>
      <c r="C2535">
        <v>11470510</v>
      </c>
      <c r="D2535" t="s">
        <v>236</v>
      </c>
      <c r="E2535" t="s">
        <v>235</v>
      </c>
      <c r="F2535" s="3">
        <v>144385</v>
      </c>
      <c r="H2535" s="11" t="str">
        <f t="shared" si="156"/>
        <v>최고가</v>
      </c>
      <c r="I2535">
        <v>15381007759</v>
      </c>
      <c r="J2535">
        <v>13488463200</v>
      </c>
      <c r="K2535">
        <v>14641824587</v>
      </c>
      <c r="L2535">
        <v>228</v>
      </c>
      <c r="M2535">
        <v>216</v>
      </c>
      <c r="N2535">
        <v>229</v>
      </c>
      <c r="O2535">
        <v>5.1914103378306633</v>
      </c>
      <c r="P2535">
        <v>24.38066573506736</v>
      </c>
      <c r="Q2535">
        <v>0.1311752876339537</v>
      </c>
      <c r="R2535">
        <v>0.56762863161375232</v>
      </c>
      <c r="S2535">
        <v>161.7021276595745</v>
      </c>
      <c r="T2535">
        <f t="shared" si="157"/>
        <v>-27.208947236550188</v>
      </c>
      <c r="U2535">
        <f t="shared" si="158"/>
        <v>4.1411744228913747</v>
      </c>
      <c r="V2535">
        <f t="shared" si="159"/>
        <v>36.813629813801931</v>
      </c>
    </row>
    <row r="2536" spans="1:22" x14ac:dyDescent="0.3">
      <c r="A2536">
        <v>2023</v>
      </c>
      <c r="B2536">
        <v>3</v>
      </c>
      <c r="C2536">
        <v>11470520</v>
      </c>
      <c r="D2536" t="s">
        <v>236</v>
      </c>
      <c r="E2536" t="s">
        <v>237</v>
      </c>
      <c r="F2536" s="3">
        <v>103638</v>
      </c>
      <c r="H2536" s="11" t="str">
        <f t="shared" si="156"/>
        <v>중가</v>
      </c>
      <c r="I2536">
        <v>5993519567</v>
      </c>
      <c r="J2536">
        <v>5512082237</v>
      </c>
      <c r="K2536">
        <v>6070428163</v>
      </c>
      <c r="L2536">
        <v>80</v>
      </c>
      <c r="M2536">
        <v>82</v>
      </c>
      <c r="N2536">
        <v>79</v>
      </c>
      <c r="O2536">
        <v>8.0321240586893268</v>
      </c>
      <c r="P2536">
        <v>38.513726253374799</v>
      </c>
      <c r="Q2536">
        <v>-6.9017384654814612E-4</v>
      </c>
      <c r="R2536">
        <v>0.50053740836955318</v>
      </c>
      <c r="S2536">
        <v>77.669902912621353</v>
      </c>
      <c r="T2536">
        <f t="shared" si="157"/>
        <v>-12.104721220517371</v>
      </c>
      <c r="U2536">
        <f t="shared" si="158"/>
        <v>15.725554242206098</v>
      </c>
      <c r="V2536">
        <f t="shared" si="159"/>
        <v>54.336515452520985</v>
      </c>
    </row>
    <row r="2537" spans="1:22" x14ac:dyDescent="0.3">
      <c r="A2537">
        <v>2023</v>
      </c>
      <c r="B2537">
        <v>3</v>
      </c>
      <c r="C2537">
        <v>11470530</v>
      </c>
      <c r="D2537" t="s">
        <v>236</v>
      </c>
      <c r="E2537" t="s">
        <v>238</v>
      </c>
      <c r="F2537" s="3">
        <v>141454</v>
      </c>
      <c r="H2537" s="11" t="str">
        <f t="shared" si="156"/>
        <v>고가</v>
      </c>
      <c r="I2537">
        <v>3976011817</v>
      </c>
      <c r="J2537">
        <v>3305042649</v>
      </c>
      <c r="K2537">
        <v>3502224207</v>
      </c>
      <c r="L2537">
        <v>90</v>
      </c>
      <c r="M2537">
        <v>80</v>
      </c>
      <c r="N2537">
        <v>83</v>
      </c>
      <c r="O2537">
        <v>3.4701433428517618</v>
      </c>
      <c r="P2537">
        <v>15.817053559163639</v>
      </c>
      <c r="Q2537">
        <v>0.1895389574441767</v>
      </c>
      <c r="R2537">
        <v>0.59732321544658851</v>
      </c>
      <c r="S2537">
        <v>169.811320754717</v>
      </c>
      <c r="T2537">
        <f t="shared" si="157"/>
        <v>-28.666520038954499</v>
      </c>
      <c r="U2537">
        <f t="shared" si="158"/>
        <v>-0.57196458901521119</v>
      </c>
      <c r="V2537">
        <f t="shared" si="159"/>
        <v>29.684392237585271</v>
      </c>
    </row>
    <row r="2538" spans="1:22" x14ac:dyDescent="0.3">
      <c r="A2538">
        <v>2023</v>
      </c>
      <c r="B2538">
        <v>3</v>
      </c>
      <c r="C2538">
        <v>11470540</v>
      </c>
      <c r="D2538" t="s">
        <v>236</v>
      </c>
      <c r="E2538" t="s">
        <v>239</v>
      </c>
      <c r="F2538" s="3">
        <v>102735</v>
      </c>
      <c r="H2538" s="11" t="str">
        <f t="shared" si="156"/>
        <v>중가</v>
      </c>
      <c r="I2538">
        <v>3698436010</v>
      </c>
      <c r="J2538">
        <v>3825607733</v>
      </c>
      <c r="K2538">
        <v>3712083025</v>
      </c>
      <c r="L2538">
        <v>113</v>
      </c>
      <c r="M2538">
        <v>113</v>
      </c>
      <c r="N2538">
        <v>116</v>
      </c>
      <c r="O2538">
        <v>3.5398000478457932</v>
      </c>
      <c r="P2538">
        <v>16.16360816618295</v>
      </c>
      <c r="Q2538">
        <v>-3.7865270594903411E-2</v>
      </c>
      <c r="R2538">
        <v>0.48162326142716078</v>
      </c>
      <c r="S2538">
        <v>198.2456140350877</v>
      </c>
      <c r="T2538">
        <f t="shared" si="157"/>
        <v>-33.777392607259955</v>
      </c>
      <c r="U2538">
        <f t="shared" si="158"/>
        <v>-1.9550890468010795</v>
      </c>
      <c r="V2538">
        <f t="shared" si="159"/>
        <v>27.592236069027365</v>
      </c>
    </row>
    <row r="2539" spans="1:22" x14ac:dyDescent="0.3">
      <c r="A2539">
        <v>2023</v>
      </c>
      <c r="B2539">
        <v>3</v>
      </c>
      <c r="C2539">
        <v>11470550</v>
      </c>
      <c r="D2539" t="s">
        <v>236</v>
      </c>
      <c r="E2539" t="s">
        <v>240</v>
      </c>
      <c r="F2539" s="3">
        <v>173137</v>
      </c>
      <c r="H2539" s="11" t="str">
        <f t="shared" si="156"/>
        <v>최고가</v>
      </c>
      <c r="I2539">
        <v>2037628294</v>
      </c>
      <c r="J2539">
        <v>1802781885</v>
      </c>
      <c r="K2539">
        <v>1963156970</v>
      </c>
      <c r="L2539">
        <v>48</v>
      </c>
      <c r="M2539">
        <v>54</v>
      </c>
      <c r="N2539">
        <v>51</v>
      </c>
      <c r="O2539">
        <v>2.7242773999994441</v>
      </c>
      <c r="P2539">
        <v>12.106236650203909</v>
      </c>
      <c r="Q2539">
        <v>0.36139210318279852</v>
      </c>
      <c r="R2539">
        <v>0.68475958913017532</v>
      </c>
      <c r="S2539">
        <v>26.519337016574589</v>
      </c>
      <c r="T2539">
        <f t="shared" si="157"/>
        <v>-2.9107517585832667</v>
      </c>
      <c r="U2539">
        <f t="shared" si="158"/>
        <v>5.3168447153530103</v>
      </c>
      <c r="V2539">
        <f t="shared" si="159"/>
        <v>38.591984495275355</v>
      </c>
    </row>
    <row r="2540" spans="1:22" x14ac:dyDescent="0.3">
      <c r="A2540">
        <v>2023</v>
      </c>
      <c r="B2540">
        <v>3</v>
      </c>
      <c r="C2540">
        <v>11470560</v>
      </c>
      <c r="D2540" t="s">
        <v>236</v>
      </c>
      <c r="E2540" t="s">
        <v>241</v>
      </c>
      <c r="F2540" s="3">
        <v>79360</v>
      </c>
      <c r="H2540" s="11" t="str">
        <f t="shared" si="156"/>
        <v>저가</v>
      </c>
      <c r="I2540">
        <v>4999732267</v>
      </c>
      <c r="J2540">
        <v>4183841191</v>
      </c>
      <c r="K2540">
        <v>5073499584</v>
      </c>
      <c r="L2540">
        <v>153</v>
      </c>
      <c r="M2540">
        <v>162</v>
      </c>
      <c r="N2540">
        <v>154</v>
      </c>
      <c r="O2540">
        <v>4.5752112277669426</v>
      </c>
      <c r="P2540">
        <v>21.314964587531328</v>
      </c>
      <c r="Q2540">
        <v>0.16003022161555081</v>
      </c>
      <c r="R2540">
        <v>0.58230960110887831</v>
      </c>
      <c r="S2540">
        <v>235.38461538461539</v>
      </c>
      <c r="T2540">
        <f t="shared" si="157"/>
        <v>-40.452877780742206</v>
      </c>
      <c r="U2540">
        <f t="shared" si="158"/>
        <v>-1.3619191202352212</v>
      </c>
      <c r="V2540">
        <f t="shared" si="159"/>
        <v>28.48948296093355</v>
      </c>
    </row>
    <row r="2541" spans="1:22" x14ac:dyDescent="0.3">
      <c r="A2541">
        <v>2023</v>
      </c>
      <c r="B2541">
        <v>3</v>
      </c>
      <c r="C2541">
        <v>11470570</v>
      </c>
      <c r="D2541" t="s">
        <v>236</v>
      </c>
      <c r="E2541" t="s">
        <v>242</v>
      </c>
      <c r="F2541" s="3">
        <v>99441</v>
      </c>
      <c r="H2541" s="11" t="str">
        <f t="shared" si="156"/>
        <v>중가</v>
      </c>
      <c r="I2541">
        <v>2246004581</v>
      </c>
      <c r="J2541">
        <v>2195607970</v>
      </c>
      <c r="K2541">
        <v>2296891498</v>
      </c>
      <c r="L2541">
        <v>41</v>
      </c>
      <c r="M2541">
        <v>40</v>
      </c>
      <c r="N2541">
        <v>41</v>
      </c>
      <c r="O2541">
        <v>6.1209493889269204</v>
      </c>
      <c r="P2541">
        <v>29.005289317095361</v>
      </c>
      <c r="Q2541">
        <v>-4.9332020324192941E-2</v>
      </c>
      <c r="R2541">
        <v>0.4757891464334717</v>
      </c>
      <c r="S2541">
        <v>67.213114754098356</v>
      </c>
      <c r="T2541">
        <f t="shared" si="157"/>
        <v>-10.225184028401872</v>
      </c>
      <c r="U2541">
        <f t="shared" si="158"/>
        <v>11.530247279313814</v>
      </c>
      <c r="V2541">
        <f t="shared" si="159"/>
        <v>47.990566400719956</v>
      </c>
    </row>
    <row r="2542" spans="1:22" x14ac:dyDescent="0.3">
      <c r="A2542">
        <v>2023</v>
      </c>
      <c r="B2542">
        <v>3</v>
      </c>
      <c r="C2542">
        <v>11470580</v>
      </c>
      <c r="D2542" t="s">
        <v>236</v>
      </c>
      <c r="E2542" t="s">
        <v>243</v>
      </c>
      <c r="F2542" s="3">
        <v>147729</v>
      </c>
      <c r="H2542" s="11" t="str">
        <f t="shared" si="156"/>
        <v>최고가</v>
      </c>
      <c r="I2542">
        <v>1063302306</v>
      </c>
      <c r="J2542">
        <v>1015803960</v>
      </c>
      <c r="K2542">
        <v>1080432841</v>
      </c>
      <c r="L2542">
        <v>49</v>
      </c>
      <c r="M2542">
        <v>50</v>
      </c>
      <c r="N2542">
        <v>49</v>
      </c>
      <c r="O2542">
        <v>1.632121208521045</v>
      </c>
      <c r="P2542">
        <v>6.6725636136465063</v>
      </c>
      <c r="Q2542">
        <v>1.0288388716263719E-2</v>
      </c>
      <c r="R2542">
        <v>0.50612314085425636</v>
      </c>
      <c r="S2542">
        <v>56.321839080459768</v>
      </c>
      <c r="T2542">
        <f t="shared" si="157"/>
        <v>-8.2675506339162403</v>
      </c>
      <c r="U2542">
        <f t="shared" si="158"/>
        <v>0.95724124481923223</v>
      </c>
      <c r="V2542">
        <f t="shared" si="159"/>
        <v>31.997515543475647</v>
      </c>
    </row>
    <row r="2543" spans="1:22" x14ac:dyDescent="0.3">
      <c r="A2543">
        <v>2023</v>
      </c>
      <c r="B2543">
        <v>3</v>
      </c>
      <c r="C2543">
        <v>11470590</v>
      </c>
      <c r="D2543" t="s">
        <v>236</v>
      </c>
      <c r="E2543" t="s">
        <v>244</v>
      </c>
      <c r="F2543" s="3">
        <v>124359</v>
      </c>
      <c r="H2543" s="11" t="str">
        <f t="shared" si="156"/>
        <v>고가</v>
      </c>
      <c r="I2543">
        <v>3029600330</v>
      </c>
      <c r="J2543">
        <v>2956469701</v>
      </c>
      <c r="K2543">
        <v>3249130953</v>
      </c>
      <c r="L2543">
        <v>84</v>
      </c>
      <c r="M2543">
        <v>82</v>
      </c>
      <c r="N2543">
        <v>85</v>
      </c>
      <c r="O2543">
        <v>3.222451003880173</v>
      </c>
      <c r="P2543">
        <v>14.58473972517813</v>
      </c>
      <c r="Q2543">
        <v>0.15148398911327121</v>
      </c>
      <c r="R2543">
        <v>0.57796140267791885</v>
      </c>
      <c r="S2543">
        <v>161.53846153846149</v>
      </c>
      <c r="T2543">
        <f t="shared" si="157"/>
        <v>-27.179529354399591</v>
      </c>
      <c r="U2543">
        <f t="shared" si="158"/>
        <v>-0.74589666319522774</v>
      </c>
      <c r="V2543">
        <f t="shared" si="159"/>
        <v>29.42129728625434</v>
      </c>
    </row>
    <row r="2544" spans="1:22" x14ac:dyDescent="0.3">
      <c r="A2544">
        <v>2023</v>
      </c>
      <c r="B2544">
        <v>3</v>
      </c>
      <c r="C2544">
        <v>11470600</v>
      </c>
      <c r="D2544" t="s">
        <v>236</v>
      </c>
      <c r="E2544" t="s">
        <v>245</v>
      </c>
      <c r="F2544" s="3">
        <v>76519</v>
      </c>
      <c r="H2544" s="11" t="str">
        <f t="shared" si="156"/>
        <v>저가</v>
      </c>
      <c r="I2544">
        <v>3720770689</v>
      </c>
      <c r="J2544">
        <v>3647673356</v>
      </c>
      <c r="K2544">
        <v>3676361143</v>
      </c>
      <c r="L2544">
        <v>75</v>
      </c>
      <c r="M2544">
        <v>75</v>
      </c>
      <c r="N2544">
        <v>76</v>
      </c>
      <c r="O2544">
        <v>7.2037701389100643</v>
      </c>
      <c r="P2544">
        <v>34.392516856998597</v>
      </c>
      <c r="Q2544">
        <v>8.4092443610786952E-2</v>
      </c>
      <c r="R2544">
        <v>0.54367356738491956</v>
      </c>
      <c r="S2544">
        <v>108.695652173913</v>
      </c>
      <c r="T2544">
        <f t="shared" si="157"/>
        <v>-17.681390534824722</v>
      </c>
      <c r="U2544">
        <f t="shared" si="158"/>
        <v>12.000575981528867</v>
      </c>
      <c r="V2544">
        <f t="shared" si="159"/>
        <v>48.701999916373552</v>
      </c>
    </row>
    <row r="2545" spans="1:22" x14ac:dyDescent="0.3">
      <c r="A2545">
        <v>2023</v>
      </c>
      <c r="B2545">
        <v>3</v>
      </c>
      <c r="C2545">
        <v>11470610</v>
      </c>
      <c r="D2545" t="s">
        <v>236</v>
      </c>
      <c r="E2545" t="s">
        <v>246</v>
      </c>
      <c r="F2545" s="3">
        <v>116106</v>
      </c>
      <c r="H2545" s="11" t="str">
        <f t="shared" si="156"/>
        <v>고가</v>
      </c>
      <c r="I2545">
        <v>2473732694</v>
      </c>
      <c r="J2545">
        <v>2193676730</v>
      </c>
      <c r="K2545">
        <v>2332035765</v>
      </c>
      <c r="L2545">
        <v>50</v>
      </c>
      <c r="M2545">
        <v>45</v>
      </c>
      <c r="N2545">
        <v>49</v>
      </c>
      <c r="O2545">
        <v>4.734625053351631</v>
      </c>
      <c r="P2545">
        <v>22.10807697611876</v>
      </c>
      <c r="Q2545">
        <v>0.26944330261460181</v>
      </c>
      <c r="R2545">
        <v>0.63797738068304988</v>
      </c>
      <c r="S2545">
        <v>121.9512195121951</v>
      </c>
      <c r="T2545">
        <f t="shared" si="157"/>
        <v>-20.063989420562478</v>
      </c>
      <c r="U2545">
        <f t="shared" si="158"/>
        <v>5.1624371380272471</v>
      </c>
      <c r="V2545">
        <f t="shared" si="159"/>
        <v>38.358422892372815</v>
      </c>
    </row>
    <row r="2546" spans="1:22" x14ac:dyDescent="0.3">
      <c r="A2546">
        <v>2023</v>
      </c>
      <c r="B2546">
        <v>3</v>
      </c>
      <c r="C2546">
        <v>11470611</v>
      </c>
      <c r="D2546" t="s">
        <v>236</v>
      </c>
      <c r="E2546" t="s">
        <v>247</v>
      </c>
      <c r="F2546" s="3">
        <v>105669</v>
      </c>
      <c r="H2546" s="11" t="str">
        <f t="shared" si="156"/>
        <v>중가</v>
      </c>
      <c r="I2546">
        <v>2068587303</v>
      </c>
      <c r="J2546">
        <v>2217118480</v>
      </c>
      <c r="K2546">
        <v>2170591991</v>
      </c>
      <c r="L2546">
        <v>74</v>
      </c>
      <c r="M2546">
        <v>76</v>
      </c>
      <c r="N2546">
        <v>76</v>
      </c>
      <c r="O2546">
        <v>2.9393549115080502</v>
      </c>
      <c r="P2546">
        <v>13.176285864934099</v>
      </c>
      <c r="Q2546">
        <v>-0.18334105987876659</v>
      </c>
      <c r="R2546">
        <v>0.40760730193413669</v>
      </c>
      <c r="S2546">
        <v>62.184873949579831</v>
      </c>
      <c r="T2546">
        <f t="shared" si="157"/>
        <v>-9.3213916344341001</v>
      </c>
      <c r="U2546">
        <f t="shared" si="158"/>
        <v>3.8732469025236473</v>
      </c>
      <c r="V2546">
        <f t="shared" si="159"/>
        <v>36.408354488571185</v>
      </c>
    </row>
    <row r="2547" spans="1:22" x14ac:dyDescent="0.3">
      <c r="A2547">
        <v>2023</v>
      </c>
      <c r="B2547">
        <v>3</v>
      </c>
      <c r="C2547">
        <v>11470620</v>
      </c>
      <c r="D2547" t="s">
        <v>236</v>
      </c>
      <c r="E2547" t="s">
        <v>248</v>
      </c>
      <c r="F2547" s="3">
        <v>101267</v>
      </c>
      <c r="H2547" s="11" t="str">
        <f t="shared" si="156"/>
        <v>중가</v>
      </c>
      <c r="I2547">
        <v>7635110303</v>
      </c>
      <c r="J2547">
        <v>7627806026</v>
      </c>
      <c r="K2547">
        <v>7340596258</v>
      </c>
      <c r="L2547">
        <v>105</v>
      </c>
      <c r="M2547">
        <v>108</v>
      </c>
      <c r="N2547">
        <v>106</v>
      </c>
      <c r="O2547">
        <v>7.9783955307419028</v>
      </c>
      <c r="P2547">
        <v>38.246417185423027</v>
      </c>
      <c r="Q2547">
        <v>-5.6533078912880057E-2</v>
      </c>
      <c r="R2547">
        <v>0.47212535286733298</v>
      </c>
      <c r="S2547">
        <v>150</v>
      </c>
      <c r="T2547">
        <f t="shared" si="157"/>
        <v>-25.105568662783568</v>
      </c>
      <c r="U2547">
        <f t="shared" si="158"/>
        <v>11.685963064449911</v>
      </c>
      <c r="V2547">
        <f t="shared" si="159"/>
        <v>48.226106838589047</v>
      </c>
    </row>
    <row r="2548" spans="1:22" x14ac:dyDescent="0.3">
      <c r="A2548">
        <v>2023</v>
      </c>
      <c r="B2548">
        <v>3</v>
      </c>
      <c r="C2548">
        <v>11470630</v>
      </c>
      <c r="D2548" t="s">
        <v>236</v>
      </c>
      <c r="E2548" t="s">
        <v>249</v>
      </c>
      <c r="F2548" s="3">
        <v>86019</v>
      </c>
      <c r="H2548" s="11" t="str">
        <f t="shared" si="156"/>
        <v>저가</v>
      </c>
      <c r="I2548">
        <v>5024356143</v>
      </c>
      <c r="J2548">
        <v>4754935711</v>
      </c>
      <c r="K2548">
        <v>5030720065</v>
      </c>
      <c r="L2548">
        <v>68</v>
      </c>
      <c r="M2548">
        <v>74</v>
      </c>
      <c r="N2548">
        <v>72</v>
      </c>
      <c r="O2548">
        <v>9.5440917236935103</v>
      </c>
      <c r="P2548">
        <v>46.036036704555713</v>
      </c>
      <c r="Q2548">
        <v>-3.0953891481541419E-2</v>
      </c>
      <c r="R2548">
        <v>0.48513967030188671</v>
      </c>
      <c r="S2548">
        <v>130.7692307692308</v>
      </c>
      <c r="T2548">
        <f t="shared" si="157"/>
        <v>-21.648967510090188</v>
      </c>
      <c r="U2548">
        <f t="shared" si="158"/>
        <v>16.620356033311179</v>
      </c>
      <c r="V2548">
        <f t="shared" si="159"/>
        <v>55.690019886889822</v>
      </c>
    </row>
    <row r="2549" spans="1:22" x14ac:dyDescent="0.3">
      <c r="A2549">
        <v>2023</v>
      </c>
      <c r="B2549">
        <v>3</v>
      </c>
      <c r="C2549">
        <v>11470640</v>
      </c>
      <c r="D2549" t="s">
        <v>236</v>
      </c>
      <c r="E2549" t="s">
        <v>250</v>
      </c>
      <c r="F2549" s="3">
        <v>107363</v>
      </c>
      <c r="H2549" s="11" t="str">
        <f t="shared" si="156"/>
        <v>중가</v>
      </c>
      <c r="I2549">
        <v>2630265537</v>
      </c>
      <c r="J2549">
        <v>1587235897</v>
      </c>
      <c r="K2549">
        <v>1945871136</v>
      </c>
      <c r="L2549">
        <v>51</v>
      </c>
      <c r="M2549">
        <v>52</v>
      </c>
      <c r="N2549">
        <v>49</v>
      </c>
      <c r="O2549">
        <v>5.3374309646115954</v>
      </c>
      <c r="P2549">
        <v>25.107144556239209</v>
      </c>
      <c r="Q2549">
        <v>0.82269888078268427</v>
      </c>
      <c r="R2549">
        <v>0.91946574836651485</v>
      </c>
      <c r="S2549">
        <v>18.75</v>
      </c>
      <c r="T2549">
        <f t="shared" si="157"/>
        <v>-1.5142657956512</v>
      </c>
      <c r="U2549">
        <f t="shared" si="158"/>
        <v>12.283185689097547</v>
      </c>
      <c r="V2549">
        <f t="shared" si="159"/>
        <v>49.129483965011268</v>
      </c>
    </row>
    <row r="2550" spans="1:22" x14ac:dyDescent="0.3">
      <c r="A2550">
        <v>2023</v>
      </c>
      <c r="B2550">
        <v>3</v>
      </c>
      <c r="C2550">
        <v>11470650</v>
      </c>
      <c r="D2550" t="s">
        <v>236</v>
      </c>
      <c r="E2550" t="s">
        <v>251</v>
      </c>
      <c r="F2550" s="3">
        <v>128646</v>
      </c>
      <c r="H2550" s="11" t="str">
        <f t="shared" si="156"/>
        <v>고가</v>
      </c>
      <c r="I2550">
        <v>15003047289</v>
      </c>
      <c r="J2550">
        <v>14286469347</v>
      </c>
      <c r="K2550">
        <v>15743589212</v>
      </c>
      <c r="L2550">
        <v>260</v>
      </c>
      <c r="M2550">
        <v>245</v>
      </c>
      <c r="N2550">
        <v>258</v>
      </c>
      <c r="O2550">
        <v>4.9838772060637879</v>
      </c>
      <c r="P2550">
        <v>23.348151163367209</v>
      </c>
      <c r="Q2550">
        <v>7.4954705952234732E-2</v>
      </c>
      <c r="R2550">
        <v>0.53902441975889392</v>
      </c>
      <c r="S2550">
        <v>257.42574257425741</v>
      </c>
      <c r="T2550">
        <f t="shared" si="157"/>
        <v>-44.414621834561878</v>
      </c>
      <c r="U2550">
        <f t="shared" si="158"/>
        <v>-1.54250608473318</v>
      </c>
      <c r="V2550">
        <f t="shared" si="159"/>
        <v>28.216321619877977</v>
      </c>
    </row>
    <row r="2551" spans="1:22" x14ac:dyDescent="0.3">
      <c r="A2551">
        <v>2023</v>
      </c>
      <c r="B2551">
        <v>3</v>
      </c>
      <c r="C2551">
        <v>11470680</v>
      </c>
      <c r="D2551" t="s">
        <v>236</v>
      </c>
      <c r="E2551" t="s">
        <v>252</v>
      </c>
      <c r="F2551" s="3">
        <v>128048</v>
      </c>
      <c r="H2551" s="11" t="str">
        <f t="shared" si="156"/>
        <v>고가</v>
      </c>
      <c r="I2551">
        <v>2895761444</v>
      </c>
      <c r="J2551">
        <v>2485998195</v>
      </c>
      <c r="K2551">
        <v>2825505720</v>
      </c>
      <c r="L2551">
        <v>50</v>
      </c>
      <c r="M2551">
        <v>54</v>
      </c>
      <c r="N2551">
        <v>54</v>
      </c>
      <c r="O2551">
        <v>5.0254790634067783</v>
      </c>
      <c r="P2551">
        <v>23.555127868969471</v>
      </c>
      <c r="Q2551">
        <v>6.2177166625014393E-2</v>
      </c>
      <c r="R2551">
        <v>0.53252339413861938</v>
      </c>
      <c r="S2551">
        <v>41.32231404958678</v>
      </c>
      <c r="T2551">
        <f t="shared" si="157"/>
        <v>-5.5714871073146579</v>
      </c>
      <c r="U2551">
        <f t="shared" si="158"/>
        <v>10.212622481118062</v>
      </c>
      <c r="V2551">
        <f t="shared" si="159"/>
        <v>45.997487011607674</v>
      </c>
    </row>
    <row r="2552" spans="1:22" x14ac:dyDescent="0.3">
      <c r="A2552">
        <v>2023</v>
      </c>
      <c r="B2552">
        <v>3</v>
      </c>
      <c r="C2552">
        <v>11500510</v>
      </c>
      <c r="D2552" t="s">
        <v>254</v>
      </c>
      <c r="E2552" t="s">
        <v>253</v>
      </c>
      <c r="F2552" s="3">
        <v>109225</v>
      </c>
      <c r="H2552" s="11" t="str">
        <f t="shared" si="156"/>
        <v>중가</v>
      </c>
      <c r="I2552">
        <v>6669759292</v>
      </c>
      <c r="J2552">
        <v>6276388515</v>
      </c>
      <c r="K2552">
        <v>6279298942</v>
      </c>
      <c r="L2552">
        <v>88</v>
      </c>
      <c r="M2552">
        <v>90</v>
      </c>
      <c r="N2552">
        <v>86</v>
      </c>
      <c r="O2552">
        <v>7.71015174866079</v>
      </c>
      <c r="P2552">
        <v>36.911856234076588</v>
      </c>
      <c r="Q2552">
        <v>2.117172075667785E-2</v>
      </c>
      <c r="R2552">
        <v>0.51166042143831691</v>
      </c>
      <c r="S2552">
        <v>50.574712643678161</v>
      </c>
      <c r="T2552">
        <f t="shared" si="157"/>
        <v>-7.2345433928814362</v>
      </c>
      <c r="U2552">
        <f t="shared" si="158"/>
        <v>16.387897183461526</v>
      </c>
      <c r="V2552">
        <f t="shared" si="159"/>
        <v>55.338395552643462</v>
      </c>
    </row>
    <row r="2553" spans="1:22" x14ac:dyDescent="0.3">
      <c r="A2553">
        <v>2023</v>
      </c>
      <c r="B2553">
        <v>3</v>
      </c>
      <c r="C2553">
        <v>11500520</v>
      </c>
      <c r="D2553" t="s">
        <v>254</v>
      </c>
      <c r="E2553" t="s">
        <v>255</v>
      </c>
      <c r="F2553" s="3">
        <v>114290</v>
      </c>
      <c r="H2553" s="11" t="str">
        <f t="shared" si="156"/>
        <v>고가</v>
      </c>
      <c r="I2553">
        <v>9899968822</v>
      </c>
      <c r="J2553">
        <v>8490260856</v>
      </c>
      <c r="K2553">
        <v>9682715315</v>
      </c>
      <c r="L2553">
        <v>147</v>
      </c>
      <c r="M2553">
        <v>140</v>
      </c>
      <c r="N2553">
        <v>144</v>
      </c>
      <c r="O2553">
        <v>6.5473529015148699</v>
      </c>
      <c r="P2553">
        <v>31.126723308973549</v>
      </c>
      <c r="Q2553">
        <v>0.18197409281107721</v>
      </c>
      <c r="R2553">
        <v>0.59347432267198985</v>
      </c>
      <c r="S2553">
        <v>229.6875</v>
      </c>
      <c r="T2553">
        <f t="shared" si="157"/>
        <v>-39.42885968925679</v>
      </c>
      <c r="U2553">
        <f t="shared" si="158"/>
        <v>3.8533986122441348</v>
      </c>
      <c r="V2553">
        <f t="shared" si="159"/>
        <v>36.37833136034881</v>
      </c>
    </row>
    <row r="2554" spans="1:22" x14ac:dyDescent="0.3">
      <c r="A2554">
        <v>2023</v>
      </c>
      <c r="B2554">
        <v>3</v>
      </c>
      <c r="C2554">
        <v>11500530</v>
      </c>
      <c r="D2554" t="s">
        <v>254</v>
      </c>
      <c r="E2554" t="s">
        <v>256</v>
      </c>
      <c r="F2554" s="3">
        <v>119867</v>
      </c>
      <c r="H2554" s="11" t="str">
        <f t="shared" si="156"/>
        <v>고가</v>
      </c>
      <c r="I2554">
        <v>1647923159</v>
      </c>
      <c r="J2554">
        <v>1428913886</v>
      </c>
      <c r="K2554">
        <v>1559700002</v>
      </c>
      <c r="L2554">
        <v>38</v>
      </c>
      <c r="M2554">
        <v>41</v>
      </c>
      <c r="N2554">
        <v>40</v>
      </c>
      <c r="O2554">
        <v>4.0198626552811438</v>
      </c>
      <c r="P2554">
        <v>18.552005783880752</v>
      </c>
      <c r="Q2554">
        <v>0.42103645985563609</v>
      </c>
      <c r="R2554">
        <v>0.71510576775698476</v>
      </c>
      <c r="S2554">
        <v>41.304347826086953</v>
      </c>
      <c r="T2554">
        <f t="shared" si="157"/>
        <v>-5.5682577997339866</v>
      </c>
      <c r="U2554">
        <f t="shared" si="158"/>
        <v>7.7485467055715764</v>
      </c>
      <c r="V2554">
        <f t="shared" si="159"/>
        <v>42.27025096673556</v>
      </c>
    </row>
    <row r="2555" spans="1:22" x14ac:dyDescent="0.3">
      <c r="A2555">
        <v>2023</v>
      </c>
      <c r="B2555">
        <v>3</v>
      </c>
      <c r="C2555">
        <v>11500535</v>
      </c>
      <c r="D2555" t="s">
        <v>254</v>
      </c>
      <c r="E2555" t="s">
        <v>257</v>
      </c>
      <c r="F2555" s="3">
        <v>112812</v>
      </c>
      <c r="H2555" s="11" t="str">
        <f t="shared" si="156"/>
        <v>중가</v>
      </c>
      <c r="I2555">
        <v>10391677466</v>
      </c>
      <c r="J2555">
        <v>10457284836</v>
      </c>
      <c r="K2555">
        <v>11056711120</v>
      </c>
      <c r="L2555">
        <v>172</v>
      </c>
      <c r="M2555">
        <v>178</v>
      </c>
      <c r="N2555">
        <v>167</v>
      </c>
      <c r="O2555">
        <v>5.9505814445949774</v>
      </c>
      <c r="P2555">
        <v>28.157678222058589</v>
      </c>
      <c r="Q2555">
        <v>2.5147704698133749E-2</v>
      </c>
      <c r="R2555">
        <v>0.51368334406897875</v>
      </c>
      <c r="S2555">
        <v>217.7215189873418</v>
      </c>
      <c r="T2555">
        <f t="shared" si="157"/>
        <v>-37.278055253660796</v>
      </c>
      <c r="U2555">
        <f t="shared" si="158"/>
        <v>2.9981592037448515</v>
      </c>
      <c r="V2555">
        <f t="shared" si="159"/>
        <v>35.084670190514586</v>
      </c>
    </row>
    <row r="2556" spans="1:22" x14ac:dyDescent="0.3">
      <c r="A2556">
        <v>2023</v>
      </c>
      <c r="B2556">
        <v>3</v>
      </c>
      <c r="C2556">
        <v>11500540</v>
      </c>
      <c r="D2556" t="s">
        <v>254</v>
      </c>
      <c r="E2556" t="s">
        <v>258</v>
      </c>
      <c r="F2556" s="3">
        <v>126157</v>
      </c>
      <c r="H2556" s="11" t="str">
        <f t="shared" si="156"/>
        <v>고가</v>
      </c>
      <c r="I2556">
        <v>13833523886</v>
      </c>
      <c r="J2556">
        <v>13053837234</v>
      </c>
      <c r="K2556">
        <v>14374856187</v>
      </c>
      <c r="L2556">
        <v>275</v>
      </c>
      <c r="M2556">
        <v>260</v>
      </c>
      <c r="N2556">
        <v>271</v>
      </c>
      <c r="O2556">
        <v>4.4304339673597344</v>
      </c>
      <c r="P2556">
        <v>20.5946717371869</v>
      </c>
      <c r="Q2556">
        <v>5.912250077623421E-2</v>
      </c>
      <c r="R2556">
        <v>0.53096922471399532</v>
      </c>
      <c r="S2556">
        <v>245.53571428571419</v>
      </c>
      <c r="T2556">
        <f t="shared" si="157"/>
        <v>-42.277469389199631</v>
      </c>
      <c r="U2556">
        <f t="shared" si="158"/>
        <v>-2.2797111032236401</v>
      </c>
      <c r="V2556">
        <f t="shared" si="159"/>
        <v>27.101202862311002</v>
      </c>
    </row>
    <row r="2557" spans="1:22" x14ac:dyDescent="0.3">
      <c r="A2557">
        <v>2023</v>
      </c>
      <c r="B2557">
        <v>3</v>
      </c>
      <c r="C2557">
        <v>11500550</v>
      </c>
      <c r="D2557" t="s">
        <v>254</v>
      </c>
      <c r="E2557" t="s">
        <v>259</v>
      </c>
      <c r="F2557" s="3">
        <v>140686</v>
      </c>
      <c r="H2557" s="11" t="str">
        <f t="shared" si="156"/>
        <v>고가</v>
      </c>
      <c r="I2557">
        <v>891193826</v>
      </c>
      <c r="J2557">
        <v>839334380</v>
      </c>
      <c r="K2557">
        <v>939242714</v>
      </c>
      <c r="L2557">
        <v>35</v>
      </c>
      <c r="M2557">
        <v>39</v>
      </c>
      <c r="N2557">
        <v>41</v>
      </c>
      <c r="O2557">
        <v>2.0109938083436512</v>
      </c>
      <c r="P2557">
        <v>8.5575227852461069</v>
      </c>
      <c r="Q2557">
        <v>-0.1085652573888371</v>
      </c>
      <c r="R2557">
        <v>0.44565213946619819</v>
      </c>
      <c r="S2557">
        <v>77.777777777777771</v>
      </c>
      <c r="T2557">
        <f t="shared" si="157"/>
        <v>-12.124111000446179</v>
      </c>
      <c r="U2557">
        <f t="shared" si="158"/>
        <v>0.73065852038243984</v>
      </c>
      <c r="V2557">
        <f t="shared" si="159"/>
        <v>31.654779615446465</v>
      </c>
    </row>
    <row r="2558" spans="1:22" x14ac:dyDescent="0.3">
      <c r="A2558">
        <v>2023</v>
      </c>
      <c r="B2558">
        <v>3</v>
      </c>
      <c r="C2558">
        <v>11500560</v>
      </c>
      <c r="D2558" t="s">
        <v>254</v>
      </c>
      <c r="E2558" t="s">
        <v>260</v>
      </c>
      <c r="F2558" s="3">
        <v>113536</v>
      </c>
      <c r="H2558" s="11" t="str">
        <f t="shared" si="156"/>
        <v>중가</v>
      </c>
      <c r="I2558">
        <v>6188562697</v>
      </c>
      <c r="J2558">
        <v>5577270645</v>
      </c>
      <c r="K2558">
        <v>6118484084</v>
      </c>
      <c r="L2558">
        <v>119</v>
      </c>
      <c r="M2558">
        <v>113</v>
      </c>
      <c r="N2558">
        <v>116</v>
      </c>
      <c r="O2558">
        <v>5.089401750812125</v>
      </c>
      <c r="P2558">
        <v>23.873154709533871</v>
      </c>
      <c r="Q2558">
        <v>8.2560561125503709E-2</v>
      </c>
      <c r="R2558">
        <v>0.54289416792239087</v>
      </c>
      <c r="S2558">
        <v>224.52830188679241</v>
      </c>
      <c r="T2558">
        <f t="shared" si="157"/>
        <v>-38.501528601712273</v>
      </c>
      <c r="U2558">
        <f t="shared" si="158"/>
        <v>0.49469760783773076</v>
      </c>
      <c r="V2558">
        <f t="shared" si="159"/>
        <v>31.297857954535889</v>
      </c>
    </row>
    <row r="2559" spans="1:22" x14ac:dyDescent="0.3">
      <c r="A2559">
        <v>2023</v>
      </c>
      <c r="B2559">
        <v>3</v>
      </c>
      <c r="C2559">
        <v>11500570</v>
      </c>
      <c r="D2559" t="s">
        <v>254</v>
      </c>
      <c r="E2559" t="s">
        <v>261</v>
      </c>
      <c r="F2559" s="3">
        <v>79573</v>
      </c>
      <c r="H2559" s="11" t="str">
        <f t="shared" si="156"/>
        <v>저가</v>
      </c>
      <c r="I2559">
        <v>5296591627</v>
      </c>
      <c r="J2559">
        <v>4840766794</v>
      </c>
      <c r="K2559">
        <v>5294104206</v>
      </c>
      <c r="L2559">
        <v>158</v>
      </c>
      <c r="M2559">
        <v>141</v>
      </c>
      <c r="N2559">
        <v>151</v>
      </c>
      <c r="O2559">
        <v>4.6809193817076</v>
      </c>
      <c r="P2559">
        <v>21.840881622377871</v>
      </c>
      <c r="Q2559">
        <v>-1.660274527159963E-2</v>
      </c>
      <c r="R2559">
        <v>0.49244132414946151</v>
      </c>
      <c r="S2559">
        <v>192.6829268292683</v>
      </c>
      <c r="T2559">
        <f t="shared" si="157"/>
        <v>-32.77753707485914</v>
      </c>
      <c r="U2559">
        <f t="shared" si="158"/>
        <v>1.1856679535610866</v>
      </c>
      <c r="V2559">
        <f t="shared" si="159"/>
        <v>32.343040738310741</v>
      </c>
    </row>
    <row r="2560" spans="1:22" x14ac:dyDescent="0.3">
      <c r="A2560">
        <v>2023</v>
      </c>
      <c r="B2560">
        <v>3</v>
      </c>
      <c r="C2560">
        <v>11500590</v>
      </c>
      <c r="D2560" t="s">
        <v>254</v>
      </c>
      <c r="E2560" t="s">
        <v>262</v>
      </c>
      <c r="F2560" s="3">
        <v>100160</v>
      </c>
      <c r="H2560" s="11" t="str">
        <f t="shared" si="156"/>
        <v>중가</v>
      </c>
      <c r="I2560">
        <v>5634562601</v>
      </c>
      <c r="J2560">
        <v>5302971578</v>
      </c>
      <c r="K2560">
        <v>6150349640</v>
      </c>
      <c r="L2560">
        <v>128</v>
      </c>
      <c r="M2560">
        <v>129</v>
      </c>
      <c r="N2560">
        <v>125</v>
      </c>
      <c r="O2560">
        <v>4.883300088781561</v>
      </c>
      <c r="P2560">
        <v>22.847761956644561</v>
      </c>
      <c r="Q2560">
        <v>0.1129599968977997</v>
      </c>
      <c r="R2560">
        <v>0.55836095739855995</v>
      </c>
      <c r="S2560">
        <v>130.61224489795919</v>
      </c>
      <c r="T2560">
        <f t="shared" si="157"/>
        <v>-21.620750357823301</v>
      </c>
      <c r="U2560">
        <f t="shared" si="158"/>
        <v>5.049328062455003</v>
      </c>
      <c r="V2560">
        <f t="shared" si="159"/>
        <v>38.187330660689504</v>
      </c>
    </row>
    <row r="2561" spans="1:22" x14ac:dyDescent="0.3">
      <c r="A2561">
        <v>2023</v>
      </c>
      <c r="B2561">
        <v>3</v>
      </c>
      <c r="C2561">
        <v>11500591</v>
      </c>
      <c r="D2561" t="s">
        <v>254</v>
      </c>
      <c r="E2561" t="s">
        <v>263</v>
      </c>
      <c r="F2561" s="3">
        <v>117116</v>
      </c>
      <c r="H2561" s="11" t="str">
        <f t="shared" si="156"/>
        <v>고가</v>
      </c>
      <c r="I2561">
        <v>10230100390</v>
      </c>
      <c r="J2561">
        <v>9551209627</v>
      </c>
      <c r="K2561">
        <v>9812994551</v>
      </c>
      <c r="L2561">
        <v>223</v>
      </c>
      <c r="M2561">
        <v>229</v>
      </c>
      <c r="N2561">
        <v>224</v>
      </c>
      <c r="O2561">
        <v>4.3522746338156288</v>
      </c>
      <c r="P2561">
        <v>20.205815027361339</v>
      </c>
      <c r="Q2561">
        <v>-1.915606055622383E-3</v>
      </c>
      <c r="R2561">
        <v>0.49991392633728671</v>
      </c>
      <c r="S2561">
        <v>200.90090090090089</v>
      </c>
      <c r="T2561">
        <f t="shared" si="157"/>
        <v>-34.254662524597236</v>
      </c>
      <c r="U2561">
        <f t="shared" si="158"/>
        <v>-7.3508458431044588E-2</v>
      </c>
      <c r="V2561">
        <f t="shared" si="159"/>
        <v>30.438372157820787</v>
      </c>
    </row>
    <row r="2562" spans="1:22" x14ac:dyDescent="0.3">
      <c r="A2562">
        <v>2023</v>
      </c>
      <c r="B2562">
        <v>3</v>
      </c>
      <c r="C2562">
        <v>11500593</v>
      </c>
      <c r="D2562" t="s">
        <v>254</v>
      </c>
      <c r="E2562" t="s">
        <v>264</v>
      </c>
      <c r="F2562" s="3">
        <v>96266</v>
      </c>
      <c r="H2562" s="11" t="str">
        <f t="shared" si="156"/>
        <v>중가</v>
      </c>
      <c r="I2562">
        <v>4869347440</v>
      </c>
      <c r="J2562">
        <v>4843049865</v>
      </c>
      <c r="K2562">
        <v>4899556476</v>
      </c>
      <c r="L2562">
        <v>104</v>
      </c>
      <c r="M2562">
        <v>102</v>
      </c>
      <c r="N2562">
        <v>107</v>
      </c>
      <c r="O2562">
        <v>5.4040827223570878</v>
      </c>
      <c r="P2562">
        <v>25.438749011468811</v>
      </c>
      <c r="Q2562">
        <v>-7.3662705308527726E-2</v>
      </c>
      <c r="R2562">
        <v>0.46341004883171139</v>
      </c>
      <c r="S2562">
        <v>196.22641509433959</v>
      </c>
      <c r="T2562">
        <f t="shared" si="157"/>
        <v>-33.414455207182385</v>
      </c>
      <c r="U2562">
        <f t="shared" si="158"/>
        <v>2.7877199533460324</v>
      </c>
      <c r="V2562">
        <f t="shared" si="159"/>
        <v>34.766353372855683</v>
      </c>
    </row>
    <row r="2563" spans="1:22" x14ac:dyDescent="0.3">
      <c r="A2563">
        <v>2023</v>
      </c>
      <c r="B2563">
        <v>3</v>
      </c>
      <c r="C2563">
        <v>11500603</v>
      </c>
      <c r="D2563" t="s">
        <v>254</v>
      </c>
      <c r="E2563" t="s">
        <v>265</v>
      </c>
      <c r="F2563" s="3">
        <v>171279</v>
      </c>
      <c r="H2563" s="11" t="str">
        <f t="shared" ref="H2563:H2626" si="160">IF(F2563 &lt; $G$2, "최저가",
 IF(F2563 &lt; $G$3, "저가",
 IF(F2563 &lt; $G$4, "중가",
 IF(F2563 &lt; $G$5, "고가",
 "최고가"))))</f>
        <v>최고가</v>
      </c>
      <c r="I2563">
        <v>41830582885</v>
      </c>
      <c r="J2563">
        <v>41076141742</v>
      </c>
      <c r="K2563">
        <v>41948240020</v>
      </c>
      <c r="L2563">
        <v>623</v>
      </c>
      <c r="M2563">
        <v>567</v>
      </c>
      <c r="N2563">
        <v>614</v>
      </c>
      <c r="O2563">
        <v>4.3557128527016014</v>
      </c>
      <c r="P2563">
        <v>20.222920783296491</v>
      </c>
      <c r="Q2563">
        <v>2.083432875403091E-2</v>
      </c>
      <c r="R2563">
        <v>0.51148876130899845</v>
      </c>
      <c r="S2563">
        <v>132.55319148936169</v>
      </c>
      <c r="T2563">
        <f t="shared" ref="T2563:T2626" si="161">1-((S2563-4.761905)/(561.111-4.761905))*100</f>
        <v>-21.969622425531526</v>
      </c>
      <c r="U2563">
        <f t="shared" ref="U2563:U2626" si="162">(P2563*0.5 + R2563*0.2 +T2563*0.3)</f>
        <v>3.6228714162505877</v>
      </c>
      <c r="V2563">
        <f t="shared" ref="V2563:V2626" si="163" xml:space="preserve"> (U2563 - MIN($U$2:$U$4657)) / (MAX($U$2:$U$4657) - MIN($U$2:$U$4657)) * 100</f>
        <v>36.029628904540658</v>
      </c>
    </row>
    <row r="2564" spans="1:22" x14ac:dyDescent="0.3">
      <c r="A2564">
        <v>2023</v>
      </c>
      <c r="B2564">
        <v>3</v>
      </c>
      <c r="C2564">
        <v>11500604</v>
      </c>
      <c r="D2564" t="s">
        <v>254</v>
      </c>
      <c r="E2564" t="s">
        <v>266</v>
      </c>
      <c r="F2564" s="3">
        <v>98146</v>
      </c>
      <c r="H2564" s="11" t="str">
        <f t="shared" si="160"/>
        <v>중가</v>
      </c>
      <c r="I2564">
        <v>1243056761</v>
      </c>
      <c r="J2564">
        <v>1014943790</v>
      </c>
      <c r="K2564">
        <v>745170171</v>
      </c>
      <c r="L2564">
        <v>27</v>
      </c>
      <c r="M2564">
        <v>27</v>
      </c>
      <c r="N2564">
        <v>28</v>
      </c>
      <c r="O2564">
        <v>5.2120921095212234</v>
      </c>
      <c r="P2564">
        <v>24.483561260506001</v>
      </c>
      <c r="Q2564">
        <v>-7.5467548798933979E-3</v>
      </c>
      <c r="R2564">
        <v>0.49704887995858538</v>
      </c>
      <c r="S2564">
        <v>27</v>
      </c>
      <c r="T2564">
        <f t="shared" si="161"/>
        <v>-2.9971476901566634</v>
      </c>
      <c r="U2564">
        <f t="shared" si="162"/>
        <v>11.442046099197718</v>
      </c>
      <c r="V2564">
        <f t="shared" si="163"/>
        <v>47.8571506101053</v>
      </c>
    </row>
    <row r="2565" spans="1:22" x14ac:dyDescent="0.3">
      <c r="A2565">
        <v>2023</v>
      </c>
      <c r="B2565">
        <v>3</v>
      </c>
      <c r="C2565">
        <v>11500611</v>
      </c>
      <c r="D2565" t="s">
        <v>254</v>
      </c>
      <c r="E2565" t="s">
        <v>267</v>
      </c>
      <c r="F2565" s="3">
        <v>128911</v>
      </c>
      <c r="H2565" s="11" t="str">
        <f t="shared" si="160"/>
        <v>고가</v>
      </c>
      <c r="I2565">
        <v>6159431113</v>
      </c>
      <c r="J2565">
        <v>5977154423</v>
      </c>
      <c r="K2565">
        <v>6332386360</v>
      </c>
      <c r="L2565">
        <v>217</v>
      </c>
      <c r="M2565">
        <v>207</v>
      </c>
      <c r="N2565">
        <v>223</v>
      </c>
      <c r="O2565">
        <v>2.4465178107475709</v>
      </c>
      <c r="P2565">
        <v>10.72433285060162</v>
      </c>
      <c r="Q2565">
        <v>6.969644826256817E-2</v>
      </c>
      <c r="R2565">
        <v>0.53634909495001593</v>
      </c>
      <c r="S2565">
        <v>73.80952380952381</v>
      </c>
      <c r="T2565">
        <f t="shared" si="161"/>
        <v>-11.410844095922149</v>
      </c>
      <c r="U2565">
        <f t="shared" si="162"/>
        <v>2.0461830155141687</v>
      </c>
      <c r="V2565">
        <f t="shared" si="163"/>
        <v>33.644682022193564</v>
      </c>
    </row>
    <row r="2566" spans="1:22" x14ac:dyDescent="0.3">
      <c r="A2566">
        <v>2023</v>
      </c>
      <c r="B2566">
        <v>3</v>
      </c>
      <c r="C2566">
        <v>11500615</v>
      </c>
      <c r="D2566" t="s">
        <v>254</v>
      </c>
      <c r="E2566" t="s">
        <v>268</v>
      </c>
      <c r="F2566" s="3">
        <v>86822</v>
      </c>
      <c r="H2566" s="11" t="str">
        <f t="shared" si="160"/>
        <v>저가</v>
      </c>
      <c r="I2566">
        <v>4457538542</v>
      </c>
      <c r="J2566">
        <v>4032390462</v>
      </c>
      <c r="K2566">
        <v>4396428287</v>
      </c>
      <c r="L2566">
        <v>97</v>
      </c>
      <c r="M2566">
        <v>103</v>
      </c>
      <c r="N2566">
        <v>100</v>
      </c>
      <c r="O2566">
        <v>5.8809986188381416</v>
      </c>
      <c r="P2566">
        <v>27.811491177501718</v>
      </c>
      <c r="Q2566">
        <v>6.8608552819258206E-2</v>
      </c>
      <c r="R2566">
        <v>0.53579558961788432</v>
      </c>
      <c r="S2566">
        <v>71.323529411764696</v>
      </c>
      <c r="T2566">
        <f t="shared" si="161"/>
        <v>-10.964003358676209</v>
      </c>
      <c r="U2566">
        <f t="shared" si="162"/>
        <v>10.723703699071573</v>
      </c>
      <c r="V2566">
        <f t="shared" si="163"/>
        <v>46.770564023409797</v>
      </c>
    </row>
    <row r="2567" spans="1:22" x14ac:dyDescent="0.3">
      <c r="A2567">
        <v>2023</v>
      </c>
      <c r="B2567">
        <v>3</v>
      </c>
      <c r="C2567">
        <v>11500620</v>
      </c>
      <c r="D2567" t="s">
        <v>254</v>
      </c>
      <c r="E2567" t="s">
        <v>269</v>
      </c>
      <c r="F2567" s="3">
        <v>111639</v>
      </c>
      <c r="H2567" s="11" t="str">
        <f t="shared" si="160"/>
        <v>중가</v>
      </c>
      <c r="I2567">
        <v>7799331552</v>
      </c>
      <c r="J2567">
        <v>7029600903</v>
      </c>
      <c r="K2567">
        <v>7900300636</v>
      </c>
      <c r="L2567">
        <v>133</v>
      </c>
      <c r="M2567">
        <v>139</v>
      </c>
      <c r="N2567">
        <v>132</v>
      </c>
      <c r="O2567">
        <v>5.8364301818601181</v>
      </c>
      <c r="P2567">
        <v>27.589755205871899</v>
      </c>
      <c r="Q2567">
        <v>5.4596375426691837E-2</v>
      </c>
      <c r="R2567">
        <v>0.5286663981599603</v>
      </c>
      <c r="S2567">
        <v>12.23551057957682</v>
      </c>
      <c r="T2567">
        <f t="shared" si="161"/>
        <v>-0.34333023037933041</v>
      </c>
      <c r="U2567">
        <f t="shared" si="162"/>
        <v>13.797611813454141</v>
      </c>
      <c r="V2567">
        <f t="shared" si="163"/>
        <v>51.420251032329247</v>
      </c>
    </row>
    <row r="2568" spans="1:22" x14ac:dyDescent="0.3">
      <c r="A2568">
        <v>2023</v>
      </c>
      <c r="B2568">
        <v>3</v>
      </c>
      <c r="C2568">
        <v>11500630</v>
      </c>
      <c r="D2568" t="s">
        <v>254</v>
      </c>
      <c r="E2568" t="s">
        <v>270</v>
      </c>
      <c r="F2568" s="3">
        <v>110107</v>
      </c>
      <c r="H2568" s="11" t="str">
        <f t="shared" si="160"/>
        <v>중가</v>
      </c>
      <c r="I2568">
        <v>8398667164</v>
      </c>
      <c r="J2568">
        <v>8029888628</v>
      </c>
      <c r="K2568">
        <v>8825134557</v>
      </c>
      <c r="L2568">
        <v>179</v>
      </c>
      <c r="M2568">
        <v>172</v>
      </c>
      <c r="N2568">
        <v>181</v>
      </c>
      <c r="O2568">
        <v>4.7347810453571721</v>
      </c>
      <c r="P2568">
        <v>22.1088530643386</v>
      </c>
      <c r="Q2568">
        <v>0.1631076158930756</v>
      </c>
      <c r="R2568">
        <v>0.58387533442650197</v>
      </c>
      <c r="S2568">
        <v>120.94594594594599</v>
      </c>
      <c r="T2568">
        <f t="shared" si="161"/>
        <v>-19.883298272633301</v>
      </c>
      <c r="U2568">
        <f t="shared" si="162"/>
        <v>5.2062121172646094</v>
      </c>
      <c r="V2568">
        <f t="shared" si="163"/>
        <v>38.424638258838499</v>
      </c>
    </row>
    <row r="2569" spans="1:22" x14ac:dyDescent="0.3">
      <c r="A2569">
        <v>2023</v>
      </c>
      <c r="B2569">
        <v>3</v>
      </c>
      <c r="C2569">
        <v>11500640</v>
      </c>
      <c r="D2569" t="s">
        <v>254</v>
      </c>
      <c r="E2569" t="s">
        <v>271</v>
      </c>
      <c r="F2569" s="3">
        <v>100156</v>
      </c>
      <c r="H2569" s="11" t="str">
        <f t="shared" si="160"/>
        <v>중가</v>
      </c>
      <c r="I2569">
        <v>6716471526</v>
      </c>
      <c r="J2569">
        <v>5280269102</v>
      </c>
      <c r="K2569">
        <v>6540581207</v>
      </c>
      <c r="L2569">
        <v>132</v>
      </c>
      <c r="M2569">
        <v>135</v>
      </c>
      <c r="N2569">
        <v>134</v>
      </c>
      <c r="O2569">
        <v>5.6447896886917013</v>
      </c>
      <c r="P2569">
        <v>26.636309363082489</v>
      </c>
      <c r="Q2569">
        <v>0.30038424545431441</v>
      </c>
      <c r="R2569">
        <v>0.65371968105601064</v>
      </c>
      <c r="S2569">
        <v>20.592823712948519</v>
      </c>
      <c r="T2569">
        <f t="shared" si="161"/>
        <v>-1.8455009373114049</v>
      </c>
      <c r="U2569">
        <f t="shared" si="162"/>
        <v>12.895248336559025</v>
      </c>
      <c r="V2569">
        <f t="shared" si="163"/>
        <v>50.055308561794355</v>
      </c>
    </row>
    <row r="2570" spans="1:22" x14ac:dyDescent="0.3">
      <c r="A2570">
        <v>2023</v>
      </c>
      <c r="B2570">
        <v>3</v>
      </c>
      <c r="C2570">
        <v>11500641</v>
      </c>
      <c r="D2570" t="s">
        <v>254</v>
      </c>
      <c r="E2570" t="s">
        <v>272</v>
      </c>
      <c r="F2570" s="3">
        <v>113963</v>
      </c>
      <c r="H2570" s="11" t="str">
        <f t="shared" si="160"/>
        <v>중가</v>
      </c>
      <c r="I2570">
        <v>1542543791</v>
      </c>
      <c r="J2570">
        <v>1736241183</v>
      </c>
      <c r="K2570">
        <v>1655121245</v>
      </c>
      <c r="L2570">
        <v>45</v>
      </c>
      <c r="M2570">
        <v>46</v>
      </c>
      <c r="N2570">
        <v>45</v>
      </c>
      <c r="O2570">
        <v>3.3420935753135379</v>
      </c>
      <c r="P2570">
        <v>15.179982987537761</v>
      </c>
      <c r="Q2570">
        <v>-5.7191974808721027E-2</v>
      </c>
      <c r="R2570">
        <v>0.47179011624702138</v>
      </c>
      <c r="S2570">
        <v>17.647058823529409</v>
      </c>
      <c r="T2570">
        <f t="shared" si="161"/>
        <v>-1.3160195530702552</v>
      </c>
      <c r="U2570">
        <f t="shared" si="162"/>
        <v>7.2895436510972074</v>
      </c>
      <c r="V2570">
        <f t="shared" si="163"/>
        <v>41.575948970700615</v>
      </c>
    </row>
    <row r="2571" spans="1:22" x14ac:dyDescent="0.3">
      <c r="A2571">
        <v>2023</v>
      </c>
      <c r="B2571">
        <v>3</v>
      </c>
      <c r="C2571">
        <v>11530510</v>
      </c>
      <c r="D2571" t="s">
        <v>274</v>
      </c>
      <c r="E2571" t="s">
        <v>273</v>
      </c>
      <c r="F2571" s="3">
        <v>166735</v>
      </c>
      <c r="H2571" s="11" t="str">
        <f t="shared" si="160"/>
        <v>최고가</v>
      </c>
      <c r="I2571">
        <v>5346573994</v>
      </c>
      <c r="J2571">
        <v>4906731862</v>
      </c>
      <c r="K2571">
        <v>5506850568</v>
      </c>
      <c r="L2571">
        <v>137</v>
      </c>
      <c r="M2571">
        <v>142</v>
      </c>
      <c r="N2571">
        <v>138</v>
      </c>
      <c r="O2571">
        <v>2.6006728939431669</v>
      </c>
      <c r="P2571">
        <v>11.49128205213874</v>
      </c>
      <c r="Q2571">
        <v>0.33971854278594371</v>
      </c>
      <c r="R2571">
        <v>0.67373239775833116</v>
      </c>
      <c r="S2571">
        <v>93.197278911564624</v>
      </c>
      <c r="T2571">
        <f t="shared" si="161"/>
        <v>-14.89566240088242</v>
      </c>
      <c r="U2571">
        <f t="shared" si="162"/>
        <v>1.4116887853563105</v>
      </c>
      <c r="V2571">
        <f t="shared" si="163"/>
        <v>32.684926730421637</v>
      </c>
    </row>
    <row r="2572" spans="1:22" x14ac:dyDescent="0.3">
      <c r="A2572">
        <v>2023</v>
      </c>
      <c r="B2572">
        <v>3</v>
      </c>
      <c r="C2572">
        <v>11530520</v>
      </c>
      <c r="D2572" t="s">
        <v>274</v>
      </c>
      <c r="E2572" t="s">
        <v>275</v>
      </c>
      <c r="F2572" s="3">
        <v>138878</v>
      </c>
      <c r="H2572" s="11" t="str">
        <f t="shared" si="160"/>
        <v>고가</v>
      </c>
      <c r="I2572">
        <v>1227421668</v>
      </c>
      <c r="J2572">
        <v>1260053942</v>
      </c>
      <c r="K2572">
        <v>1413645704</v>
      </c>
      <c r="L2572">
        <v>24</v>
      </c>
      <c r="M2572">
        <v>27</v>
      </c>
      <c r="N2572">
        <v>24</v>
      </c>
      <c r="O2572">
        <v>4.0917263513459456</v>
      </c>
      <c r="P2572">
        <v>18.909540567514661</v>
      </c>
      <c r="Q2572">
        <v>-0.1150826914360782</v>
      </c>
      <c r="R2572">
        <v>0.44233616409453158</v>
      </c>
      <c r="S2572">
        <v>23.52941176470588</v>
      </c>
      <c r="T2572">
        <f t="shared" si="161"/>
        <v>-2.3733328468352912</v>
      </c>
      <c r="U2572">
        <f t="shared" si="162"/>
        <v>8.8312376625256501</v>
      </c>
      <c r="V2572">
        <f t="shared" si="163"/>
        <v>43.907962274262744</v>
      </c>
    </row>
    <row r="2573" spans="1:22" x14ac:dyDescent="0.3">
      <c r="A2573">
        <v>2023</v>
      </c>
      <c r="B2573">
        <v>3</v>
      </c>
      <c r="C2573">
        <v>11530530</v>
      </c>
      <c r="D2573" t="s">
        <v>274</v>
      </c>
      <c r="E2573" t="s">
        <v>276</v>
      </c>
      <c r="F2573" s="3">
        <v>123630</v>
      </c>
      <c r="H2573" s="11" t="str">
        <f t="shared" si="160"/>
        <v>고가</v>
      </c>
      <c r="I2573">
        <v>9043798236</v>
      </c>
      <c r="J2573">
        <v>8305034439</v>
      </c>
      <c r="K2573">
        <v>9354744769</v>
      </c>
      <c r="L2573">
        <v>257</v>
      </c>
      <c r="M2573">
        <v>254</v>
      </c>
      <c r="N2573">
        <v>256</v>
      </c>
      <c r="O2573">
        <v>3.1626516761186392</v>
      </c>
      <c r="P2573">
        <v>14.28722733876547</v>
      </c>
      <c r="Q2573">
        <v>0.17243066209035859</v>
      </c>
      <c r="R2573">
        <v>0.58861876433388816</v>
      </c>
      <c r="S2573">
        <v>146.02272727272731</v>
      </c>
      <c r="T2573">
        <f t="shared" si="161"/>
        <v>-24.390680697112895</v>
      </c>
      <c r="U2573">
        <f t="shared" si="162"/>
        <v>-5.586678688435498E-2</v>
      </c>
      <c r="V2573">
        <f t="shared" si="163"/>
        <v>30.465057487360227</v>
      </c>
    </row>
    <row r="2574" spans="1:22" x14ac:dyDescent="0.3">
      <c r="A2574">
        <v>2023</v>
      </c>
      <c r="B2574">
        <v>3</v>
      </c>
      <c r="C2574">
        <v>11530540</v>
      </c>
      <c r="D2574" t="s">
        <v>274</v>
      </c>
      <c r="E2574" t="s">
        <v>277</v>
      </c>
      <c r="F2574" s="3">
        <v>164706</v>
      </c>
      <c r="H2574" s="11" t="str">
        <f t="shared" si="160"/>
        <v>최고가</v>
      </c>
      <c r="I2574">
        <v>35744661830</v>
      </c>
      <c r="J2574">
        <v>35433181065</v>
      </c>
      <c r="K2574">
        <v>35709896306</v>
      </c>
      <c r="L2574">
        <v>396</v>
      </c>
      <c r="M2574">
        <v>374</v>
      </c>
      <c r="N2574">
        <v>396</v>
      </c>
      <c r="O2574">
        <v>6.0892538186226144</v>
      </c>
      <c r="P2574">
        <v>28.847598167162229</v>
      </c>
      <c r="Q2574">
        <v>6.4978566270310109E-2</v>
      </c>
      <c r="R2574">
        <v>0.53394870541337303</v>
      </c>
      <c r="S2574">
        <v>388.23529411764707</v>
      </c>
      <c r="T2574">
        <f t="shared" si="161"/>
        <v>-67.926757060267533</v>
      </c>
      <c r="U2574">
        <f t="shared" si="162"/>
        <v>-5.8474382934164684</v>
      </c>
      <c r="V2574">
        <f t="shared" si="163"/>
        <v>21.704550083397233</v>
      </c>
    </row>
    <row r="2575" spans="1:22" x14ac:dyDescent="0.3">
      <c r="A2575">
        <v>2023</v>
      </c>
      <c r="B2575">
        <v>3</v>
      </c>
      <c r="C2575">
        <v>11530550</v>
      </c>
      <c r="D2575" t="s">
        <v>274</v>
      </c>
      <c r="E2575" t="s">
        <v>278</v>
      </c>
      <c r="F2575" s="3">
        <v>137171</v>
      </c>
      <c r="H2575" s="11" t="str">
        <f t="shared" si="160"/>
        <v>고가</v>
      </c>
      <c r="I2575">
        <v>7799053353</v>
      </c>
      <c r="J2575">
        <v>7255391379</v>
      </c>
      <c r="K2575">
        <v>7784619743</v>
      </c>
      <c r="L2575">
        <v>166</v>
      </c>
      <c r="M2575">
        <v>164</v>
      </c>
      <c r="N2575">
        <v>168</v>
      </c>
      <c r="O2575">
        <v>3.805651268567281</v>
      </c>
      <c r="P2575">
        <v>17.48626569542774</v>
      </c>
      <c r="Q2575">
        <v>0.21777546261298661</v>
      </c>
      <c r="R2575">
        <v>0.61168953738295639</v>
      </c>
      <c r="S2575">
        <v>360.86956521739131</v>
      </c>
      <c r="T2575">
        <f t="shared" si="161"/>
        <v>-63.007951737099759</v>
      </c>
      <c r="U2575">
        <f t="shared" si="162"/>
        <v>-10.036914765939464</v>
      </c>
      <c r="V2575">
        <f t="shared" si="163"/>
        <v>15.367420408856978</v>
      </c>
    </row>
    <row r="2576" spans="1:22" x14ac:dyDescent="0.3">
      <c r="A2576">
        <v>2023</v>
      </c>
      <c r="B2576">
        <v>3</v>
      </c>
      <c r="C2576">
        <v>11530560</v>
      </c>
      <c r="D2576" t="s">
        <v>274</v>
      </c>
      <c r="E2576" t="s">
        <v>279</v>
      </c>
      <c r="F2576" s="3">
        <v>122119</v>
      </c>
      <c r="H2576" s="11" t="str">
        <f t="shared" si="160"/>
        <v>고가</v>
      </c>
      <c r="I2576">
        <v>18151492244</v>
      </c>
      <c r="J2576">
        <v>16558729309</v>
      </c>
      <c r="K2576">
        <v>19442534171</v>
      </c>
      <c r="L2576">
        <v>278</v>
      </c>
      <c r="M2576">
        <v>273</v>
      </c>
      <c r="N2576">
        <v>276</v>
      </c>
      <c r="O2576">
        <v>5.9407570182768286</v>
      </c>
      <c r="P2576">
        <v>28.108799938163759</v>
      </c>
      <c r="Q2576">
        <v>0.19722350115506679</v>
      </c>
      <c r="R2576">
        <v>0.60123299919017614</v>
      </c>
      <c r="S2576">
        <v>269.90291262135918</v>
      </c>
      <c r="T2576">
        <f t="shared" si="161"/>
        <v>-46.657309053654366</v>
      </c>
      <c r="U2576">
        <f t="shared" si="162"/>
        <v>0.17745385282360537</v>
      </c>
      <c r="V2576">
        <f t="shared" si="163"/>
        <v>30.817985391186259</v>
      </c>
    </row>
    <row r="2577" spans="1:22" x14ac:dyDescent="0.3">
      <c r="A2577">
        <v>2023</v>
      </c>
      <c r="B2577">
        <v>3</v>
      </c>
      <c r="C2577">
        <v>11530595</v>
      </c>
      <c r="D2577" t="s">
        <v>274</v>
      </c>
      <c r="E2577" t="s">
        <v>280</v>
      </c>
      <c r="F2577" s="3">
        <v>120224</v>
      </c>
      <c r="H2577" s="11" t="str">
        <f t="shared" si="160"/>
        <v>고가</v>
      </c>
      <c r="I2577">
        <v>1087247970</v>
      </c>
      <c r="J2577">
        <v>1160616875</v>
      </c>
      <c r="K2577">
        <v>1347213603</v>
      </c>
      <c r="L2577">
        <v>72</v>
      </c>
      <c r="M2577">
        <v>74</v>
      </c>
      <c r="N2577">
        <v>73</v>
      </c>
      <c r="O2577">
        <v>1.3956047091725079</v>
      </c>
      <c r="P2577">
        <v>5.4958515872545268</v>
      </c>
      <c r="Q2577">
        <v>-0.1173841436692879</v>
      </c>
      <c r="R2577">
        <v>0.44116521877017939</v>
      </c>
      <c r="S2577">
        <v>180</v>
      </c>
      <c r="T2577">
        <f t="shared" si="161"/>
        <v>-30.497866460985254</v>
      </c>
      <c r="U2577">
        <f t="shared" si="162"/>
        <v>-6.3132011009142754</v>
      </c>
      <c r="V2577">
        <f t="shared" si="163"/>
        <v>21.000023079116428</v>
      </c>
    </row>
    <row r="2578" spans="1:22" x14ac:dyDescent="0.3">
      <c r="A2578">
        <v>2023</v>
      </c>
      <c r="B2578">
        <v>3</v>
      </c>
      <c r="C2578">
        <v>11530720</v>
      </c>
      <c r="D2578" t="s">
        <v>274</v>
      </c>
      <c r="E2578" t="s">
        <v>281</v>
      </c>
      <c r="F2578" s="3">
        <v>111102</v>
      </c>
      <c r="H2578" s="11" t="str">
        <f t="shared" si="160"/>
        <v>중가</v>
      </c>
      <c r="I2578">
        <v>7142651057</v>
      </c>
      <c r="J2578">
        <v>6538169072</v>
      </c>
      <c r="K2578">
        <v>7056722770</v>
      </c>
      <c r="L2578">
        <v>130</v>
      </c>
      <c r="M2578">
        <v>116</v>
      </c>
      <c r="N2578">
        <v>130</v>
      </c>
      <c r="O2578">
        <v>5.4947975403213833</v>
      </c>
      <c r="P2578">
        <v>25.890071509326539</v>
      </c>
      <c r="Q2578">
        <v>0.13982576650015391</v>
      </c>
      <c r="R2578">
        <v>0.57202986907400488</v>
      </c>
      <c r="S2578">
        <v>112.06896551724139</v>
      </c>
      <c r="T2578">
        <f t="shared" si="161"/>
        <v>-18.287720871953855</v>
      </c>
      <c r="U2578">
        <f t="shared" si="162"/>
        <v>7.5731254668919137</v>
      </c>
      <c r="V2578">
        <f t="shared" si="163"/>
        <v>42.004903459840008</v>
      </c>
    </row>
    <row r="2579" spans="1:22" x14ac:dyDescent="0.3">
      <c r="A2579">
        <v>2023</v>
      </c>
      <c r="B2579">
        <v>3</v>
      </c>
      <c r="C2579">
        <v>11530730</v>
      </c>
      <c r="D2579" t="s">
        <v>274</v>
      </c>
      <c r="E2579" t="s">
        <v>282</v>
      </c>
      <c r="F2579" s="3">
        <v>95344</v>
      </c>
      <c r="H2579" s="11" t="str">
        <f t="shared" si="160"/>
        <v>중가</v>
      </c>
      <c r="I2579">
        <v>4232967500</v>
      </c>
      <c r="J2579">
        <v>3993464444</v>
      </c>
      <c r="K2579">
        <v>4314728977</v>
      </c>
      <c r="L2579">
        <v>105</v>
      </c>
      <c r="M2579">
        <v>106</v>
      </c>
      <c r="N2579">
        <v>105</v>
      </c>
      <c r="O2579">
        <v>4.6980729650850481</v>
      </c>
      <c r="P2579">
        <v>21.926223777836611</v>
      </c>
      <c r="Q2579">
        <v>3.2912960624321509E-2</v>
      </c>
      <c r="R2579">
        <v>0.51763419301033897</v>
      </c>
      <c r="S2579">
        <v>102.9411764705882</v>
      </c>
      <c r="T2579">
        <f t="shared" si="161"/>
        <v>-16.647062312663277</v>
      </c>
      <c r="U2579">
        <f t="shared" si="162"/>
        <v>6.0725200337213909</v>
      </c>
      <c r="V2579">
        <f t="shared" si="163"/>
        <v>39.735041990825863</v>
      </c>
    </row>
    <row r="2580" spans="1:22" x14ac:dyDescent="0.3">
      <c r="A2580">
        <v>2023</v>
      </c>
      <c r="B2580">
        <v>3</v>
      </c>
      <c r="C2580">
        <v>11530740</v>
      </c>
      <c r="D2580" t="s">
        <v>274</v>
      </c>
      <c r="E2580" t="s">
        <v>283</v>
      </c>
      <c r="F2580" s="3">
        <v>109899</v>
      </c>
      <c r="H2580" s="11" t="str">
        <f t="shared" si="160"/>
        <v>중가</v>
      </c>
      <c r="I2580">
        <v>4993563742</v>
      </c>
      <c r="J2580">
        <v>5137666048</v>
      </c>
      <c r="K2580">
        <v>5140126787</v>
      </c>
      <c r="L2580">
        <v>135</v>
      </c>
      <c r="M2580">
        <v>133</v>
      </c>
      <c r="N2580">
        <v>135</v>
      </c>
      <c r="O2580">
        <v>3.7397328508551642</v>
      </c>
      <c r="P2580">
        <v>17.15830973845971</v>
      </c>
      <c r="Q2580">
        <v>-6.9477939333747844E-3</v>
      </c>
      <c r="R2580">
        <v>0.49735362255096921</v>
      </c>
      <c r="S2580">
        <v>103.0534351145038</v>
      </c>
      <c r="T2580">
        <f t="shared" si="161"/>
        <v>-16.667240047277115</v>
      </c>
      <c r="U2580">
        <f t="shared" si="162"/>
        <v>3.6784535795569147</v>
      </c>
      <c r="V2580">
        <f t="shared" si="163"/>
        <v>36.113704177137073</v>
      </c>
    </row>
    <row r="2581" spans="1:22" x14ac:dyDescent="0.3">
      <c r="A2581">
        <v>2023</v>
      </c>
      <c r="B2581">
        <v>3</v>
      </c>
      <c r="C2581">
        <v>11530750</v>
      </c>
      <c r="D2581" t="s">
        <v>274</v>
      </c>
      <c r="E2581" t="s">
        <v>284</v>
      </c>
      <c r="F2581" s="3">
        <v>158155</v>
      </c>
      <c r="H2581" s="11" t="str">
        <f t="shared" si="160"/>
        <v>최고가</v>
      </c>
      <c r="I2581">
        <v>5246021969</v>
      </c>
      <c r="J2581">
        <v>4914803021</v>
      </c>
      <c r="K2581">
        <v>5337303160</v>
      </c>
      <c r="L2581">
        <v>60</v>
      </c>
      <c r="M2581">
        <v>56</v>
      </c>
      <c r="N2581">
        <v>62</v>
      </c>
      <c r="O2581">
        <v>6.1426167355746886</v>
      </c>
      <c r="P2581">
        <v>29.113088254804399</v>
      </c>
      <c r="Q2581">
        <v>-1.299330038806046E-2</v>
      </c>
      <c r="R2581">
        <v>0.49427775705425953</v>
      </c>
      <c r="S2581">
        <v>75</v>
      </c>
      <c r="T2581">
        <f t="shared" si="161"/>
        <v>-11.624824167279359</v>
      </c>
      <c r="U2581">
        <f t="shared" si="162"/>
        <v>11.167952428629244</v>
      </c>
      <c r="V2581">
        <f t="shared" si="163"/>
        <v>47.442548178332459</v>
      </c>
    </row>
    <row r="2582" spans="1:22" x14ac:dyDescent="0.3">
      <c r="A2582">
        <v>2023</v>
      </c>
      <c r="B2582">
        <v>3</v>
      </c>
      <c r="C2582">
        <v>11530760</v>
      </c>
      <c r="D2582" t="s">
        <v>274</v>
      </c>
      <c r="E2582" t="s">
        <v>285</v>
      </c>
      <c r="F2582" s="3">
        <v>93613</v>
      </c>
      <c r="H2582" s="11" t="str">
        <f t="shared" si="160"/>
        <v>저가</v>
      </c>
      <c r="I2582">
        <v>2782359778</v>
      </c>
      <c r="J2582">
        <v>2655807060</v>
      </c>
      <c r="K2582">
        <v>2941359097</v>
      </c>
      <c r="L2582">
        <v>80</v>
      </c>
      <c r="M2582">
        <v>78</v>
      </c>
      <c r="N2582">
        <v>80</v>
      </c>
      <c r="O2582">
        <v>4.1280469385187484</v>
      </c>
      <c r="P2582">
        <v>19.090242006313119</v>
      </c>
      <c r="Q2582">
        <v>3.5176184824209332E-2</v>
      </c>
      <c r="R2582">
        <v>0.51878568846897943</v>
      </c>
      <c r="S2582">
        <v>98.76543209876543</v>
      </c>
      <c r="T2582">
        <f t="shared" si="161"/>
        <v>-15.896500406595507</v>
      </c>
      <c r="U2582">
        <f t="shared" si="162"/>
        <v>4.8799280188717029</v>
      </c>
      <c r="V2582">
        <f t="shared" si="163"/>
        <v>37.931090996831543</v>
      </c>
    </row>
    <row r="2583" spans="1:22" x14ac:dyDescent="0.3">
      <c r="A2583">
        <v>2023</v>
      </c>
      <c r="B2583">
        <v>3</v>
      </c>
      <c r="C2583">
        <v>11530770</v>
      </c>
      <c r="D2583" t="s">
        <v>274</v>
      </c>
      <c r="E2583" t="s">
        <v>286</v>
      </c>
      <c r="F2583" s="3">
        <v>130832</v>
      </c>
      <c r="H2583" s="11" t="str">
        <f t="shared" si="160"/>
        <v>고가</v>
      </c>
      <c r="I2583">
        <v>4297927429</v>
      </c>
      <c r="J2583">
        <v>3426690030</v>
      </c>
      <c r="K2583">
        <v>3611969384</v>
      </c>
      <c r="L2583">
        <v>98</v>
      </c>
      <c r="M2583">
        <v>92</v>
      </c>
      <c r="N2583">
        <v>97</v>
      </c>
      <c r="O2583">
        <v>3.724573187729701</v>
      </c>
      <c r="P2583">
        <v>17.082887694057231</v>
      </c>
      <c r="Q2583">
        <v>0.33259903114143069</v>
      </c>
      <c r="R2583">
        <v>0.67011009408784117</v>
      </c>
      <c r="S2583">
        <v>166.10169491525431</v>
      </c>
      <c r="T2583">
        <f t="shared" si="161"/>
        <v>-27.999739797411607</v>
      </c>
      <c r="U2583">
        <f t="shared" si="162"/>
        <v>0.27554392662270111</v>
      </c>
      <c r="V2583">
        <f t="shared" si="163"/>
        <v>30.966359423485279</v>
      </c>
    </row>
    <row r="2584" spans="1:22" x14ac:dyDescent="0.3">
      <c r="A2584">
        <v>2023</v>
      </c>
      <c r="B2584">
        <v>3</v>
      </c>
      <c r="C2584">
        <v>11530780</v>
      </c>
      <c r="D2584" t="s">
        <v>274</v>
      </c>
      <c r="E2584" t="s">
        <v>287</v>
      </c>
      <c r="F2584" s="3">
        <v>148501</v>
      </c>
      <c r="H2584" s="11" t="str">
        <f t="shared" si="160"/>
        <v>최고가</v>
      </c>
      <c r="I2584">
        <v>2407916457</v>
      </c>
      <c r="J2584">
        <v>2431805643</v>
      </c>
      <c r="K2584">
        <v>2755678274</v>
      </c>
      <c r="L2584">
        <v>85</v>
      </c>
      <c r="M2584">
        <v>85</v>
      </c>
      <c r="N2584">
        <v>85</v>
      </c>
      <c r="O2584">
        <v>2.1195838491085621</v>
      </c>
      <c r="P2584">
        <v>9.0977777241887274</v>
      </c>
      <c r="Q2584">
        <v>0.31132454321720637</v>
      </c>
      <c r="R2584">
        <v>0.65928594496869364</v>
      </c>
      <c r="S2584">
        <v>26.5625</v>
      </c>
      <c r="T2584">
        <f t="shared" si="161"/>
        <v>-2.918510013932889</v>
      </c>
      <c r="U2584">
        <f t="shared" si="162"/>
        <v>3.805193046908236</v>
      </c>
      <c r="V2584">
        <f t="shared" si="163"/>
        <v>36.305414154446915</v>
      </c>
    </row>
    <row r="2585" spans="1:22" x14ac:dyDescent="0.3">
      <c r="A2585">
        <v>2023</v>
      </c>
      <c r="B2585">
        <v>3</v>
      </c>
      <c r="C2585">
        <v>11530790</v>
      </c>
      <c r="D2585" t="s">
        <v>274</v>
      </c>
      <c r="E2585" t="s">
        <v>288</v>
      </c>
      <c r="F2585" s="3">
        <v>122660</v>
      </c>
      <c r="H2585" s="11" t="str">
        <f t="shared" si="160"/>
        <v>고가</v>
      </c>
      <c r="I2585">
        <v>2745127082</v>
      </c>
      <c r="J2585">
        <v>2170774133</v>
      </c>
      <c r="K2585">
        <v>3143319642</v>
      </c>
      <c r="L2585">
        <v>53</v>
      </c>
      <c r="M2585">
        <v>57</v>
      </c>
      <c r="N2585">
        <v>55</v>
      </c>
      <c r="O2585">
        <v>4.6918175447735919</v>
      </c>
      <c r="P2585">
        <v>21.89510193927185</v>
      </c>
      <c r="Q2585">
        <v>-2.0305467220158739E-2</v>
      </c>
      <c r="R2585">
        <v>0.49055743323463918</v>
      </c>
      <c r="S2585">
        <v>19.850187265917601</v>
      </c>
      <c r="T2585">
        <f t="shared" si="161"/>
        <v>-1.7120170413717668</v>
      </c>
      <c r="U2585">
        <f t="shared" si="162"/>
        <v>10.532057343871323</v>
      </c>
      <c r="V2585">
        <f t="shared" si="163"/>
        <v>46.48067391123891</v>
      </c>
    </row>
    <row r="2586" spans="1:22" x14ac:dyDescent="0.3">
      <c r="A2586">
        <v>2023</v>
      </c>
      <c r="B2586">
        <v>3</v>
      </c>
      <c r="C2586">
        <v>11545510</v>
      </c>
      <c r="D2586" t="s">
        <v>290</v>
      </c>
      <c r="E2586" t="s">
        <v>289</v>
      </c>
      <c r="F2586" s="3">
        <v>131085</v>
      </c>
      <c r="H2586" s="11" t="str">
        <f t="shared" si="160"/>
        <v>고가</v>
      </c>
      <c r="I2586">
        <v>38800589615</v>
      </c>
      <c r="J2586">
        <v>35820505104</v>
      </c>
      <c r="K2586">
        <v>38819476350</v>
      </c>
      <c r="L2586">
        <v>609</v>
      </c>
      <c r="M2586">
        <v>580</v>
      </c>
      <c r="N2586">
        <v>607</v>
      </c>
      <c r="O2586">
        <v>5.4003949779121987</v>
      </c>
      <c r="P2586">
        <v>25.420401821101489</v>
      </c>
      <c r="Q2586">
        <v>0.1207530413220496</v>
      </c>
      <c r="R2586">
        <v>0.56232594472237563</v>
      </c>
      <c r="S2586">
        <v>241.66666666666671</v>
      </c>
      <c r="T2586">
        <f t="shared" si="161"/>
        <v>-41.582034157288724</v>
      </c>
      <c r="U2586">
        <f t="shared" si="162"/>
        <v>0.34805585230860281</v>
      </c>
      <c r="V2586">
        <f t="shared" si="163"/>
        <v>31.076043170138579</v>
      </c>
    </row>
    <row r="2587" spans="1:22" x14ac:dyDescent="0.3">
      <c r="A2587">
        <v>2023</v>
      </c>
      <c r="B2587">
        <v>3</v>
      </c>
      <c r="C2587">
        <v>11545610</v>
      </c>
      <c r="D2587" t="s">
        <v>290</v>
      </c>
      <c r="E2587" t="s">
        <v>291</v>
      </c>
      <c r="F2587" s="3">
        <v>101692</v>
      </c>
      <c r="H2587" s="11" t="str">
        <f t="shared" si="160"/>
        <v>중가</v>
      </c>
      <c r="I2587">
        <v>11429268181</v>
      </c>
      <c r="J2587">
        <v>11389055411</v>
      </c>
      <c r="K2587">
        <v>11432052556</v>
      </c>
      <c r="L2587">
        <v>254</v>
      </c>
      <c r="M2587">
        <v>245</v>
      </c>
      <c r="N2587">
        <v>255</v>
      </c>
      <c r="O2587">
        <v>4.9164928108443631</v>
      </c>
      <c r="P2587">
        <v>23.012901705235329</v>
      </c>
      <c r="Q2587">
        <v>-1.6435855322927451E-2</v>
      </c>
      <c r="R2587">
        <v>0.49252623532087719</v>
      </c>
      <c r="S2587">
        <v>121.5311004784689</v>
      </c>
      <c r="T2587">
        <f t="shared" si="161"/>
        <v>-19.988475855877663</v>
      </c>
      <c r="U2587">
        <f t="shared" si="162"/>
        <v>5.6084133429185403</v>
      </c>
      <c r="V2587">
        <f t="shared" si="163"/>
        <v>39.033020079083698</v>
      </c>
    </row>
    <row r="2588" spans="1:22" x14ac:dyDescent="0.3">
      <c r="A2588">
        <v>2023</v>
      </c>
      <c r="B2588">
        <v>3</v>
      </c>
      <c r="C2588">
        <v>11545620</v>
      </c>
      <c r="D2588" t="s">
        <v>290</v>
      </c>
      <c r="E2588" t="s">
        <v>292</v>
      </c>
      <c r="F2588" s="3">
        <v>84796</v>
      </c>
      <c r="H2588" s="11" t="str">
        <f t="shared" si="160"/>
        <v>저가</v>
      </c>
      <c r="I2588">
        <v>3551677832</v>
      </c>
      <c r="J2588">
        <v>3447486319</v>
      </c>
      <c r="K2588">
        <v>3632497484</v>
      </c>
      <c r="L2588">
        <v>97</v>
      </c>
      <c r="M2588">
        <v>94</v>
      </c>
      <c r="N2588">
        <v>98</v>
      </c>
      <c r="O2588">
        <v>4.7978200467321974</v>
      </c>
      <c r="P2588">
        <v>22.422483408327501</v>
      </c>
      <c r="Q2588">
        <v>0.14281375977811389</v>
      </c>
      <c r="R2588">
        <v>0.57355011646716636</v>
      </c>
      <c r="S2588">
        <v>161.66666666666671</v>
      </c>
      <c r="T2588">
        <f t="shared" si="161"/>
        <v>-27.202573362084234</v>
      </c>
      <c r="U2588">
        <f t="shared" si="162"/>
        <v>3.1651797188319151</v>
      </c>
      <c r="V2588">
        <f t="shared" si="163"/>
        <v>35.337310507116676</v>
      </c>
    </row>
    <row r="2589" spans="1:22" x14ac:dyDescent="0.3">
      <c r="A2589">
        <v>2023</v>
      </c>
      <c r="B2589">
        <v>3</v>
      </c>
      <c r="C2589">
        <v>11545630</v>
      </c>
      <c r="D2589" t="s">
        <v>290</v>
      </c>
      <c r="E2589" t="s">
        <v>293</v>
      </c>
      <c r="F2589" s="3">
        <v>86801</v>
      </c>
      <c r="H2589" s="11" t="str">
        <f t="shared" si="160"/>
        <v>저가</v>
      </c>
      <c r="I2589">
        <v>6843967039</v>
      </c>
      <c r="J2589">
        <v>6254180667</v>
      </c>
      <c r="K2589">
        <v>6550320798</v>
      </c>
      <c r="L2589">
        <v>145</v>
      </c>
      <c r="M2589">
        <v>154</v>
      </c>
      <c r="N2589">
        <v>147</v>
      </c>
      <c r="O2589">
        <v>6.0418879816743818</v>
      </c>
      <c r="P2589">
        <v>28.61194462869609</v>
      </c>
      <c r="Q2589">
        <v>5.3911502393763508E-2</v>
      </c>
      <c r="R2589">
        <v>0.52831794475123417</v>
      </c>
      <c r="S2589">
        <v>157.60869565217391</v>
      </c>
      <c r="T2589">
        <f t="shared" si="161"/>
        <v>-26.473180423197036</v>
      </c>
      <c r="U2589">
        <f t="shared" si="162"/>
        <v>6.469681776339181</v>
      </c>
      <c r="V2589">
        <f t="shared" si="163"/>
        <v>40.335800935587187</v>
      </c>
    </row>
    <row r="2590" spans="1:22" x14ac:dyDescent="0.3">
      <c r="A2590">
        <v>2023</v>
      </c>
      <c r="B2590">
        <v>3</v>
      </c>
      <c r="C2590">
        <v>11545640</v>
      </c>
      <c r="D2590" t="s">
        <v>290</v>
      </c>
      <c r="E2590" t="s">
        <v>294</v>
      </c>
      <c r="F2590" s="3">
        <v>90035</v>
      </c>
      <c r="H2590" s="11" t="str">
        <f t="shared" si="160"/>
        <v>저가</v>
      </c>
      <c r="I2590">
        <v>3301279340</v>
      </c>
      <c r="J2590">
        <v>3517113158</v>
      </c>
      <c r="K2590">
        <v>3542865901</v>
      </c>
      <c r="L2590">
        <v>86</v>
      </c>
      <c r="M2590">
        <v>85</v>
      </c>
      <c r="N2590">
        <v>88</v>
      </c>
      <c r="O2590">
        <v>4.7372897045923432</v>
      </c>
      <c r="P2590">
        <v>22.121334094204489</v>
      </c>
      <c r="Q2590">
        <v>-8.0802671746167343E-2</v>
      </c>
      <c r="R2590">
        <v>0.45977733806085808</v>
      </c>
      <c r="S2590">
        <v>145.76271186440681</v>
      </c>
      <c r="T2590">
        <f t="shared" si="161"/>
        <v>-24.343944679986723</v>
      </c>
      <c r="U2590">
        <f t="shared" si="162"/>
        <v>3.8494391107183992</v>
      </c>
      <c r="V2590">
        <f t="shared" si="163"/>
        <v>36.372342097781114</v>
      </c>
    </row>
    <row r="2591" spans="1:22" x14ac:dyDescent="0.3">
      <c r="A2591">
        <v>2023</v>
      </c>
      <c r="B2591">
        <v>3</v>
      </c>
      <c r="C2591">
        <v>11545670</v>
      </c>
      <c r="D2591" t="s">
        <v>290</v>
      </c>
      <c r="E2591" t="s">
        <v>295</v>
      </c>
      <c r="F2591" s="3">
        <v>114291</v>
      </c>
      <c r="H2591" s="11" t="str">
        <f t="shared" si="160"/>
        <v>고가</v>
      </c>
      <c r="I2591">
        <v>13403108939</v>
      </c>
      <c r="J2591">
        <v>12893650732</v>
      </c>
      <c r="K2591">
        <v>12654993717</v>
      </c>
      <c r="L2591">
        <v>282</v>
      </c>
      <c r="M2591">
        <v>297</v>
      </c>
      <c r="N2591">
        <v>291</v>
      </c>
      <c r="O2591">
        <v>4.6206374860698549</v>
      </c>
      <c r="P2591">
        <v>21.54096837418578</v>
      </c>
      <c r="Q2591">
        <v>1.5936266094911309E-2</v>
      </c>
      <c r="R2591">
        <v>0.50899669847740048</v>
      </c>
      <c r="S2591">
        <v>164.91228070175441</v>
      </c>
      <c r="T2591">
        <f t="shared" si="161"/>
        <v>-27.785950609258094</v>
      </c>
      <c r="U2591">
        <f t="shared" si="162"/>
        <v>2.5364983440109423</v>
      </c>
      <c r="V2591">
        <f t="shared" si="163"/>
        <v>34.38634791731856</v>
      </c>
    </row>
    <row r="2592" spans="1:22" x14ac:dyDescent="0.3">
      <c r="A2592">
        <v>2023</v>
      </c>
      <c r="B2592">
        <v>3</v>
      </c>
      <c r="C2592">
        <v>11545680</v>
      </c>
      <c r="D2592" t="s">
        <v>290</v>
      </c>
      <c r="E2592" t="s">
        <v>296</v>
      </c>
      <c r="F2592" s="3">
        <v>60905</v>
      </c>
      <c r="H2592" s="11" t="str">
        <f t="shared" si="160"/>
        <v>저가</v>
      </c>
      <c r="I2592">
        <v>135398897</v>
      </c>
      <c r="J2592">
        <v>132051845</v>
      </c>
      <c r="K2592">
        <v>161596949</v>
      </c>
      <c r="L2592">
        <v>7</v>
      </c>
      <c r="M2592">
        <v>7</v>
      </c>
      <c r="N2592">
        <v>7</v>
      </c>
      <c r="O2592">
        <v>3.528755999129531</v>
      </c>
      <c r="P2592">
        <v>16.108662042000159</v>
      </c>
      <c r="Q2592">
        <v>-0.18149446529883781</v>
      </c>
      <c r="R2592">
        <v>0.40854682231963102</v>
      </c>
      <c r="S2592">
        <v>5.5555555555555554</v>
      </c>
      <c r="T2592">
        <f t="shared" si="161"/>
        <v>0.85734666189120778</v>
      </c>
      <c r="U2592">
        <f t="shared" si="162"/>
        <v>8.3932443840313677</v>
      </c>
      <c r="V2592">
        <f t="shared" si="163"/>
        <v>43.245440305086078</v>
      </c>
    </row>
    <row r="2593" spans="1:22" x14ac:dyDescent="0.3">
      <c r="A2593">
        <v>2023</v>
      </c>
      <c r="B2593">
        <v>3</v>
      </c>
      <c r="C2593">
        <v>11545690</v>
      </c>
      <c r="D2593" t="s">
        <v>290</v>
      </c>
      <c r="E2593" t="s">
        <v>297</v>
      </c>
      <c r="F2593" s="3">
        <v>84304</v>
      </c>
      <c r="H2593" s="11" t="str">
        <f t="shared" si="160"/>
        <v>저가</v>
      </c>
      <c r="I2593">
        <v>2270552309</v>
      </c>
      <c r="J2593">
        <v>2407474923</v>
      </c>
      <c r="K2593">
        <v>2500384238</v>
      </c>
      <c r="L2593">
        <v>70</v>
      </c>
      <c r="M2593">
        <v>70</v>
      </c>
      <c r="N2593">
        <v>73</v>
      </c>
      <c r="O2593">
        <v>4.2750655771102011</v>
      </c>
      <c r="P2593">
        <v>19.821686115332351</v>
      </c>
      <c r="Q2593">
        <v>-0.16646042630451111</v>
      </c>
      <c r="R2593">
        <v>0.41619592205435951</v>
      </c>
      <c r="S2593">
        <v>65.420560747663544</v>
      </c>
      <c r="T2593">
        <f t="shared" si="161"/>
        <v>-9.9029845276666695</v>
      </c>
      <c r="U2593">
        <f t="shared" si="162"/>
        <v>7.0231868837770461</v>
      </c>
      <c r="V2593">
        <f t="shared" si="163"/>
        <v>41.173049614356287</v>
      </c>
    </row>
    <row r="2594" spans="1:22" x14ac:dyDescent="0.3">
      <c r="A2594">
        <v>2023</v>
      </c>
      <c r="B2594">
        <v>3</v>
      </c>
      <c r="C2594">
        <v>11545700</v>
      </c>
      <c r="D2594" t="s">
        <v>290</v>
      </c>
      <c r="E2594" t="s">
        <v>298</v>
      </c>
      <c r="F2594" s="3">
        <v>104745</v>
      </c>
      <c r="H2594" s="11" t="str">
        <f t="shared" si="160"/>
        <v>중가</v>
      </c>
      <c r="I2594">
        <v>1287927078</v>
      </c>
      <c r="J2594">
        <v>1304769258</v>
      </c>
      <c r="K2594">
        <v>1298004407</v>
      </c>
      <c r="L2594">
        <v>39</v>
      </c>
      <c r="M2594">
        <v>38</v>
      </c>
      <c r="N2594">
        <v>40</v>
      </c>
      <c r="O2594">
        <v>3.503086461912182</v>
      </c>
      <c r="P2594">
        <v>15.980951488027101</v>
      </c>
      <c r="Q2594">
        <v>0.21590352491275511</v>
      </c>
      <c r="R2594">
        <v>0.61073712278753911</v>
      </c>
      <c r="S2594">
        <v>44.827586206896562</v>
      </c>
      <c r="T2594">
        <f t="shared" si="161"/>
        <v>-6.2015361518466312</v>
      </c>
      <c r="U2594">
        <f t="shared" si="162"/>
        <v>6.2521623230170693</v>
      </c>
      <c r="V2594">
        <f t="shared" si="163"/>
        <v>40.006774387406772</v>
      </c>
    </row>
    <row r="2595" spans="1:22" x14ac:dyDescent="0.3">
      <c r="A2595">
        <v>2023</v>
      </c>
      <c r="B2595">
        <v>3</v>
      </c>
      <c r="C2595">
        <v>11545710</v>
      </c>
      <c r="D2595" t="s">
        <v>290</v>
      </c>
      <c r="E2595" t="s">
        <v>299</v>
      </c>
      <c r="F2595" s="3">
        <v>84808</v>
      </c>
      <c r="H2595" s="11" t="str">
        <f t="shared" si="160"/>
        <v>저가</v>
      </c>
      <c r="I2595">
        <v>3676679407</v>
      </c>
      <c r="J2595">
        <v>3068217621</v>
      </c>
      <c r="K2595">
        <v>3583913697</v>
      </c>
      <c r="L2595">
        <v>75</v>
      </c>
      <c r="M2595">
        <v>77</v>
      </c>
      <c r="N2595">
        <v>79</v>
      </c>
      <c r="O2595">
        <v>6.4226634926125072</v>
      </c>
      <c r="P2595">
        <v>30.506371124566741</v>
      </c>
      <c r="Q2595">
        <v>0.1729007337579592</v>
      </c>
      <c r="R2595">
        <v>0.58885792994130104</v>
      </c>
      <c r="S2595">
        <v>53.956834532374103</v>
      </c>
      <c r="T2595">
        <f t="shared" si="161"/>
        <v>-7.8424570066702639</v>
      </c>
      <c r="U2595">
        <f t="shared" si="162"/>
        <v>13.018220046270551</v>
      </c>
      <c r="V2595">
        <f t="shared" si="163"/>
        <v>50.241319314176621</v>
      </c>
    </row>
    <row r="2596" spans="1:22" x14ac:dyDescent="0.3">
      <c r="A2596">
        <v>2023</v>
      </c>
      <c r="B2596">
        <v>3</v>
      </c>
      <c r="C2596">
        <v>11560515</v>
      </c>
      <c r="D2596" t="s">
        <v>301</v>
      </c>
      <c r="E2596" t="s">
        <v>300</v>
      </c>
      <c r="F2596" s="3">
        <v>101181</v>
      </c>
      <c r="H2596" s="11" t="str">
        <f t="shared" si="160"/>
        <v>중가</v>
      </c>
      <c r="I2596">
        <v>6026939861</v>
      </c>
      <c r="J2596">
        <v>5409488363</v>
      </c>
      <c r="K2596">
        <v>5959530486</v>
      </c>
      <c r="L2596">
        <v>119</v>
      </c>
      <c r="M2596">
        <v>121</v>
      </c>
      <c r="N2596">
        <v>119</v>
      </c>
      <c r="O2596">
        <v>5.5617110210394696</v>
      </c>
      <c r="P2596">
        <v>26.22297808331016</v>
      </c>
      <c r="Q2596">
        <v>6.2072663894923698E-2</v>
      </c>
      <c r="R2596">
        <v>0.53247022467395877</v>
      </c>
      <c r="S2596">
        <v>116.6666666666667</v>
      </c>
      <c r="T2596">
        <f t="shared" si="161"/>
        <v>-19.114126664781704</v>
      </c>
      <c r="U2596">
        <f t="shared" si="162"/>
        <v>7.4837450871553601</v>
      </c>
      <c r="V2596">
        <f t="shared" si="163"/>
        <v>41.869703975974886</v>
      </c>
    </row>
    <row r="2597" spans="1:22" x14ac:dyDescent="0.3">
      <c r="A2597">
        <v>2023</v>
      </c>
      <c r="B2597">
        <v>3</v>
      </c>
      <c r="C2597">
        <v>11560535</v>
      </c>
      <c r="D2597" t="s">
        <v>301</v>
      </c>
      <c r="E2597" t="s">
        <v>302</v>
      </c>
      <c r="F2597" s="3">
        <v>125304</v>
      </c>
      <c r="H2597" s="11" t="str">
        <f t="shared" si="160"/>
        <v>고가</v>
      </c>
      <c r="I2597">
        <v>38733701977</v>
      </c>
      <c r="J2597">
        <v>36415054047</v>
      </c>
      <c r="K2597">
        <v>38676162592</v>
      </c>
      <c r="L2597">
        <v>482</v>
      </c>
      <c r="M2597">
        <v>471</v>
      </c>
      <c r="N2597">
        <v>480</v>
      </c>
      <c r="O2597">
        <v>7.1258146893992169</v>
      </c>
      <c r="P2597">
        <v>34.004674506824848</v>
      </c>
      <c r="Q2597">
        <v>0.12883558148629209</v>
      </c>
      <c r="R2597">
        <v>0.56643822325574722</v>
      </c>
      <c r="S2597">
        <v>382.53968253968247</v>
      </c>
      <c r="T2597">
        <f t="shared" si="161"/>
        <v>-66.903009267891861</v>
      </c>
      <c r="U2597">
        <f t="shared" si="162"/>
        <v>-2.9552778823039851</v>
      </c>
      <c r="V2597">
        <f t="shared" si="163"/>
        <v>26.079319982451931</v>
      </c>
    </row>
    <row r="2598" spans="1:22" x14ac:dyDescent="0.3">
      <c r="A2598">
        <v>2023</v>
      </c>
      <c r="B2598">
        <v>3</v>
      </c>
      <c r="C2598">
        <v>11560540</v>
      </c>
      <c r="D2598" t="s">
        <v>301</v>
      </c>
      <c r="E2598" t="s">
        <v>303</v>
      </c>
      <c r="F2598" s="3">
        <v>165664</v>
      </c>
      <c r="H2598" s="11" t="str">
        <f t="shared" si="160"/>
        <v>최고가</v>
      </c>
      <c r="I2598">
        <v>100207000000</v>
      </c>
      <c r="J2598">
        <v>88662822452</v>
      </c>
      <c r="K2598">
        <v>99973755738</v>
      </c>
      <c r="L2598">
        <v>855</v>
      </c>
      <c r="M2598">
        <v>852</v>
      </c>
      <c r="N2598">
        <v>864</v>
      </c>
      <c r="O2598">
        <v>7.8607012849732838</v>
      </c>
      <c r="P2598">
        <v>37.660867192866363</v>
      </c>
      <c r="Q2598">
        <v>0.14731290056856719</v>
      </c>
      <c r="R2598">
        <v>0.57583921367116797</v>
      </c>
      <c r="S2598">
        <v>101.78571428571431</v>
      </c>
      <c r="T2598">
        <f t="shared" si="161"/>
        <v>-16.439375772816582</v>
      </c>
      <c r="U2598">
        <f t="shared" si="162"/>
        <v>14.013788707322441</v>
      </c>
      <c r="V2598">
        <f t="shared" si="163"/>
        <v>51.747246784201252</v>
      </c>
    </row>
    <row r="2599" spans="1:22" x14ac:dyDescent="0.3">
      <c r="A2599">
        <v>2023</v>
      </c>
      <c r="B2599">
        <v>3</v>
      </c>
      <c r="C2599">
        <v>11560550</v>
      </c>
      <c r="D2599" t="s">
        <v>301</v>
      </c>
      <c r="E2599" t="s">
        <v>304</v>
      </c>
      <c r="F2599" s="3">
        <v>110212</v>
      </c>
      <c r="H2599" s="11" t="str">
        <f t="shared" si="160"/>
        <v>중가</v>
      </c>
      <c r="I2599">
        <v>16214536665</v>
      </c>
      <c r="J2599">
        <v>15110933485</v>
      </c>
      <c r="K2599">
        <v>16207134980</v>
      </c>
      <c r="L2599">
        <v>278</v>
      </c>
      <c r="M2599">
        <v>268</v>
      </c>
      <c r="N2599">
        <v>272</v>
      </c>
      <c r="O2599">
        <v>5.8801493139317893</v>
      </c>
      <c r="P2599">
        <v>27.80726573318756</v>
      </c>
      <c r="Q2599">
        <v>0.19505727716463439</v>
      </c>
      <c r="R2599">
        <v>0.6001308560231382</v>
      </c>
      <c r="S2599">
        <v>370.66666666666669</v>
      </c>
      <c r="T2599">
        <f t="shared" si="161"/>
        <v>-64.768914689555956</v>
      </c>
      <c r="U2599">
        <f t="shared" si="162"/>
        <v>-5.4070153690683771</v>
      </c>
      <c r="V2599">
        <f t="shared" si="163"/>
        <v>22.370747208870831</v>
      </c>
    </row>
    <row r="2600" spans="1:22" x14ac:dyDescent="0.3">
      <c r="A2600">
        <v>2023</v>
      </c>
      <c r="B2600">
        <v>3</v>
      </c>
      <c r="C2600">
        <v>11560560</v>
      </c>
      <c r="D2600" t="s">
        <v>301</v>
      </c>
      <c r="E2600" t="s">
        <v>305</v>
      </c>
      <c r="F2600" s="3">
        <v>126362</v>
      </c>
      <c r="H2600" s="11" t="str">
        <f t="shared" si="160"/>
        <v>고가</v>
      </c>
      <c r="I2600">
        <v>14874989514</v>
      </c>
      <c r="J2600">
        <v>14142227988</v>
      </c>
      <c r="K2600">
        <v>15619952687</v>
      </c>
      <c r="L2600">
        <v>170</v>
      </c>
      <c r="M2600">
        <v>172</v>
      </c>
      <c r="N2600">
        <v>169</v>
      </c>
      <c r="O2600">
        <v>7.6939391340968406</v>
      </c>
      <c r="P2600">
        <v>36.831195567318858</v>
      </c>
      <c r="Q2600">
        <v>0.12880644241810249</v>
      </c>
      <c r="R2600">
        <v>0.56642339772291184</v>
      </c>
      <c r="S2600">
        <v>109.6774193548387</v>
      </c>
      <c r="T2600">
        <f t="shared" si="161"/>
        <v>-17.857856568426463</v>
      </c>
      <c r="U2600">
        <f t="shared" si="162"/>
        <v>13.171525492676071</v>
      </c>
      <c r="V2600">
        <f t="shared" si="163"/>
        <v>50.473213800291269</v>
      </c>
    </row>
    <row r="2601" spans="1:22" x14ac:dyDescent="0.3">
      <c r="A2601">
        <v>2023</v>
      </c>
      <c r="B2601">
        <v>3</v>
      </c>
      <c r="C2601">
        <v>11560585</v>
      </c>
      <c r="D2601" t="s">
        <v>301</v>
      </c>
      <c r="E2601" t="s">
        <v>306</v>
      </c>
      <c r="F2601" s="3">
        <v>99882</v>
      </c>
      <c r="H2601" s="11" t="str">
        <f t="shared" si="160"/>
        <v>중가</v>
      </c>
      <c r="I2601">
        <v>1787001302</v>
      </c>
      <c r="J2601">
        <v>1862909919</v>
      </c>
      <c r="K2601">
        <v>1936583141</v>
      </c>
      <c r="L2601">
        <v>57</v>
      </c>
      <c r="M2601">
        <v>57</v>
      </c>
      <c r="N2601">
        <v>58</v>
      </c>
      <c r="O2601">
        <v>3.4875486446326351</v>
      </c>
      <c r="P2601">
        <v>15.903648058849489</v>
      </c>
      <c r="Q2601">
        <v>-0.2235762324050409</v>
      </c>
      <c r="R2601">
        <v>0.38713623307409051</v>
      </c>
      <c r="S2601">
        <v>64.044943820224717</v>
      </c>
      <c r="T2601">
        <f t="shared" si="161"/>
        <v>-9.6557266567000912</v>
      </c>
      <c r="U2601">
        <f t="shared" si="162"/>
        <v>5.1325332790295359</v>
      </c>
      <c r="V2601">
        <f t="shared" si="163"/>
        <v>38.313189404732881</v>
      </c>
    </row>
    <row r="2602" spans="1:22" x14ac:dyDescent="0.3">
      <c r="A2602">
        <v>2023</v>
      </c>
      <c r="B2602">
        <v>3</v>
      </c>
      <c r="C2602">
        <v>11560605</v>
      </c>
      <c r="D2602" t="s">
        <v>301</v>
      </c>
      <c r="E2602" t="s">
        <v>307</v>
      </c>
      <c r="F2602" s="3">
        <v>101707</v>
      </c>
      <c r="H2602" s="11" t="str">
        <f t="shared" si="160"/>
        <v>중가</v>
      </c>
      <c r="I2602">
        <v>22375378502</v>
      </c>
      <c r="J2602">
        <v>21144762626</v>
      </c>
      <c r="K2602">
        <v>22693983105</v>
      </c>
      <c r="L2602">
        <v>290</v>
      </c>
      <c r="M2602">
        <v>281</v>
      </c>
      <c r="N2602">
        <v>283</v>
      </c>
      <c r="O2602">
        <v>8.4290579358247442</v>
      </c>
      <c r="P2602">
        <v>40.488543520644363</v>
      </c>
      <c r="Q2602">
        <v>9.9675739485882459E-2</v>
      </c>
      <c r="R2602">
        <v>0.55160212100842498</v>
      </c>
      <c r="S2602">
        <v>194.63087248322151</v>
      </c>
      <c r="T2602">
        <f t="shared" si="161"/>
        <v>-33.127667176886753</v>
      </c>
      <c r="U2602">
        <f t="shared" si="162"/>
        <v>10.416292031457841</v>
      </c>
      <c r="V2602">
        <f t="shared" si="163"/>
        <v>46.305563774831796</v>
      </c>
    </row>
    <row r="2603" spans="1:22" x14ac:dyDescent="0.3">
      <c r="A2603">
        <v>2023</v>
      </c>
      <c r="B2603">
        <v>3</v>
      </c>
      <c r="C2603">
        <v>11560610</v>
      </c>
      <c r="D2603" t="s">
        <v>301</v>
      </c>
      <c r="E2603" t="s">
        <v>308</v>
      </c>
      <c r="F2603" s="3">
        <v>148445</v>
      </c>
      <c r="H2603" s="11" t="str">
        <f t="shared" si="160"/>
        <v>최고가</v>
      </c>
      <c r="I2603">
        <v>5762828316</v>
      </c>
      <c r="J2603">
        <v>5034873900</v>
      </c>
      <c r="K2603">
        <v>5966325793</v>
      </c>
      <c r="L2603">
        <v>136</v>
      </c>
      <c r="M2603">
        <v>133</v>
      </c>
      <c r="N2603">
        <v>132</v>
      </c>
      <c r="O2603">
        <v>3.1716750773872149</v>
      </c>
      <c r="P2603">
        <v>14.332120379297271</v>
      </c>
      <c r="Q2603">
        <v>0.2393073566350887</v>
      </c>
      <c r="R2603">
        <v>0.62264465096985189</v>
      </c>
      <c r="S2603">
        <v>154.5454545454545</v>
      </c>
      <c r="T2603">
        <f t="shared" si="161"/>
        <v>-25.922583480692907</v>
      </c>
      <c r="U2603">
        <f t="shared" si="162"/>
        <v>-0.48618592436526598</v>
      </c>
      <c r="V2603">
        <f t="shared" si="163"/>
        <v>29.814143657544491</v>
      </c>
    </row>
    <row r="2604" spans="1:22" x14ac:dyDescent="0.3">
      <c r="A2604">
        <v>2023</v>
      </c>
      <c r="B2604">
        <v>3</v>
      </c>
      <c r="C2604">
        <v>11560620</v>
      </c>
      <c r="D2604" t="s">
        <v>301</v>
      </c>
      <c r="E2604" t="s">
        <v>309</v>
      </c>
      <c r="F2604" s="3">
        <v>110608</v>
      </c>
      <c r="H2604" s="11" t="str">
        <f t="shared" si="160"/>
        <v>중가</v>
      </c>
      <c r="I2604">
        <v>11712390602</v>
      </c>
      <c r="J2604">
        <v>10760103434</v>
      </c>
      <c r="K2604">
        <v>11327345393</v>
      </c>
      <c r="L2604">
        <v>152</v>
      </c>
      <c r="M2604">
        <v>150</v>
      </c>
      <c r="N2604">
        <v>152</v>
      </c>
      <c r="O2604">
        <v>7.7405694312795701</v>
      </c>
      <c r="P2604">
        <v>37.063189663461351</v>
      </c>
      <c r="Q2604">
        <v>0.13717681981903521</v>
      </c>
      <c r="R2604">
        <v>0.57068212364355186</v>
      </c>
      <c r="S2604">
        <v>50.666666666666657</v>
      </c>
      <c r="T2604">
        <f t="shared" si="161"/>
        <v>-7.25107150873799</v>
      </c>
      <c r="U2604">
        <f t="shared" si="162"/>
        <v>16.470409803837988</v>
      </c>
      <c r="V2604">
        <f t="shared" si="163"/>
        <v>55.463206654589293</v>
      </c>
    </row>
    <row r="2605" spans="1:22" x14ac:dyDescent="0.3">
      <c r="A2605">
        <v>2023</v>
      </c>
      <c r="B2605">
        <v>3</v>
      </c>
      <c r="C2605">
        <v>11560630</v>
      </c>
      <c r="D2605" t="s">
        <v>301</v>
      </c>
      <c r="E2605" t="s">
        <v>310</v>
      </c>
      <c r="F2605" s="3">
        <v>101544</v>
      </c>
      <c r="H2605" s="11" t="str">
        <f t="shared" si="160"/>
        <v>중가</v>
      </c>
      <c r="I2605">
        <v>5209851200</v>
      </c>
      <c r="J2605">
        <v>5150881731</v>
      </c>
      <c r="K2605">
        <v>5607981490</v>
      </c>
      <c r="L2605">
        <v>92</v>
      </c>
      <c r="M2605">
        <v>91</v>
      </c>
      <c r="N2605">
        <v>92</v>
      </c>
      <c r="O2605">
        <v>6.1964181253998651</v>
      </c>
      <c r="P2605">
        <v>29.380759823672811</v>
      </c>
      <c r="Q2605">
        <v>5.144375076702766E-2</v>
      </c>
      <c r="R2605">
        <v>0.52706238872131006</v>
      </c>
      <c r="S2605">
        <v>139.39393939393941</v>
      </c>
      <c r="T2605">
        <f t="shared" si="161"/>
        <v>-23.19920075432843</v>
      </c>
      <c r="U2605">
        <f t="shared" si="162"/>
        <v>7.8360321632821384</v>
      </c>
      <c r="V2605">
        <f t="shared" si="163"/>
        <v>42.402584133847114</v>
      </c>
    </row>
    <row r="2606" spans="1:22" x14ac:dyDescent="0.3">
      <c r="A2606">
        <v>2023</v>
      </c>
      <c r="B2606">
        <v>3</v>
      </c>
      <c r="C2606">
        <v>11560650</v>
      </c>
      <c r="D2606" t="s">
        <v>301</v>
      </c>
      <c r="E2606" t="s">
        <v>311</v>
      </c>
      <c r="F2606" s="3">
        <v>82129</v>
      </c>
      <c r="H2606" s="11" t="str">
        <f t="shared" si="160"/>
        <v>저가</v>
      </c>
      <c r="I2606">
        <v>3009362071</v>
      </c>
      <c r="J2606">
        <v>2972950305</v>
      </c>
      <c r="K2606">
        <v>3125825996</v>
      </c>
      <c r="L2606">
        <v>70</v>
      </c>
      <c r="M2606">
        <v>70</v>
      </c>
      <c r="N2606">
        <v>70</v>
      </c>
      <c r="O2606">
        <v>5.8161735709231728</v>
      </c>
      <c r="P2606">
        <v>27.488974931476239</v>
      </c>
      <c r="Q2606">
        <v>4.3036366193144278E-2</v>
      </c>
      <c r="R2606">
        <v>0.52278483409090637</v>
      </c>
      <c r="S2606">
        <v>134.61538461538461</v>
      </c>
      <c r="T2606">
        <f t="shared" si="161"/>
        <v>-22.340287740628856</v>
      </c>
      <c r="U2606">
        <f t="shared" si="162"/>
        <v>7.1469581103676445</v>
      </c>
      <c r="V2606">
        <f t="shared" si="163"/>
        <v>41.36026974031374</v>
      </c>
    </row>
    <row r="2607" spans="1:22" x14ac:dyDescent="0.3">
      <c r="A2607">
        <v>2023</v>
      </c>
      <c r="B2607">
        <v>3</v>
      </c>
      <c r="C2607">
        <v>11560660</v>
      </c>
      <c r="D2607" t="s">
        <v>301</v>
      </c>
      <c r="E2607" t="s">
        <v>312</v>
      </c>
      <c r="F2607" s="3">
        <v>113469</v>
      </c>
      <c r="H2607" s="11" t="str">
        <f t="shared" si="160"/>
        <v>중가</v>
      </c>
      <c r="I2607">
        <v>888650417</v>
      </c>
      <c r="J2607">
        <v>805397071</v>
      </c>
      <c r="K2607">
        <v>959792724</v>
      </c>
      <c r="L2607">
        <v>33</v>
      </c>
      <c r="M2607">
        <v>30</v>
      </c>
      <c r="N2607">
        <v>33</v>
      </c>
      <c r="O2607">
        <v>2.6369219312128829</v>
      </c>
      <c r="P2607">
        <v>11.67162751732994</v>
      </c>
      <c r="Q2607">
        <v>0.27855820449091251</v>
      </c>
      <c r="R2607">
        <v>0.64261490979618263</v>
      </c>
      <c r="S2607">
        <v>86.84210526315789</v>
      </c>
      <c r="T2607">
        <f t="shared" si="161"/>
        <v>-13.753362771832654</v>
      </c>
      <c r="U2607">
        <f t="shared" si="162"/>
        <v>1.8383279090744109</v>
      </c>
      <c r="V2607">
        <f t="shared" si="163"/>
        <v>33.330274059369785</v>
      </c>
    </row>
    <row r="2608" spans="1:22" x14ac:dyDescent="0.3">
      <c r="A2608">
        <v>2023</v>
      </c>
      <c r="B2608">
        <v>3</v>
      </c>
      <c r="C2608">
        <v>11560670</v>
      </c>
      <c r="D2608" t="s">
        <v>301</v>
      </c>
      <c r="E2608" t="s">
        <v>313</v>
      </c>
      <c r="F2608" s="3">
        <v>90712</v>
      </c>
      <c r="H2608" s="11" t="str">
        <f t="shared" si="160"/>
        <v>저가</v>
      </c>
      <c r="I2608">
        <v>1947920760</v>
      </c>
      <c r="J2608">
        <v>1685554385</v>
      </c>
      <c r="K2608">
        <v>2080427807</v>
      </c>
      <c r="L2608">
        <v>27</v>
      </c>
      <c r="M2608">
        <v>24</v>
      </c>
      <c r="N2608">
        <v>28</v>
      </c>
      <c r="O2608">
        <v>8.8369067100436709</v>
      </c>
      <c r="P2608">
        <v>42.517664359547929</v>
      </c>
      <c r="Q2608">
        <v>-1.21953442635433E-2</v>
      </c>
      <c r="R2608">
        <v>0.4946837454904125</v>
      </c>
      <c r="S2608">
        <v>57.446808510638299</v>
      </c>
      <c r="T2608">
        <f t="shared" si="161"/>
        <v>-8.4697563066294368</v>
      </c>
      <c r="U2608">
        <f t="shared" si="162"/>
        <v>18.816842036883216</v>
      </c>
      <c r="V2608">
        <f t="shared" si="163"/>
        <v>59.012491495034723</v>
      </c>
    </row>
    <row r="2609" spans="1:22" x14ac:dyDescent="0.3">
      <c r="A2609">
        <v>2023</v>
      </c>
      <c r="B2609">
        <v>3</v>
      </c>
      <c r="C2609">
        <v>11560680</v>
      </c>
      <c r="D2609" t="s">
        <v>301</v>
      </c>
      <c r="E2609" t="s">
        <v>314</v>
      </c>
      <c r="F2609" s="3">
        <v>94786</v>
      </c>
      <c r="H2609" s="11" t="str">
        <f t="shared" si="160"/>
        <v>저가</v>
      </c>
      <c r="I2609">
        <v>7672140347</v>
      </c>
      <c r="J2609">
        <v>6533217371</v>
      </c>
      <c r="K2609">
        <v>7944035443</v>
      </c>
      <c r="L2609">
        <v>92</v>
      </c>
      <c r="M2609">
        <v>101</v>
      </c>
      <c r="N2609">
        <v>92</v>
      </c>
      <c r="O2609">
        <v>9.775568105310402</v>
      </c>
      <c r="P2609">
        <v>47.187673240799661</v>
      </c>
      <c r="Q2609">
        <v>0.24818520078596659</v>
      </c>
      <c r="R2609">
        <v>0.62716156857030958</v>
      </c>
      <c r="S2609">
        <v>141.53846153846149</v>
      </c>
      <c r="T2609">
        <f t="shared" si="161"/>
        <v>-23.584664155598468</v>
      </c>
      <c r="U2609">
        <f t="shared" si="162"/>
        <v>16.643869687434353</v>
      </c>
      <c r="V2609">
        <f t="shared" si="163"/>
        <v>55.725587356066022</v>
      </c>
    </row>
    <row r="2610" spans="1:22" x14ac:dyDescent="0.3">
      <c r="A2610">
        <v>2023</v>
      </c>
      <c r="B2610">
        <v>3</v>
      </c>
      <c r="C2610">
        <v>11560690</v>
      </c>
      <c r="D2610" t="s">
        <v>301</v>
      </c>
      <c r="E2610" t="s">
        <v>315</v>
      </c>
      <c r="F2610" s="3">
        <v>149664</v>
      </c>
      <c r="H2610" s="11" t="str">
        <f t="shared" si="160"/>
        <v>최고가</v>
      </c>
      <c r="I2610">
        <v>1259925468</v>
      </c>
      <c r="J2610">
        <v>1109882131</v>
      </c>
      <c r="K2610">
        <v>1313504343</v>
      </c>
      <c r="L2610">
        <v>37</v>
      </c>
      <c r="M2610">
        <v>37</v>
      </c>
      <c r="N2610">
        <v>37</v>
      </c>
      <c r="O2610">
        <v>2.5280361101961488</v>
      </c>
      <c r="P2610">
        <v>11.129901018557669</v>
      </c>
      <c r="Q2610">
        <v>-9.23008192840254E-3</v>
      </c>
      <c r="R2610">
        <v>0.49619242771145</v>
      </c>
      <c r="S2610">
        <v>57.8125</v>
      </c>
      <c r="T2610">
        <f t="shared" si="161"/>
        <v>-8.5354868870596441</v>
      </c>
      <c r="U2610">
        <f t="shared" si="162"/>
        <v>3.1035429287032312</v>
      </c>
      <c r="V2610">
        <f t="shared" si="163"/>
        <v>35.244076821636</v>
      </c>
    </row>
    <row r="2611" spans="1:22" x14ac:dyDescent="0.3">
      <c r="A2611">
        <v>2023</v>
      </c>
      <c r="B2611">
        <v>3</v>
      </c>
      <c r="C2611">
        <v>11560700</v>
      </c>
      <c r="D2611" t="s">
        <v>301</v>
      </c>
      <c r="E2611" t="s">
        <v>316</v>
      </c>
      <c r="F2611" s="3">
        <v>93232</v>
      </c>
      <c r="H2611" s="11" t="str">
        <f t="shared" si="160"/>
        <v>저가</v>
      </c>
      <c r="I2611">
        <v>3313272379</v>
      </c>
      <c r="J2611">
        <v>2635841554</v>
      </c>
      <c r="K2611">
        <v>3072580792</v>
      </c>
      <c r="L2611">
        <v>94</v>
      </c>
      <c r="M2611">
        <v>80</v>
      </c>
      <c r="N2611">
        <v>92</v>
      </c>
      <c r="O2611">
        <v>4.2007010587685674</v>
      </c>
      <c r="P2611">
        <v>19.451709292106599</v>
      </c>
      <c r="Q2611">
        <v>0.2376973502254757</v>
      </c>
      <c r="R2611">
        <v>0.6218255031942389</v>
      </c>
      <c r="S2611">
        <v>191.83673469387759</v>
      </c>
      <c r="T2611">
        <f t="shared" si="161"/>
        <v>-32.625439741908366</v>
      </c>
      <c r="U2611">
        <f t="shared" si="162"/>
        <v>6.2587824119637148E-2</v>
      </c>
      <c r="V2611">
        <f t="shared" si="163"/>
        <v>30.644235538699764</v>
      </c>
    </row>
    <row r="2612" spans="1:22" x14ac:dyDescent="0.3">
      <c r="A2612">
        <v>2023</v>
      </c>
      <c r="B2612">
        <v>3</v>
      </c>
      <c r="C2612">
        <v>11560710</v>
      </c>
      <c r="D2612" t="s">
        <v>301</v>
      </c>
      <c r="E2612" t="s">
        <v>317</v>
      </c>
      <c r="F2612" s="3">
        <v>111297</v>
      </c>
      <c r="H2612" s="11" t="str">
        <f t="shared" si="160"/>
        <v>중가</v>
      </c>
      <c r="I2612">
        <v>2421407584</v>
      </c>
      <c r="J2612">
        <v>2316702045</v>
      </c>
      <c r="K2612">
        <v>2464534097</v>
      </c>
      <c r="L2612">
        <v>77</v>
      </c>
      <c r="M2612">
        <v>80</v>
      </c>
      <c r="N2612">
        <v>80</v>
      </c>
      <c r="O2612">
        <v>3.1394329027796242</v>
      </c>
      <c r="P2612">
        <v>14.1717097748689</v>
      </c>
      <c r="Q2612">
        <v>-0.2134608635008996</v>
      </c>
      <c r="R2612">
        <v>0.39228278521690102</v>
      </c>
      <c r="S2612">
        <v>140</v>
      </c>
      <c r="T2612">
        <f t="shared" si="161"/>
        <v>-23.308136063383007</v>
      </c>
      <c r="U2612">
        <f t="shared" si="162"/>
        <v>0.17187062546292875</v>
      </c>
      <c r="V2612">
        <f t="shared" si="163"/>
        <v>30.809540031481031</v>
      </c>
    </row>
    <row r="2613" spans="1:22" x14ac:dyDescent="0.3">
      <c r="A2613">
        <v>2023</v>
      </c>
      <c r="B2613">
        <v>3</v>
      </c>
      <c r="C2613">
        <v>11560720</v>
      </c>
      <c r="D2613" t="s">
        <v>301</v>
      </c>
      <c r="E2613" t="s">
        <v>318</v>
      </c>
      <c r="F2613" s="3">
        <v>100487</v>
      </c>
      <c r="H2613" s="11" t="str">
        <f t="shared" si="160"/>
        <v>중가</v>
      </c>
      <c r="I2613">
        <v>6119259693</v>
      </c>
      <c r="J2613">
        <v>5618413676</v>
      </c>
      <c r="K2613">
        <v>6313317823</v>
      </c>
      <c r="L2613">
        <v>112</v>
      </c>
      <c r="M2613">
        <v>121</v>
      </c>
      <c r="N2613">
        <v>116</v>
      </c>
      <c r="O2613">
        <v>6.0412731396906594</v>
      </c>
      <c r="P2613">
        <v>28.608885679495629</v>
      </c>
      <c r="Q2613">
        <v>9.4574805210551754E-2</v>
      </c>
      <c r="R2613">
        <v>0.54900684005784195</v>
      </c>
      <c r="S2613">
        <v>117.8947368421053</v>
      </c>
      <c r="T2613">
        <f t="shared" si="161"/>
        <v>-19.334864001550194</v>
      </c>
      <c r="U2613">
        <f t="shared" si="162"/>
        <v>8.6137850072943252</v>
      </c>
      <c r="V2613">
        <f t="shared" si="163"/>
        <v>43.579036766908338</v>
      </c>
    </row>
    <row r="2614" spans="1:22" x14ac:dyDescent="0.3">
      <c r="A2614">
        <v>2023</v>
      </c>
      <c r="B2614">
        <v>3</v>
      </c>
      <c r="C2614">
        <v>11590510</v>
      </c>
      <c r="D2614" t="s">
        <v>320</v>
      </c>
      <c r="E2614" t="s">
        <v>319</v>
      </c>
      <c r="F2614" s="3">
        <v>140237</v>
      </c>
      <c r="H2614" s="11" t="str">
        <f t="shared" si="160"/>
        <v>고가</v>
      </c>
      <c r="I2614">
        <v>7428714320</v>
      </c>
      <c r="J2614">
        <v>7598887107</v>
      </c>
      <c r="K2614">
        <v>7496519190</v>
      </c>
      <c r="L2614">
        <v>148</v>
      </c>
      <c r="M2614">
        <v>146</v>
      </c>
      <c r="N2614">
        <v>143</v>
      </c>
      <c r="O2614">
        <v>3.9769196808637179</v>
      </c>
      <c r="P2614">
        <v>18.338356780173982</v>
      </c>
      <c r="Q2614">
        <v>3.7116718149448877E-2</v>
      </c>
      <c r="R2614">
        <v>0.51977300351777789</v>
      </c>
      <c r="S2614">
        <v>93.670886075949369</v>
      </c>
      <c r="T2614">
        <f t="shared" si="161"/>
        <v>-14.980790096539902</v>
      </c>
      <c r="U2614">
        <f t="shared" si="162"/>
        <v>4.7788959618285762</v>
      </c>
      <c r="V2614">
        <f t="shared" si="163"/>
        <v>37.77826683109938</v>
      </c>
    </row>
    <row r="2615" spans="1:22" x14ac:dyDescent="0.3">
      <c r="A2615">
        <v>2023</v>
      </c>
      <c r="B2615">
        <v>3</v>
      </c>
      <c r="C2615">
        <v>11590520</v>
      </c>
      <c r="D2615" t="s">
        <v>320</v>
      </c>
      <c r="E2615" t="s">
        <v>321</v>
      </c>
      <c r="F2615" s="3">
        <v>227754</v>
      </c>
      <c r="H2615" s="11" t="str">
        <f t="shared" si="160"/>
        <v>최고가</v>
      </c>
      <c r="I2615">
        <v>13787024293</v>
      </c>
      <c r="J2615">
        <v>10738841496</v>
      </c>
      <c r="K2615">
        <v>14902621309</v>
      </c>
      <c r="L2615">
        <v>106</v>
      </c>
      <c r="M2615">
        <v>102</v>
      </c>
      <c r="N2615">
        <v>109</v>
      </c>
      <c r="O2615">
        <v>6.3453583405825951</v>
      </c>
      <c r="P2615">
        <v>30.121764121054451</v>
      </c>
      <c r="Q2615">
        <v>0.20278058483413899</v>
      </c>
      <c r="R2615">
        <v>0.60406036230340843</v>
      </c>
      <c r="S2615">
        <v>165.625</v>
      </c>
      <c r="T2615">
        <f t="shared" si="161"/>
        <v>-27.914057099346945</v>
      </c>
      <c r="U2615">
        <f t="shared" si="162"/>
        <v>6.8074770031838234</v>
      </c>
      <c r="V2615">
        <f t="shared" si="163"/>
        <v>40.846760280983894</v>
      </c>
    </row>
    <row r="2616" spans="1:22" x14ac:dyDescent="0.3">
      <c r="A2616">
        <v>2023</v>
      </c>
      <c r="B2616">
        <v>3</v>
      </c>
      <c r="C2616">
        <v>11590530</v>
      </c>
      <c r="D2616" t="s">
        <v>320</v>
      </c>
      <c r="E2616" t="s">
        <v>322</v>
      </c>
      <c r="F2616" s="3">
        <v>141594</v>
      </c>
      <c r="H2616" s="11" t="str">
        <f t="shared" si="160"/>
        <v>고가</v>
      </c>
      <c r="I2616">
        <v>8360289296</v>
      </c>
      <c r="J2616">
        <v>6814085261</v>
      </c>
      <c r="K2616">
        <v>8555417159</v>
      </c>
      <c r="L2616">
        <v>145</v>
      </c>
      <c r="M2616">
        <v>137</v>
      </c>
      <c r="N2616">
        <v>145</v>
      </c>
      <c r="O2616">
        <v>4.5244515664207912</v>
      </c>
      <c r="P2616">
        <v>21.062426163674559</v>
      </c>
      <c r="Q2616">
        <v>0.15741258509621109</v>
      </c>
      <c r="R2616">
        <v>0.58097778583200876</v>
      </c>
      <c r="S2616">
        <v>96.026490066225165</v>
      </c>
      <c r="T2616">
        <f t="shared" si="161"/>
        <v>-15.404194036879876</v>
      </c>
      <c r="U2616">
        <f t="shared" si="162"/>
        <v>6.0261504279397178</v>
      </c>
      <c r="V2616">
        <f t="shared" si="163"/>
        <v>39.664901913247434</v>
      </c>
    </row>
    <row r="2617" spans="1:22" x14ac:dyDescent="0.3">
      <c r="A2617">
        <v>2023</v>
      </c>
      <c r="B2617">
        <v>3</v>
      </c>
      <c r="C2617">
        <v>11590540</v>
      </c>
      <c r="D2617" t="s">
        <v>320</v>
      </c>
      <c r="E2617" t="s">
        <v>323</v>
      </c>
      <c r="F2617" s="3">
        <v>140845</v>
      </c>
      <c r="H2617" s="11" t="str">
        <f t="shared" si="160"/>
        <v>고가</v>
      </c>
      <c r="I2617">
        <v>3218105327</v>
      </c>
      <c r="J2617">
        <v>3178349825</v>
      </c>
      <c r="K2617">
        <v>3236809273</v>
      </c>
      <c r="L2617">
        <v>88</v>
      </c>
      <c r="M2617">
        <v>96</v>
      </c>
      <c r="N2617">
        <v>91</v>
      </c>
      <c r="O2617">
        <v>2.884919096714599</v>
      </c>
      <c r="P2617">
        <v>12.90545791800298</v>
      </c>
      <c r="Q2617">
        <v>-0.13749826987657029</v>
      </c>
      <c r="R2617">
        <v>0.43093144476610251</v>
      </c>
      <c r="S2617">
        <v>89.795918367346943</v>
      </c>
      <c r="T2617">
        <f t="shared" si="161"/>
        <v>-14.284290768433252</v>
      </c>
      <c r="U2617">
        <f t="shared" si="162"/>
        <v>2.2536280174247354</v>
      </c>
      <c r="V2617">
        <f t="shared" si="163"/>
        <v>33.958469648419523</v>
      </c>
    </row>
    <row r="2618" spans="1:22" x14ac:dyDescent="0.3">
      <c r="A2618">
        <v>2023</v>
      </c>
      <c r="B2618">
        <v>3</v>
      </c>
      <c r="C2618">
        <v>11590550</v>
      </c>
      <c r="D2618" t="s">
        <v>320</v>
      </c>
      <c r="E2618" t="s">
        <v>324</v>
      </c>
      <c r="F2618" s="3">
        <v>114673</v>
      </c>
      <c r="H2618" s="11" t="str">
        <f t="shared" si="160"/>
        <v>고가</v>
      </c>
      <c r="I2618">
        <v>4391752293</v>
      </c>
      <c r="J2618">
        <v>4264780147</v>
      </c>
      <c r="K2618">
        <v>4426096785</v>
      </c>
      <c r="L2618">
        <v>70</v>
      </c>
      <c r="M2618">
        <v>68</v>
      </c>
      <c r="N2618">
        <v>69</v>
      </c>
      <c r="O2618">
        <v>6.0790555629610159</v>
      </c>
      <c r="P2618">
        <v>28.796860015201251</v>
      </c>
      <c r="Q2618">
        <v>-9.3638892799882467E-2</v>
      </c>
      <c r="R2618">
        <v>0.45324645603414909</v>
      </c>
      <c r="S2618">
        <v>116.6666666666667</v>
      </c>
      <c r="T2618">
        <f t="shared" si="161"/>
        <v>-19.114126664781704</v>
      </c>
      <c r="U2618">
        <f t="shared" si="162"/>
        <v>8.754841299372945</v>
      </c>
      <c r="V2618">
        <f t="shared" si="163"/>
        <v>43.792402809222857</v>
      </c>
    </row>
    <row r="2619" spans="1:22" x14ac:dyDescent="0.3">
      <c r="A2619">
        <v>2023</v>
      </c>
      <c r="B2619">
        <v>3</v>
      </c>
      <c r="C2619">
        <v>11590560</v>
      </c>
      <c r="D2619" t="s">
        <v>320</v>
      </c>
      <c r="E2619" t="s">
        <v>325</v>
      </c>
      <c r="F2619" s="3">
        <v>91671</v>
      </c>
      <c r="H2619" s="11" t="str">
        <f t="shared" si="160"/>
        <v>저가</v>
      </c>
      <c r="I2619">
        <v>3658814735</v>
      </c>
      <c r="J2619">
        <v>3285563541</v>
      </c>
      <c r="K2619">
        <v>3470427585</v>
      </c>
      <c r="L2619">
        <v>69</v>
      </c>
      <c r="M2619">
        <v>75</v>
      </c>
      <c r="N2619">
        <v>71</v>
      </c>
      <c r="O2619">
        <v>6.4271265367147947</v>
      </c>
      <c r="P2619">
        <v>30.528575569854681</v>
      </c>
      <c r="Q2619">
        <v>0.26316599396426038</v>
      </c>
      <c r="R2619">
        <v>0.63478357761055182</v>
      </c>
      <c r="S2619">
        <v>92</v>
      </c>
      <c r="T2619">
        <f t="shared" si="161"/>
        <v>-14.680459586260312</v>
      </c>
      <c r="U2619">
        <f t="shared" si="162"/>
        <v>10.987106624571357</v>
      </c>
      <c r="V2619">
        <f t="shared" si="163"/>
        <v>47.168995308677324</v>
      </c>
    </row>
    <row r="2620" spans="1:22" x14ac:dyDescent="0.3">
      <c r="A2620">
        <v>2023</v>
      </c>
      <c r="B2620">
        <v>3</v>
      </c>
      <c r="C2620">
        <v>11590605</v>
      </c>
      <c r="D2620" t="s">
        <v>320</v>
      </c>
      <c r="E2620" t="s">
        <v>326</v>
      </c>
      <c r="F2620" s="3">
        <v>136481</v>
      </c>
      <c r="H2620" s="11" t="str">
        <f t="shared" si="160"/>
        <v>고가</v>
      </c>
      <c r="I2620">
        <v>7497906804</v>
      </c>
      <c r="J2620">
        <v>8083451026</v>
      </c>
      <c r="K2620">
        <v>8980765270</v>
      </c>
      <c r="L2620">
        <v>137</v>
      </c>
      <c r="M2620">
        <v>148</v>
      </c>
      <c r="N2620">
        <v>140</v>
      </c>
      <c r="O2620">
        <v>4.4555853313343201</v>
      </c>
      <c r="P2620">
        <v>20.719804286292671</v>
      </c>
      <c r="Q2620">
        <v>-0.1092958751352989</v>
      </c>
      <c r="R2620">
        <v>0.44528041181451677</v>
      </c>
      <c r="S2620">
        <v>81.547619047619051</v>
      </c>
      <c r="T2620">
        <f t="shared" si="161"/>
        <v>-12.801714559744013</v>
      </c>
      <c r="U2620">
        <f t="shared" si="162"/>
        <v>6.6084438575860354</v>
      </c>
      <c r="V2620">
        <f t="shared" si="163"/>
        <v>40.545696684742893</v>
      </c>
    </row>
    <row r="2621" spans="1:22" x14ac:dyDescent="0.3">
      <c r="A2621">
        <v>2023</v>
      </c>
      <c r="B2621">
        <v>3</v>
      </c>
      <c r="C2621">
        <v>11590620</v>
      </c>
      <c r="D2621" t="s">
        <v>320</v>
      </c>
      <c r="E2621" t="s">
        <v>327</v>
      </c>
      <c r="F2621" s="3">
        <v>122940</v>
      </c>
      <c r="H2621" s="11" t="str">
        <f t="shared" si="160"/>
        <v>고가</v>
      </c>
      <c r="I2621">
        <v>19184260119</v>
      </c>
      <c r="J2621">
        <v>16462898398</v>
      </c>
      <c r="K2621">
        <v>18843277453</v>
      </c>
      <c r="L2621">
        <v>191</v>
      </c>
      <c r="M2621">
        <v>188</v>
      </c>
      <c r="N2621">
        <v>195</v>
      </c>
      <c r="O2621">
        <v>9.0777029856928753</v>
      </c>
      <c r="P2621">
        <v>43.715669041027958</v>
      </c>
      <c r="Q2621">
        <v>0.22733067899238579</v>
      </c>
      <c r="R2621">
        <v>0.61655109209227421</v>
      </c>
      <c r="S2621">
        <v>241.77215189873419</v>
      </c>
      <c r="T2621">
        <f t="shared" si="161"/>
        <v>-41.600994416776068</v>
      </c>
      <c r="U2621">
        <f t="shared" si="162"/>
        <v>9.5008464138996125</v>
      </c>
      <c r="V2621">
        <f t="shared" si="163"/>
        <v>44.920832860001667</v>
      </c>
    </row>
    <row r="2622" spans="1:22" x14ac:dyDescent="0.3">
      <c r="A2622">
        <v>2023</v>
      </c>
      <c r="B2622">
        <v>3</v>
      </c>
      <c r="C2622">
        <v>11590630</v>
      </c>
      <c r="D2622" t="s">
        <v>320</v>
      </c>
      <c r="E2622" t="s">
        <v>328</v>
      </c>
      <c r="F2622" s="3">
        <v>141076</v>
      </c>
      <c r="H2622" s="11" t="str">
        <f t="shared" si="160"/>
        <v>고가</v>
      </c>
      <c r="I2622">
        <v>15684707896</v>
      </c>
      <c r="J2622">
        <v>14762799478</v>
      </c>
      <c r="K2622">
        <v>16036079350</v>
      </c>
      <c r="L2622">
        <v>179</v>
      </c>
      <c r="M2622">
        <v>175</v>
      </c>
      <c r="N2622">
        <v>179</v>
      </c>
      <c r="O2622">
        <v>6.9012499533821456</v>
      </c>
      <c r="P2622">
        <v>32.887424647712798</v>
      </c>
      <c r="Q2622">
        <v>0.18996998592166339</v>
      </c>
      <c r="R2622">
        <v>0.59754251644840495</v>
      </c>
      <c r="S2622">
        <v>65.090909090909093</v>
      </c>
      <c r="T2622">
        <f t="shared" si="161"/>
        <v>-9.8437318642369842</v>
      </c>
      <c r="U2622">
        <f t="shared" si="162"/>
        <v>13.610101267874985</v>
      </c>
      <c r="V2622">
        <f t="shared" si="163"/>
        <v>51.136616871719376</v>
      </c>
    </row>
    <row r="2623" spans="1:22" x14ac:dyDescent="0.3">
      <c r="A2623">
        <v>2023</v>
      </c>
      <c r="B2623">
        <v>3</v>
      </c>
      <c r="C2623">
        <v>11590640</v>
      </c>
      <c r="D2623" t="s">
        <v>320</v>
      </c>
      <c r="E2623" t="s">
        <v>329</v>
      </c>
      <c r="F2623" s="3">
        <v>101749</v>
      </c>
      <c r="H2623" s="11" t="str">
        <f t="shared" si="160"/>
        <v>중가</v>
      </c>
      <c r="I2623">
        <v>3675038290</v>
      </c>
      <c r="J2623">
        <v>3703904596</v>
      </c>
      <c r="K2623">
        <v>3773439200</v>
      </c>
      <c r="L2623">
        <v>68</v>
      </c>
      <c r="M2623">
        <v>67</v>
      </c>
      <c r="N2623">
        <v>67</v>
      </c>
      <c r="O2623">
        <v>5.9017430403677587</v>
      </c>
      <c r="P2623">
        <v>27.914698397131978</v>
      </c>
      <c r="Q2623">
        <v>-3.5253197434138232E-2</v>
      </c>
      <c r="R2623">
        <v>0.48295224614834181</v>
      </c>
      <c r="S2623">
        <v>73.91304347826086</v>
      </c>
      <c r="T2623">
        <f t="shared" si="161"/>
        <v>-11.42945105864886</v>
      </c>
      <c r="U2623">
        <f t="shared" si="162"/>
        <v>10.625104330200999</v>
      </c>
      <c r="V2623">
        <f t="shared" si="163"/>
        <v>46.621419615878523</v>
      </c>
    </row>
    <row r="2624" spans="1:22" x14ac:dyDescent="0.3">
      <c r="A2624">
        <v>2023</v>
      </c>
      <c r="B2624">
        <v>3</v>
      </c>
      <c r="C2624">
        <v>11590650</v>
      </c>
      <c r="D2624" t="s">
        <v>320</v>
      </c>
      <c r="E2624" t="s">
        <v>330</v>
      </c>
      <c r="F2624" s="3">
        <v>198604</v>
      </c>
      <c r="H2624" s="11" t="str">
        <f t="shared" si="160"/>
        <v>최고가</v>
      </c>
      <c r="I2624">
        <v>1079065176</v>
      </c>
      <c r="J2624">
        <v>1075138874</v>
      </c>
      <c r="K2624">
        <v>1133023126</v>
      </c>
      <c r="L2624">
        <v>32</v>
      </c>
      <c r="M2624">
        <v>34</v>
      </c>
      <c r="N2624">
        <v>31</v>
      </c>
      <c r="O2624">
        <v>1.886545126650689</v>
      </c>
      <c r="P2624">
        <v>7.9383682619037961</v>
      </c>
      <c r="Q2624">
        <v>0.35153925054708801</v>
      </c>
      <c r="R2624">
        <v>0.67974660143534671</v>
      </c>
      <c r="S2624">
        <v>84.21052631578948</v>
      </c>
      <c r="T2624">
        <f t="shared" si="161"/>
        <v>-13.280354193043035</v>
      </c>
      <c r="U2624">
        <f t="shared" si="162"/>
        <v>0.12102719332605716</v>
      </c>
      <c r="V2624">
        <f t="shared" si="163"/>
        <v>30.732632707937569</v>
      </c>
    </row>
    <row r="2625" spans="1:22" x14ac:dyDescent="0.3">
      <c r="A2625">
        <v>2023</v>
      </c>
      <c r="B2625">
        <v>3</v>
      </c>
      <c r="C2625">
        <v>11590651</v>
      </c>
      <c r="D2625" t="s">
        <v>320</v>
      </c>
      <c r="E2625" t="s">
        <v>331</v>
      </c>
      <c r="F2625" s="3">
        <v>104878</v>
      </c>
      <c r="H2625" s="11" t="str">
        <f t="shared" si="160"/>
        <v>중가</v>
      </c>
      <c r="I2625">
        <v>728033969</v>
      </c>
      <c r="J2625">
        <v>551724682</v>
      </c>
      <c r="K2625">
        <v>616461647</v>
      </c>
      <c r="L2625">
        <v>29</v>
      </c>
      <c r="M2625">
        <v>27</v>
      </c>
      <c r="N2625">
        <v>27</v>
      </c>
      <c r="O2625">
        <v>2.6596637808469161</v>
      </c>
      <c r="P2625">
        <v>11.784772300211779</v>
      </c>
      <c r="Q2625">
        <v>0.92209508582398347</v>
      </c>
      <c r="R2625">
        <v>0.97003708757225549</v>
      </c>
      <c r="S2625">
        <v>50.877192982456137</v>
      </c>
      <c r="T2625">
        <f t="shared" si="161"/>
        <v>-7.2889121950411599</v>
      </c>
      <c r="U2625">
        <f t="shared" si="162"/>
        <v>3.899719909107993</v>
      </c>
      <c r="V2625">
        <f t="shared" si="163"/>
        <v>36.448398364387231</v>
      </c>
    </row>
    <row r="2626" spans="1:22" x14ac:dyDescent="0.3">
      <c r="A2626">
        <v>2023</v>
      </c>
      <c r="B2626">
        <v>3</v>
      </c>
      <c r="C2626">
        <v>11590660</v>
      </c>
      <c r="D2626" t="s">
        <v>320</v>
      </c>
      <c r="E2626" t="s">
        <v>332</v>
      </c>
      <c r="F2626" s="3">
        <v>110024</v>
      </c>
      <c r="H2626" s="11" t="str">
        <f t="shared" si="160"/>
        <v>중가</v>
      </c>
      <c r="I2626">
        <v>7729632802</v>
      </c>
      <c r="J2626">
        <v>7541385749</v>
      </c>
      <c r="K2626">
        <v>8072907883</v>
      </c>
      <c r="L2626">
        <v>108</v>
      </c>
      <c r="M2626">
        <v>110</v>
      </c>
      <c r="N2626">
        <v>111</v>
      </c>
      <c r="O2626">
        <v>7.2277840483886946</v>
      </c>
      <c r="P2626">
        <v>34.511990365874411</v>
      </c>
      <c r="Q2626">
        <v>7.7642416723961161E-2</v>
      </c>
      <c r="R2626">
        <v>0.54039188779318592</v>
      </c>
      <c r="S2626">
        <v>69.677419354838705</v>
      </c>
      <c r="T2626">
        <f t="shared" si="161"/>
        <v>-10.66812617082422</v>
      </c>
      <c r="U2626">
        <f t="shared" si="162"/>
        <v>14.163635709248577</v>
      </c>
      <c r="V2626">
        <f t="shared" si="163"/>
        <v>51.973909921892805</v>
      </c>
    </row>
    <row r="2627" spans="1:22" x14ac:dyDescent="0.3">
      <c r="A2627">
        <v>2023</v>
      </c>
      <c r="B2627">
        <v>3</v>
      </c>
      <c r="C2627">
        <v>11590670</v>
      </c>
      <c r="D2627" t="s">
        <v>320</v>
      </c>
      <c r="E2627" t="s">
        <v>333</v>
      </c>
      <c r="F2627" s="3">
        <v>97552</v>
      </c>
      <c r="H2627" s="11" t="str">
        <f t="shared" ref="H2627:H2690" si="164">IF(F2627 &lt; $G$2, "최저가",
 IF(F2627 &lt; $G$3, "저가",
 IF(F2627 &lt; $G$4, "중가",
 IF(F2627 &lt; $G$5, "고가",
 "최고가"))))</f>
        <v>중가</v>
      </c>
      <c r="I2627">
        <v>3237519384</v>
      </c>
      <c r="J2627">
        <v>3227634432</v>
      </c>
      <c r="K2627">
        <v>3359077609</v>
      </c>
      <c r="L2627">
        <v>57</v>
      </c>
      <c r="M2627">
        <v>59</v>
      </c>
      <c r="N2627">
        <v>54</v>
      </c>
      <c r="O2627">
        <v>6.4693229917503281</v>
      </c>
      <c r="P2627">
        <v>30.738510505676011</v>
      </c>
      <c r="Q2627">
        <v>8.3898890256974432E-2</v>
      </c>
      <c r="R2627">
        <v>0.54357509026191497</v>
      </c>
      <c r="S2627">
        <v>91.935483870967744</v>
      </c>
      <c r="T2627">
        <f t="shared" ref="T2627:T2690" si="165">1-((S2627-4.761905)/(561.111-4.761905))*100</f>
        <v>-14.668863246909343</v>
      </c>
      <c r="U2627">
        <f t="shared" ref="U2627:U2690" si="166">(P2627*0.5 + R2627*0.2 +T2627*0.3)</f>
        <v>11.077311296817586</v>
      </c>
      <c r="V2627">
        <f t="shared" ref="V2627:V2690" si="167" xml:space="preserve"> (U2627 - MIN($U$2:$U$4657)) / (MAX($U$2:$U$4657) - MIN($U$2:$U$4657)) * 100</f>
        <v>47.305441642490841</v>
      </c>
    </row>
    <row r="2628" spans="1:22" x14ac:dyDescent="0.3">
      <c r="A2628">
        <v>2023</v>
      </c>
      <c r="B2628">
        <v>3</v>
      </c>
      <c r="C2628">
        <v>11590680</v>
      </c>
      <c r="D2628" t="s">
        <v>320</v>
      </c>
      <c r="E2628" t="s">
        <v>334</v>
      </c>
      <c r="F2628" s="3">
        <v>134697</v>
      </c>
      <c r="H2628" s="11" t="str">
        <f t="shared" si="164"/>
        <v>고가</v>
      </c>
      <c r="I2628">
        <v>10072417033</v>
      </c>
      <c r="J2628">
        <v>11642221361</v>
      </c>
      <c r="K2628">
        <v>9867290957</v>
      </c>
      <c r="L2628">
        <v>131</v>
      </c>
      <c r="M2628">
        <v>129</v>
      </c>
      <c r="N2628">
        <v>135</v>
      </c>
      <c r="O2628">
        <v>6.3425218281048394</v>
      </c>
      <c r="P2628">
        <v>30.107651962474481</v>
      </c>
      <c r="Q2628">
        <v>-0.14596564223496561</v>
      </c>
      <c r="R2628">
        <v>0.42662336922599697</v>
      </c>
      <c r="S2628">
        <v>127.1844660194175</v>
      </c>
      <c r="T2628">
        <f t="shared" si="165"/>
        <v>-21.004630207840545</v>
      </c>
      <c r="U2628">
        <f t="shared" si="166"/>
        <v>8.8377615927302777</v>
      </c>
      <c r="V2628">
        <f t="shared" si="167"/>
        <v>43.917830569732487</v>
      </c>
    </row>
    <row r="2629" spans="1:22" x14ac:dyDescent="0.3">
      <c r="A2629">
        <v>2023</v>
      </c>
      <c r="B2629">
        <v>3</v>
      </c>
      <c r="C2629">
        <v>11620525</v>
      </c>
      <c r="D2629" t="s">
        <v>336</v>
      </c>
      <c r="E2629" t="s">
        <v>335</v>
      </c>
      <c r="F2629" s="3">
        <v>113120</v>
      </c>
      <c r="H2629" s="11" t="str">
        <f t="shared" si="164"/>
        <v>중가</v>
      </c>
      <c r="I2629">
        <v>4929681000</v>
      </c>
      <c r="J2629">
        <v>4984527309</v>
      </c>
      <c r="K2629">
        <v>5473411271</v>
      </c>
      <c r="L2629">
        <v>124</v>
      </c>
      <c r="M2629">
        <v>121</v>
      </c>
      <c r="N2629">
        <v>125</v>
      </c>
      <c r="O2629">
        <v>3.9049477384374378</v>
      </c>
      <c r="P2629">
        <v>17.98028345146724</v>
      </c>
      <c r="Q2629">
        <v>-0.12753459948994331</v>
      </c>
      <c r="R2629">
        <v>0.4360008149160689</v>
      </c>
      <c r="S2629">
        <v>163.15789473684211</v>
      </c>
      <c r="T2629">
        <f t="shared" si="165"/>
        <v>-27.470611556731672</v>
      </c>
      <c r="U2629">
        <f t="shared" si="166"/>
        <v>0.83615842169733234</v>
      </c>
      <c r="V2629">
        <f t="shared" si="167"/>
        <v>31.814361978462113</v>
      </c>
    </row>
    <row r="2630" spans="1:22" x14ac:dyDescent="0.3">
      <c r="A2630">
        <v>2023</v>
      </c>
      <c r="B2630">
        <v>3</v>
      </c>
      <c r="C2630">
        <v>11620545</v>
      </c>
      <c r="D2630" t="s">
        <v>336</v>
      </c>
      <c r="E2630" t="s">
        <v>337</v>
      </c>
      <c r="F2630" s="3">
        <v>148914</v>
      </c>
      <c r="H2630" s="11" t="str">
        <f t="shared" si="164"/>
        <v>최고가</v>
      </c>
      <c r="I2630">
        <v>324742998</v>
      </c>
      <c r="J2630">
        <v>332688529</v>
      </c>
      <c r="K2630">
        <v>331569541</v>
      </c>
      <c r="L2630">
        <v>38</v>
      </c>
      <c r="M2630">
        <v>33</v>
      </c>
      <c r="N2630">
        <v>35</v>
      </c>
      <c r="O2630">
        <v>0.63764382786343898</v>
      </c>
      <c r="P2630">
        <v>1.7248601890742481</v>
      </c>
      <c r="Q2630">
        <v>-7.7074133205235942E-2</v>
      </c>
      <c r="R2630">
        <v>0.46167436408128582</v>
      </c>
      <c r="S2630">
        <v>126.6666666666667</v>
      </c>
      <c r="T2630">
        <f t="shared" si="165"/>
        <v>-20.911559264182266</v>
      </c>
      <c r="U2630">
        <f t="shared" si="166"/>
        <v>-5.3187028119012982</v>
      </c>
      <c r="V2630">
        <f t="shared" si="167"/>
        <v>22.504331471804047</v>
      </c>
    </row>
    <row r="2631" spans="1:22" x14ac:dyDescent="0.3">
      <c r="A2631">
        <v>2023</v>
      </c>
      <c r="B2631">
        <v>3</v>
      </c>
      <c r="C2631">
        <v>11620575</v>
      </c>
      <c r="D2631" t="s">
        <v>336</v>
      </c>
      <c r="E2631" t="s">
        <v>338</v>
      </c>
      <c r="F2631" s="3">
        <v>144325</v>
      </c>
      <c r="H2631" s="11" t="str">
        <f t="shared" si="164"/>
        <v>최고가</v>
      </c>
      <c r="I2631">
        <v>7106187578</v>
      </c>
      <c r="J2631">
        <v>7110977403</v>
      </c>
      <c r="K2631">
        <v>7241538136</v>
      </c>
      <c r="L2631">
        <v>116</v>
      </c>
      <c r="M2631">
        <v>115</v>
      </c>
      <c r="N2631">
        <v>114</v>
      </c>
      <c r="O2631">
        <v>4.7162259361687022</v>
      </c>
      <c r="P2631">
        <v>22.01653806647068</v>
      </c>
      <c r="Q2631">
        <v>-0.10575313777297909</v>
      </c>
      <c r="R2631">
        <v>0.44708290490559882</v>
      </c>
      <c r="S2631">
        <v>161.11111111111109</v>
      </c>
      <c r="T2631">
        <f t="shared" si="165"/>
        <v>-27.102715995450854</v>
      </c>
      <c r="U2631">
        <f t="shared" si="166"/>
        <v>2.9668708155812027</v>
      </c>
      <c r="V2631">
        <f t="shared" si="167"/>
        <v>35.037342421901769</v>
      </c>
    </row>
    <row r="2632" spans="1:22" x14ac:dyDescent="0.3">
      <c r="A2632">
        <v>2023</v>
      </c>
      <c r="B2632">
        <v>3</v>
      </c>
      <c r="C2632">
        <v>11620585</v>
      </c>
      <c r="D2632" t="s">
        <v>336</v>
      </c>
      <c r="E2632" t="s">
        <v>339</v>
      </c>
      <c r="F2632" s="3">
        <v>133919</v>
      </c>
      <c r="H2632" s="11" t="str">
        <f t="shared" si="164"/>
        <v>고가</v>
      </c>
      <c r="I2632">
        <v>16326531418</v>
      </c>
      <c r="J2632">
        <v>15702866092</v>
      </c>
      <c r="K2632">
        <v>17230513927</v>
      </c>
      <c r="L2632">
        <v>199</v>
      </c>
      <c r="M2632">
        <v>193</v>
      </c>
      <c r="N2632">
        <v>198</v>
      </c>
      <c r="O2632">
        <v>6.8070061792938006</v>
      </c>
      <c r="P2632">
        <v>32.418544959877977</v>
      </c>
      <c r="Q2632">
        <v>-2.151794799881428E-2</v>
      </c>
      <c r="R2632">
        <v>0.48994054070124371</v>
      </c>
      <c r="S2632">
        <v>87.665198237885463</v>
      </c>
      <c r="T2632">
        <f t="shared" si="165"/>
        <v>-13.901308186343945</v>
      </c>
      <c r="U2632">
        <f t="shared" si="166"/>
        <v>12.136868132176055</v>
      </c>
      <c r="V2632">
        <f t="shared" si="167"/>
        <v>48.908159573299145</v>
      </c>
    </row>
    <row r="2633" spans="1:22" x14ac:dyDescent="0.3">
      <c r="A2633">
        <v>2023</v>
      </c>
      <c r="B2633">
        <v>3</v>
      </c>
      <c r="C2633">
        <v>11620595</v>
      </c>
      <c r="D2633" t="s">
        <v>336</v>
      </c>
      <c r="E2633" t="s">
        <v>340</v>
      </c>
      <c r="F2633" s="3">
        <v>123437</v>
      </c>
      <c r="H2633" s="11" t="str">
        <f t="shared" si="164"/>
        <v>고가</v>
      </c>
      <c r="I2633">
        <v>9330805574</v>
      </c>
      <c r="J2633">
        <v>8652316249</v>
      </c>
      <c r="K2633">
        <v>9642559943</v>
      </c>
      <c r="L2633">
        <v>197</v>
      </c>
      <c r="M2633">
        <v>175</v>
      </c>
      <c r="N2633">
        <v>193</v>
      </c>
      <c r="O2633">
        <v>4.2634880140829727</v>
      </c>
      <c r="P2633">
        <v>19.764085661715061</v>
      </c>
      <c r="Q2633">
        <v>4.0056083946313922E-2</v>
      </c>
      <c r="R2633">
        <v>0.52126850995790064</v>
      </c>
      <c r="S2633">
        <v>166.9491525423729</v>
      </c>
      <c r="T2633">
        <f t="shared" si="165"/>
        <v>-28.152064593970962</v>
      </c>
      <c r="U2633">
        <f t="shared" si="166"/>
        <v>1.5406771546578213</v>
      </c>
      <c r="V2633">
        <f t="shared" si="167"/>
        <v>32.880038465296444</v>
      </c>
    </row>
    <row r="2634" spans="1:22" x14ac:dyDescent="0.3">
      <c r="A2634">
        <v>2023</v>
      </c>
      <c r="B2634">
        <v>3</v>
      </c>
      <c r="C2634">
        <v>11620605</v>
      </c>
      <c r="D2634" t="s">
        <v>336</v>
      </c>
      <c r="E2634" t="s">
        <v>341</v>
      </c>
      <c r="F2634" s="3">
        <v>98226</v>
      </c>
      <c r="H2634" s="11" t="str">
        <f t="shared" si="164"/>
        <v>중가</v>
      </c>
      <c r="I2634">
        <v>8609383685</v>
      </c>
      <c r="J2634">
        <v>8285771789</v>
      </c>
      <c r="K2634">
        <v>8679890094</v>
      </c>
      <c r="L2634">
        <v>185</v>
      </c>
      <c r="M2634">
        <v>173</v>
      </c>
      <c r="N2634">
        <v>185</v>
      </c>
      <c r="O2634">
        <v>5.2641877018427019</v>
      </c>
      <c r="P2634">
        <v>24.74274618069358</v>
      </c>
      <c r="Q2634">
        <v>7.84964653339187E-2</v>
      </c>
      <c r="R2634">
        <v>0.5408264152676947</v>
      </c>
      <c r="S2634">
        <v>237.17948717948721</v>
      </c>
      <c r="T2634">
        <f t="shared" si="165"/>
        <v>-40.775493888326935</v>
      </c>
      <c r="U2634">
        <f t="shared" si="166"/>
        <v>0.24689020690224872</v>
      </c>
      <c r="V2634">
        <f t="shared" si="167"/>
        <v>30.923016934580673</v>
      </c>
    </row>
    <row r="2635" spans="1:22" x14ac:dyDescent="0.3">
      <c r="A2635">
        <v>2023</v>
      </c>
      <c r="B2635">
        <v>3</v>
      </c>
      <c r="C2635">
        <v>11620615</v>
      </c>
      <c r="D2635" t="s">
        <v>336</v>
      </c>
      <c r="E2635" t="s">
        <v>342</v>
      </c>
      <c r="F2635" s="3">
        <v>107660</v>
      </c>
      <c r="H2635" s="11" t="str">
        <f t="shared" si="164"/>
        <v>중가</v>
      </c>
      <c r="I2635">
        <v>5783101527</v>
      </c>
      <c r="J2635">
        <v>5445784767</v>
      </c>
      <c r="K2635">
        <v>6030383736</v>
      </c>
      <c r="L2635">
        <v>102</v>
      </c>
      <c r="M2635">
        <v>106</v>
      </c>
      <c r="N2635">
        <v>102</v>
      </c>
      <c r="O2635">
        <v>5.8514535259270586</v>
      </c>
      <c r="P2635">
        <v>27.664499038496199</v>
      </c>
      <c r="Q2635">
        <v>0.12230045025574909</v>
      </c>
      <c r="R2635">
        <v>0.5631132438153702</v>
      </c>
      <c r="S2635">
        <v>261.53846153846149</v>
      </c>
      <c r="T2635">
        <f t="shared" si="165"/>
        <v>-45.153855348405202</v>
      </c>
      <c r="U2635">
        <f t="shared" si="166"/>
        <v>0.39871556348961334</v>
      </c>
      <c r="V2635">
        <f t="shared" si="167"/>
        <v>31.152672591770219</v>
      </c>
    </row>
    <row r="2636" spans="1:22" x14ac:dyDescent="0.3">
      <c r="A2636">
        <v>2023</v>
      </c>
      <c r="B2636">
        <v>3</v>
      </c>
      <c r="C2636">
        <v>11620625</v>
      </c>
      <c r="D2636" t="s">
        <v>336</v>
      </c>
      <c r="E2636" t="s">
        <v>343</v>
      </c>
      <c r="F2636" s="3">
        <v>109003</v>
      </c>
      <c r="H2636" s="11" t="str">
        <f t="shared" si="164"/>
        <v>중가</v>
      </c>
      <c r="I2636">
        <v>3843213045</v>
      </c>
      <c r="J2636">
        <v>3568331371</v>
      </c>
      <c r="K2636">
        <v>3879335724</v>
      </c>
      <c r="L2636">
        <v>92</v>
      </c>
      <c r="M2636">
        <v>92</v>
      </c>
      <c r="N2636">
        <v>93</v>
      </c>
      <c r="O2636">
        <v>4.2581962409756837</v>
      </c>
      <c r="P2636">
        <v>19.737758140914451</v>
      </c>
      <c r="Q2636">
        <v>0.12726580599848669</v>
      </c>
      <c r="R2636">
        <v>0.5656395443862906</v>
      </c>
      <c r="S2636">
        <v>85.185185185185176</v>
      </c>
      <c r="T2636">
        <f t="shared" si="165"/>
        <v>-13.455542555557708</v>
      </c>
      <c r="U2636">
        <f t="shared" si="166"/>
        <v>5.9453442126671714</v>
      </c>
      <c r="V2636">
        <f t="shared" si="167"/>
        <v>39.542671971618823</v>
      </c>
    </row>
    <row r="2637" spans="1:22" x14ac:dyDescent="0.3">
      <c r="A2637">
        <v>2023</v>
      </c>
      <c r="B2637">
        <v>3</v>
      </c>
      <c r="C2637">
        <v>11620630</v>
      </c>
      <c r="D2637" t="s">
        <v>336</v>
      </c>
      <c r="E2637" t="s">
        <v>344</v>
      </c>
      <c r="F2637" s="3">
        <v>149477</v>
      </c>
      <c r="H2637" s="11" t="str">
        <f t="shared" si="164"/>
        <v>최고가</v>
      </c>
      <c r="I2637">
        <v>6231281975</v>
      </c>
      <c r="J2637">
        <v>5947777449</v>
      </c>
      <c r="K2637">
        <v>6464467770</v>
      </c>
      <c r="L2637">
        <v>102</v>
      </c>
      <c r="M2637">
        <v>98</v>
      </c>
      <c r="N2637">
        <v>102</v>
      </c>
      <c r="O2637">
        <v>4.5410925170131682</v>
      </c>
      <c r="P2637">
        <v>21.145217879037251</v>
      </c>
      <c r="Q2637">
        <v>5.8289521921888583E-2</v>
      </c>
      <c r="R2637">
        <v>0.53054541722379156</v>
      </c>
      <c r="S2637">
        <v>31.192660550458719</v>
      </c>
      <c r="T2637">
        <f t="shared" si="165"/>
        <v>-3.7507501653181832</v>
      </c>
      <c r="U2637">
        <f t="shared" si="166"/>
        <v>9.5534929733679288</v>
      </c>
      <c r="V2637">
        <f t="shared" si="167"/>
        <v>45.000467648848726</v>
      </c>
    </row>
    <row r="2638" spans="1:22" x14ac:dyDescent="0.3">
      <c r="A2638">
        <v>2023</v>
      </c>
      <c r="B2638">
        <v>3</v>
      </c>
      <c r="C2638">
        <v>11620645</v>
      </c>
      <c r="D2638" t="s">
        <v>336</v>
      </c>
      <c r="E2638" t="s">
        <v>345</v>
      </c>
      <c r="F2638" s="3">
        <v>168713</v>
      </c>
      <c r="H2638" s="11" t="str">
        <f t="shared" si="164"/>
        <v>최고가</v>
      </c>
      <c r="I2638">
        <v>12710694256</v>
      </c>
      <c r="J2638">
        <v>13008516011</v>
      </c>
      <c r="K2638">
        <v>14587078290</v>
      </c>
      <c r="L2638">
        <v>169</v>
      </c>
      <c r="M2638">
        <v>177</v>
      </c>
      <c r="N2638">
        <v>173</v>
      </c>
      <c r="O2638">
        <v>4.9532643941278716</v>
      </c>
      <c r="P2638">
        <v>23.195846930614358</v>
      </c>
      <c r="Q2638">
        <v>8.9646566911543768E-2</v>
      </c>
      <c r="R2638">
        <v>0.54649942430084897</v>
      </c>
      <c r="S2638">
        <v>260</v>
      </c>
      <c r="T2638">
        <f t="shared" si="165"/>
        <v>-44.877327256189744</v>
      </c>
      <c r="U2638">
        <f t="shared" si="166"/>
        <v>-1.7559748266895738</v>
      </c>
      <c r="V2638">
        <f t="shared" si="167"/>
        <v>27.893422301046389</v>
      </c>
    </row>
    <row r="2639" spans="1:22" x14ac:dyDescent="0.3">
      <c r="A2639">
        <v>2023</v>
      </c>
      <c r="B2639">
        <v>3</v>
      </c>
      <c r="C2639">
        <v>11620655</v>
      </c>
      <c r="D2639" t="s">
        <v>336</v>
      </c>
      <c r="E2639" t="s">
        <v>346</v>
      </c>
      <c r="F2639" s="3">
        <v>92584</v>
      </c>
      <c r="H2639" s="11" t="str">
        <f t="shared" si="164"/>
        <v>저가</v>
      </c>
      <c r="I2639">
        <v>5321968414</v>
      </c>
      <c r="J2639">
        <v>4688943162</v>
      </c>
      <c r="K2639">
        <v>4988221275</v>
      </c>
      <c r="L2639">
        <v>101</v>
      </c>
      <c r="M2639">
        <v>106</v>
      </c>
      <c r="N2639">
        <v>104</v>
      </c>
      <c r="O2639">
        <v>6.3237176299069464</v>
      </c>
      <c r="P2639">
        <v>30.014097702086449</v>
      </c>
      <c r="Q2639">
        <v>0.10474546396303699</v>
      </c>
      <c r="R2639">
        <v>0.55418152286896183</v>
      </c>
      <c r="S2639">
        <v>183.6363636363636</v>
      </c>
      <c r="T2639">
        <f t="shared" si="165"/>
        <v>-31.151478315312723</v>
      </c>
      <c r="U2639">
        <f t="shared" si="166"/>
        <v>5.7724416610232012</v>
      </c>
      <c r="V2639">
        <f t="shared" si="167"/>
        <v>39.281134307423066</v>
      </c>
    </row>
    <row r="2640" spans="1:22" x14ac:dyDescent="0.3">
      <c r="A2640">
        <v>2023</v>
      </c>
      <c r="B2640">
        <v>3</v>
      </c>
      <c r="C2640">
        <v>11620665</v>
      </c>
      <c r="D2640" t="s">
        <v>336</v>
      </c>
      <c r="E2640" t="s">
        <v>347</v>
      </c>
      <c r="F2640" s="3">
        <v>86640</v>
      </c>
      <c r="H2640" s="11" t="str">
        <f t="shared" si="164"/>
        <v>저가</v>
      </c>
      <c r="I2640">
        <v>2177909998</v>
      </c>
      <c r="J2640">
        <v>2681022309</v>
      </c>
      <c r="K2640">
        <v>2338360030</v>
      </c>
      <c r="L2640">
        <v>70</v>
      </c>
      <c r="M2640">
        <v>73</v>
      </c>
      <c r="N2640">
        <v>76</v>
      </c>
      <c r="O2640">
        <v>3.9900738652186019</v>
      </c>
      <c r="P2640">
        <v>18.403801207816041</v>
      </c>
      <c r="Q2640">
        <v>-0.1982639015034022</v>
      </c>
      <c r="R2640">
        <v>0.40001477779904088</v>
      </c>
      <c r="S2640">
        <v>70.707070707070713</v>
      </c>
      <c r="T2640">
        <f t="shared" si="165"/>
        <v>-10.853199061476088</v>
      </c>
      <c r="U2640">
        <f t="shared" si="166"/>
        <v>6.0259438410250024</v>
      </c>
      <c r="V2640">
        <f t="shared" si="167"/>
        <v>39.66458942359003</v>
      </c>
    </row>
    <row r="2641" spans="1:22" x14ac:dyDescent="0.3">
      <c r="A2641">
        <v>2023</v>
      </c>
      <c r="B2641">
        <v>3</v>
      </c>
      <c r="C2641">
        <v>11620695</v>
      </c>
      <c r="D2641" t="s">
        <v>336</v>
      </c>
      <c r="E2641" t="s">
        <v>348</v>
      </c>
      <c r="F2641" s="3">
        <v>132126</v>
      </c>
      <c r="H2641" s="11" t="str">
        <f t="shared" si="164"/>
        <v>고가</v>
      </c>
      <c r="I2641">
        <v>15586341208</v>
      </c>
      <c r="J2641">
        <v>16068022586</v>
      </c>
      <c r="K2641">
        <v>17623933052</v>
      </c>
      <c r="L2641">
        <v>211</v>
      </c>
      <c r="M2641">
        <v>219</v>
      </c>
      <c r="N2641">
        <v>215</v>
      </c>
      <c r="O2641">
        <v>6.2119925658273267</v>
      </c>
      <c r="P2641">
        <v>29.458245459583189</v>
      </c>
      <c r="Q2641">
        <v>3.0936204958605601E-3</v>
      </c>
      <c r="R2641">
        <v>0.50246254773574139</v>
      </c>
      <c r="S2641">
        <v>390.7407407407407</v>
      </c>
      <c r="T2641">
        <f t="shared" si="165"/>
        <v>-68.377094203908186</v>
      </c>
      <c r="U2641">
        <f t="shared" si="166"/>
        <v>-5.6835130218337113</v>
      </c>
      <c r="V2641">
        <f t="shared" si="167"/>
        <v>21.952508440429984</v>
      </c>
    </row>
    <row r="2642" spans="1:22" x14ac:dyDescent="0.3">
      <c r="A2642">
        <v>2023</v>
      </c>
      <c r="B2642">
        <v>3</v>
      </c>
      <c r="C2642">
        <v>11620715</v>
      </c>
      <c r="D2642" t="s">
        <v>336</v>
      </c>
      <c r="E2642" t="s">
        <v>349</v>
      </c>
      <c r="F2642" s="3">
        <v>87537</v>
      </c>
      <c r="H2642" s="11" t="str">
        <f t="shared" si="164"/>
        <v>저가</v>
      </c>
      <c r="I2642">
        <v>566045817</v>
      </c>
      <c r="J2642">
        <v>503928957</v>
      </c>
      <c r="K2642">
        <v>670586627</v>
      </c>
      <c r="L2642">
        <v>13</v>
      </c>
      <c r="M2642">
        <v>13</v>
      </c>
      <c r="N2642">
        <v>12</v>
      </c>
      <c r="O2642">
        <v>5.5268040210396006</v>
      </c>
      <c r="P2642">
        <v>26.049309494360759</v>
      </c>
      <c r="Q2642">
        <v>0.353242044393968</v>
      </c>
      <c r="R2642">
        <v>0.6806129581055258</v>
      </c>
      <c r="S2642">
        <v>16.25</v>
      </c>
      <c r="T2642">
        <f t="shared" si="165"/>
        <v>-1.0649076458010596</v>
      </c>
      <c r="U2642">
        <f t="shared" si="166"/>
        <v>12.841305045061166</v>
      </c>
      <c r="V2642">
        <f t="shared" si="167"/>
        <v>49.97371229659619</v>
      </c>
    </row>
    <row r="2643" spans="1:22" x14ac:dyDescent="0.3">
      <c r="A2643">
        <v>2023</v>
      </c>
      <c r="B2643">
        <v>3</v>
      </c>
      <c r="C2643">
        <v>11620725</v>
      </c>
      <c r="D2643" t="s">
        <v>336</v>
      </c>
      <c r="E2643" t="s">
        <v>350</v>
      </c>
      <c r="F2643" s="3">
        <v>87513</v>
      </c>
      <c r="H2643" s="11" t="str">
        <f t="shared" si="164"/>
        <v>저가</v>
      </c>
      <c r="I2643">
        <v>10594518887</v>
      </c>
      <c r="J2643">
        <v>9833306628</v>
      </c>
      <c r="K2643">
        <v>9772660254</v>
      </c>
      <c r="L2643">
        <v>151</v>
      </c>
      <c r="M2643">
        <v>158</v>
      </c>
      <c r="N2643">
        <v>153</v>
      </c>
      <c r="O2643">
        <v>8.9081846551178216</v>
      </c>
      <c r="P2643">
        <v>42.872284926892213</v>
      </c>
      <c r="Q2643">
        <v>-2.0037830350875131E-2</v>
      </c>
      <c r="R2643">
        <v>0.49069360296963938</v>
      </c>
      <c r="S2643">
        <v>225.37313432835819</v>
      </c>
      <c r="T2643">
        <f t="shared" si="165"/>
        <v>-38.653381538862426</v>
      </c>
      <c r="U2643">
        <f t="shared" si="166"/>
        <v>9.9382667223813055</v>
      </c>
      <c r="V2643">
        <f t="shared" si="167"/>
        <v>45.582488137291371</v>
      </c>
    </row>
    <row r="2644" spans="1:22" x14ac:dyDescent="0.3">
      <c r="A2644">
        <v>2023</v>
      </c>
      <c r="B2644">
        <v>3</v>
      </c>
      <c r="C2644">
        <v>11620735</v>
      </c>
      <c r="D2644" t="s">
        <v>336</v>
      </c>
      <c r="E2644" t="s">
        <v>351</v>
      </c>
      <c r="F2644" s="3">
        <v>88379</v>
      </c>
      <c r="H2644" s="11" t="str">
        <f t="shared" si="164"/>
        <v>저가</v>
      </c>
      <c r="I2644">
        <v>6651227233</v>
      </c>
      <c r="J2644">
        <v>5854959514</v>
      </c>
      <c r="K2644">
        <v>6829325559</v>
      </c>
      <c r="L2644">
        <v>168</v>
      </c>
      <c r="M2644">
        <v>185</v>
      </c>
      <c r="N2644">
        <v>173</v>
      </c>
      <c r="O2644">
        <v>4.9773812898824206</v>
      </c>
      <c r="P2644">
        <v>23.315832814693419</v>
      </c>
      <c r="Q2644">
        <v>-1.271393761511158E-2</v>
      </c>
      <c r="R2644">
        <v>0.49441989275799569</v>
      </c>
      <c r="S2644">
        <v>20.24096385542169</v>
      </c>
      <c r="T2644">
        <f t="shared" si="165"/>
        <v>-1.782256499477489</v>
      </c>
      <c r="U2644">
        <f t="shared" si="166"/>
        <v>11.222123436055062</v>
      </c>
      <c r="V2644">
        <f t="shared" si="167"/>
        <v>47.524488893576802</v>
      </c>
    </row>
    <row r="2645" spans="1:22" x14ac:dyDescent="0.3">
      <c r="A2645">
        <v>2023</v>
      </c>
      <c r="B2645">
        <v>3</v>
      </c>
      <c r="C2645">
        <v>11620745</v>
      </c>
      <c r="D2645" t="s">
        <v>336</v>
      </c>
      <c r="E2645" t="s">
        <v>352</v>
      </c>
      <c r="F2645" s="3">
        <v>69850</v>
      </c>
      <c r="H2645" s="11" t="str">
        <f t="shared" si="164"/>
        <v>저가</v>
      </c>
      <c r="I2645">
        <v>891117312</v>
      </c>
      <c r="J2645">
        <v>752073271</v>
      </c>
      <c r="K2645">
        <v>1015470730</v>
      </c>
      <c r="L2645">
        <v>54</v>
      </c>
      <c r="M2645">
        <v>59</v>
      </c>
      <c r="N2645">
        <v>55</v>
      </c>
      <c r="O2645">
        <v>2.625017488975494</v>
      </c>
      <c r="P2645">
        <v>11.612400780984659</v>
      </c>
      <c r="Q2645">
        <v>3.9161996757095217E-2</v>
      </c>
      <c r="R2645">
        <v>0.52081361143831739</v>
      </c>
      <c r="S2645">
        <v>20.300751879699249</v>
      </c>
      <c r="T2645">
        <f t="shared" si="165"/>
        <v>-1.7930029938665126</v>
      </c>
      <c r="U2645">
        <f t="shared" si="166"/>
        <v>5.3724622146200387</v>
      </c>
      <c r="V2645">
        <f t="shared" si="167"/>
        <v>38.676113218121856</v>
      </c>
    </row>
    <row r="2646" spans="1:22" x14ac:dyDescent="0.3">
      <c r="A2646">
        <v>2023</v>
      </c>
      <c r="B2646">
        <v>3</v>
      </c>
      <c r="C2646">
        <v>11620765</v>
      </c>
      <c r="D2646" t="s">
        <v>336</v>
      </c>
      <c r="E2646" t="s">
        <v>353</v>
      </c>
      <c r="F2646" s="3">
        <v>99419</v>
      </c>
      <c r="H2646" s="11" t="str">
        <f t="shared" si="164"/>
        <v>중가</v>
      </c>
      <c r="I2646">
        <v>2256511102</v>
      </c>
      <c r="J2646">
        <v>2548927668</v>
      </c>
      <c r="K2646">
        <v>2326899836</v>
      </c>
      <c r="L2646">
        <v>89</v>
      </c>
      <c r="M2646">
        <v>77</v>
      </c>
      <c r="N2646">
        <v>88</v>
      </c>
      <c r="O2646">
        <v>2.833580583841306</v>
      </c>
      <c r="P2646">
        <v>12.65003960392562</v>
      </c>
      <c r="Q2646">
        <v>0.17076652878954901</v>
      </c>
      <c r="R2646">
        <v>0.58777207758559791</v>
      </c>
      <c r="S2646">
        <v>64.492753623188406</v>
      </c>
      <c r="T2646">
        <f t="shared" si="165"/>
        <v>-9.7362174505178984</v>
      </c>
      <c r="U2646">
        <f t="shared" si="166"/>
        <v>3.5217089823245602</v>
      </c>
      <c r="V2646">
        <f t="shared" si="167"/>
        <v>35.876607526765667</v>
      </c>
    </row>
    <row r="2647" spans="1:22" x14ac:dyDescent="0.3">
      <c r="A2647">
        <v>2023</v>
      </c>
      <c r="B2647">
        <v>3</v>
      </c>
      <c r="C2647">
        <v>11620775</v>
      </c>
      <c r="D2647" t="s">
        <v>336</v>
      </c>
      <c r="E2647" t="s">
        <v>354</v>
      </c>
      <c r="F2647" s="3">
        <v>82248</v>
      </c>
      <c r="H2647" s="11" t="str">
        <f t="shared" si="164"/>
        <v>저가</v>
      </c>
      <c r="I2647">
        <v>1490889103</v>
      </c>
      <c r="J2647">
        <v>1681008452</v>
      </c>
      <c r="K2647">
        <v>1470907281</v>
      </c>
      <c r="L2647">
        <v>46</v>
      </c>
      <c r="M2647">
        <v>50</v>
      </c>
      <c r="N2647">
        <v>47</v>
      </c>
      <c r="O2647">
        <v>4.3784425253046404</v>
      </c>
      <c r="P2647">
        <v>20.336004983264012</v>
      </c>
      <c r="Q2647">
        <v>-7.6741984757135534E-2</v>
      </c>
      <c r="R2647">
        <v>0.46184335636654023</v>
      </c>
      <c r="S2647">
        <v>47.916666666666671</v>
      </c>
      <c r="T2647">
        <f t="shared" si="165"/>
        <v>-6.7567775439028388</v>
      </c>
      <c r="U2647">
        <f t="shared" si="166"/>
        <v>8.2333378997344617</v>
      </c>
      <c r="V2647">
        <f t="shared" si="167"/>
        <v>43.003560888066914</v>
      </c>
    </row>
    <row r="2648" spans="1:22" x14ac:dyDescent="0.3">
      <c r="A2648">
        <v>2023</v>
      </c>
      <c r="B2648">
        <v>3</v>
      </c>
      <c r="C2648">
        <v>11650510</v>
      </c>
      <c r="D2648" t="s">
        <v>356</v>
      </c>
      <c r="E2648" t="s">
        <v>355</v>
      </c>
      <c r="F2648" s="3">
        <v>134666</v>
      </c>
      <c r="H2648" s="11" t="str">
        <f t="shared" si="164"/>
        <v>고가</v>
      </c>
      <c r="I2648">
        <v>14734823367</v>
      </c>
      <c r="J2648">
        <v>14204606643</v>
      </c>
      <c r="K2648">
        <v>14814894076</v>
      </c>
      <c r="L2648">
        <v>182</v>
      </c>
      <c r="M2648">
        <v>186</v>
      </c>
      <c r="N2648">
        <v>187</v>
      </c>
      <c r="O2648">
        <v>6.6799479164541617</v>
      </c>
      <c r="P2648">
        <v>31.78640730204993</v>
      </c>
      <c r="Q2648">
        <v>9.6864363975756457E-2</v>
      </c>
      <c r="R2648">
        <v>0.55017173415916631</v>
      </c>
      <c r="S2648">
        <v>128.16901408450701</v>
      </c>
      <c r="T2648">
        <f t="shared" si="165"/>
        <v>-21.181596086627408</v>
      </c>
      <c r="U2648">
        <f t="shared" si="166"/>
        <v>9.6487591718685781</v>
      </c>
      <c r="V2648">
        <f t="shared" si="167"/>
        <v>45.144570201389264</v>
      </c>
    </row>
    <row r="2649" spans="1:22" x14ac:dyDescent="0.3">
      <c r="A2649">
        <v>2023</v>
      </c>
      <c r="B2649">
        <v>3</v>
      </c>
      <c r="C2649">
        <v>11650520</v>
      </c>
      <c r="D2649" t="s">
        <v>356</v>
      </c>
      <c r="E2649" t="s">
        <v>357</v>
      </c>
      <c r="F2649" s="3">
        <v>204757</v>
      </c>
      <c r="H2649" s="11" t="str">
        <f t="shared" si="164"/>
        <v>최고가</v>
      </c>
      <c r="I2649">
        <v>30824517915</v>
      </c>
      <c r="J2649">
        <v>27781634642</v>
      </c>
      <c r="K2649">
        <v>30591174331</v>
      </c>
      <c r="L2649">
        <v>255</v>
      </c>
      <c r="M2649">
        <v>243</v>
      </c>
      <c r="N2649">
        <v>252</v>
      </c>
      <c r="O2649">
        <v>6.5595620614660692</v>
      </c>
      <c r="P2649">
        <v>31.187466070625661</v>
      </c>
      <c r="Q2649">
        <v>0.10142783077062111</v>
      </c>
      <c r="R2649">
        <v>0.55249355949587153</v>
      </c>
      <c r="S2649">
        <v>205.64516129032259</v>
      </c>
      <c r="T2649">
        <f t="shared" si="165"/>
        <v>-35.107411352996373</v>
      </c>
      <c r="U2649">
        <f t="shared" si="166"/>
        <v>5.1720083413130933</v>
      </c>
      <c r="V2649">
        <f t="shared" si="167"/>
        <v>38.372900585889319</v>
      </c>
    </row>
    <row r="2650" spans="1:22" x14ac:dyDescent="0.3">
      <c r="A2650">
        <v>2023</v>
      </c>
      <c r="B2650">
        <v>3</v>
      </c>
      <c r="C2650">
        <v>11650530</v>
      </c>
      <c r="D2650" t="s">
        <v>356</v>
      </c>
      <c r="E2650" t="s">
        <v>358</v>
      </c>
      <c r="F2650" s="3">
        <v>138664</v>
      </c>
      <c r="H2650" s="11" t="str">
        <f t="shared" si="164"/>
        <v>고가</v>
      </c>
      <c r="I2650">
        <v>50296139905</v>
      </c>
      <c r="J2650">
        <v>47604472670</v>
      </c>
      <c r="K2650">
        <v>51343989929</v>
      </c>
      <c r="L2650">
        <v>473</v>
      </c>
      <c r="M2650">
        <v>475</v>
      </c>
      <c r="N2650">
        <v>472</v>
      </c>
      <c r="O2650">
        <v>8.5205431704783834</v>
      </c>
      <c r="P2650">
        <v>40.943698979780393</v>
      </c>
      <c r="Q2650">
        <v>3.6516164816073782E-2</v>
      </c>
      <c r="R2650">
        <v>0.51946745074219025</v>
      </c>
      <c r="S2650">
        <v>161.4334470989761</v>
      </c>
      <c r="T2650">
        <f t="shared" si="165"/>
        <v>-27.16065371670571</v>
      </c>
      <c r="U2650">
        <f t="shared" si="166"/>
        <v>12.427546865026921</v>
      </c>
      <c r="V2650">
        <f t="shared" si="167"/>
        <v>49.347849075266353</v>
      </c>
    </row>
    <row r="2651" spans="1:22" x14ac:dyDescent="0.3">
      <c r="A2651">
        <v>2023</v>
      </c>
      <c r="B2651">
        <v>3</v>
      </c>
      <c r="C2651">
        <v>11650531</v>
      </c>
      <c r="D2651" t="s">
        <v>356</v>
      </c>
      <c r="E2651" t="s">
        <v>359</v>
      </c>
      <c r="F2651" s="3">
        <v>239608</v>
      </c>
      <c r="H2651" s="11" t="str">
        <f t="shared" si="164"/>
        <v>최고가</v>
      </c>
      <c r="I2651">
        <v>25015447301</v>
      </c>
      <c r="J2651">
        <v>28539329560</v>
      </c>
      <c r="K2651">
        <v>25409466570</v>
      </c>
      <c r="L2651">
        <v>200</v>
      </c>
      <c r="M2651">
        <v>198</v>
      </c>
      <c r="N2651">
        <v>199</v>
      </c>
      <c r="O2651">
        <v>5.8000862754072386</v>
      </c>
      <c r="P2651">
        <v>27.408937749470489</v>
      </c>
      <c r="Q2651">
        <v>-8.1523092233425257E-2</v>
      </c>
      <c r="R2651">
        <v>0.45941079862590928</v>
      </c>
      <c r="S2651">
        <v>227.27272727272731</v>
      </c>
      <c r="T2651">
        <f t="shared" si="165"/>
        <v>-38.994820567242456</v>
      </c>
      <c r="U2651">
        <f t="shared" si="166"/>
        <v>2.0979048642876901</v>
      </c>
      <c r="V2651">
        <f t="shared" si="167"/>
        <v>33.722918065487875</v>
      </c>
    </row>
    <row r="2652" spans="1:22" x14ac:dyDescent="0.3">
      <c r="A2652">
        <v>2023</v>
      </c>
      <c r="B2652">
        <v>3</v>
      </c>
      <c r="C2652">
        <v>11650540</v>
      </c>
      <c r="D2652" t="s">
        <v>356</v>
      </c>
      <c r="E2652" t="s">
        <v>360</v>
      </c>
      <c r="F2652" s="3">
        <v>123801</v>
      </c>
      <c r="H2652" s="11" t="str">
        <f t="shared" si="164"/>
        <v>고가</v>
      </c>
      <c r="I2652">
        <v>16051349967</v>
      </c>
      <c r="J2652">
        <v>16428216303</v>
      </c>
      <c r="K2652">
        <v>16288485230</v>
      </c>
      <c r="L2652">
        <v>178</v>
      </c>
      <c r="M2652">
        <v>183</v>
      </c>
      <c r="N2652">
        <v>177</v>
      </c>
      <c r="O2652">
        <v>8.0932862156123644</v>
      </c>
      <c r="P2652">
        <v>38.818018959421302</v>
      </c>
      <c r="Q2652">
        <v>5.5821983840846683E-2</v>
      </c>
      <c r="R2652">
        <v>0.52928996984280152</v>
      </c>
      <c r="S2652">
        <v>101.1363636363636</v>
      </c>
      <c r="T2652">
        <f t="shared" si="165"/>
        <v>-16.322659370258091</v>
      </c>
      <c r="U2652">
        <f t="shared" si="166"/>
        <v>14.618069662601783</v>
      </c>
      <c r="V2652">
        <f t="shared" si="167"/>
        <v>52.661300556450776</v>
      </c>
    </row>
    <row r="2653" spans="1:22" x14ac:dyDescent="0.3">
      <c r="A2653">
        <v>2023</v>
      </c>
      <c r="B2653">
        <v>3</v>
      </c>
      <c r="C2653">
        <v>11650560</v>
      </c>
      <c r="D2653" t="s">
        <v>356</v>
      </c>
      <c r="E2653" t="s">
        <v>361</v>
      </c>
      <c r="F2653" s="3">
        <v>169177</v>
      </c>
      <c r="H2653" s="11" t="str">
        <f t="shared" si="164"/>
        <v>최고가</v>
      </c>
      <c r="I2653">
        <v>7913211329</v>
      </c>
      <c r="J2653">
        <v>8048539995</v>
      </c>
      <c r="K2653">
        <v>7700451525</v>
      </c>
      <c r="L2653">
        <v>120</v>
      </c>
      <c r="M2653">
        <v>120</v>
      </c>
      <c r="N2653">
        <v>120</v>
      </c>
      <c r="O2653">
        <v>4.3309950683910046</v>
      </c>
      <c r="P2653">
        <v>20.099945370823551</v>
      </c>
      <c r="Q2653">
        <v>-1.28355503065373E-3</v>
      </c>
      <c r="R2653">
        <v>0.50023550467889177</v>
      </c>
      <c r="S2653">
        <v>120</v>
      </c>
      <c r="T2653">
        <f t="shared" si="165"/>
        <v>-19.713270864581883</v>
      </c>
      <c r="U2653">
        <f t="shared" si="166"/>
        <v>4.2360385269729894</v>
      </c>
      <c r="V2653">
        <f t="shared" si="167"/>
        <v>36.957124146081171</v>
      </c>
    </row>
    <row r="2654" spans="1:22" x14ac:dyDescent="0.3">
      <c r="A2654">
        <v>2023</v>
      </c>
      <c r="B2654">
        <v>3</v>
      </c>
      <c r="C2654">
        <v>11650580</v>
      </c>
      <c r="D2654" t="s">
        <v>356</v>
      </c>
      <c r="E2654" t="s">
        <v>362</v>
      </c>
      <c r="F2654" s="3">
        <v>116398</v>
      </c>
      <c r="H2654" s="11" t="str">
        <f t="shared" si="164"/>
        <v>고가</v>
      </c>
      <c r="I2654">
        <v>5580915639</v>
      </c>
      <c r="J2654">
        <v>4591126006</v>
      </c>
      <c r="K2654">
        <v>5891971230</v>
      </c>
      <c r="L2654">
        <v>55</v>
      </c>
      <c r="M2654">
        <v>56</v>
      </c>
      <c r="N2654">
        <v>53</v>
      </c>
      <c r="O2654">
        <v>9.6862291864850327</v>
      </c>
      <c r="P2654">
        <v>46.743196088058824</v>
      </c>
      <c r="Q2654">
        <v>0.27936291474549441</v>
      </c>
      <c r="R2654">
        <v>0.64302433463518838</v>
      </c>
      <c r="S2654">
        <v>42.96875</v>
      </c>
      <c r="T2654">
        <f t="shared" si="165"/>
        <v>-5.8674228723244344</v>
      </c>
      <c r="U2654">
        <f t="shared" si="166"/>
        <v>21.73997604925912</v>
      </c>
      <c r="V2654">
        <f t="shared" si="167"/>
        <v>63.434113006452243</v>
      </c>
    </row>
    <row r="2655" spans="1:22" x14ac:dyDescent="0.3">
      <c r="A2655">
        <v>2023</v>
      </c>
      <c r="B2655">
        <v>3</v>
      </c>
      <c r="C2655">
        <v>11650581</v>
      </c>
      <c r="D2655" t="s">
        <v>356</v>
      </c>
      <c r="E2655" t="s">
        <v>363</v>
      </c>
      <c r="F2655" s="3">
        <v>154321</v>
      </c>
      <c r="H2655" s="11" t="str">
        <f t="shared" si="164"/>
        <v>최고가</v>
      </c>
      <c r="I2655">
        <v>9478053770</v>
      </c>
      <c r="J2655">
        <v>9690450489</v>
      </c>
      <c r="K2655">
        <v>9792742120</v>
      </c>
      <c r="L2655">
        <v>141</v>
      </c>
      <c r="M2655">
        <v>149</v>
      </c>
      <c r="N2655">
        <v>141</v>
      </c>
      <c r="O2655">
        <v>4.8398568570667706</v>
      </c>
      <c r="P2655">
        <v>22.63162408311382</v>
      </c>
      <c r="Q2655">
        <v>-3.6708603320742897E-2</v>
      </c>
      <c r="R2655">
        <v>0.48221175686363582</v>
      </c>
      <c r="S2655">
        <v>98.6013986013986</v>
      </c>
      <c r="T2655">
        <f t="shared" si="165"/>
        <v>-15.867016491039426</v>
      </c>
      <c r="U2655">
        <f t="shared" si="166"/>
        <v>6.6521494456178107</v>
      </c>
      <c r="V2655">
        <f t="shared" si="167"/>
        <v>40.611807087958169</v>
      </c>
    </row>
    <row r="2656" spans="1:22" x14ac:dyDescent="0.3">
      <c r="A2656">
        <v>2023</v>
      </c>
      <c r="B2656">
        <v>3</v>
      </c>
      <c r="C2656">
        <v>11650590</v>
      </c>
      <c r="D2656" t="s">
        <v>356</v>
      </c>
      <c r="E2656" t="s">
        <v>364</v>
      </c>
      <c r="F2656" s="3">
        <v>104418</v>
      </c>
      <c r="H2656" s="11" t="str">
        <f t="shared" si="164"/>
        <v>중가</v>
      </c>
      <c r="I2656">
        <v>6506665299</v>
      </c>
      <c r="J2656">
        <v>6142389052</v>
      </c>
      <c r="K2656">
        <v>6731736752</v>
      </c>
      <c r="L2656">
        <v>95</v>
      </c>
      <c r="M2656">
        <v>94</v>
      </c>
      <c r="N2656">
        <v>96</v>
      </c>
      <c r="O2656">
        <v>7.288144623179508</v>
      </c>
      <c r="P2656">
        <v>34.812295056971728</v>
      </c>
      <c r="Q2656">
        <v>2.6410953885634789E-2</v>
      </c>
      <c r="R2656">
        <v>0.51432606682822246</v>
      </c>
      <c r="S2656">
        <v>141.79104477611941</v>
      </c>
      <c r="T2656">
        <f t="shared" si="165"/>
        <v>-23.630064290141316</v>
      </c>
      <c r="U2656">
        <f t="shared" si="166"/>
        <v>10.419993454809113</v>
      </c>
      <c r="V2656">
        <f t="shared" si="167"/>
        <v>46.311162660494773</v>
      </c>
    </row>
    <row r="2657" spans="1:22" x14ac:dyDescent="0.3">
      <c r="A2657">
        <v>2023</v>
      </c>
      <c r="B2657">
        <v>3</v>
      </c>
      <c r="C2657">
        <v>11650600</v>
      </c>
      <c r="D2657" t="s">
        <v>356</v>
      </c>
      <c r="E2657" t="s">
        <v>365</v>
      </c>
      <c r="F2657" s="3">
        <v>123126</v>
      </c>
      <c r="H2657" s="11" t="str">
        <f t="shared" si="164"/>
        <v>고가</v>
      </c>
      <c r="I2657">
        <v>7591209299</v>
      </c>
      <c r="J2657">
        <v>7045085809</v>
      </c>
      <c r="K2657">
        <v>8594637194</v>
      </c>
      <c r="L2657">
        <v>107</v>
      </c>
      <c r="M2657">
        <v>107</v>
      </c>
      <c r="N2657">
        <v>110</v>
      </c>
      <c r="O2657">
        <v>6.4022835955818902</v>
      </c>
      <c r="P2657">
        <v>30.40497747973177</v>
      </c>
      <c r="Q2657">
        <v>5.4414979518101138E-4</v>
      </c>
      <c r="R2657">
        <v>0.50116541423305283</v>
      </c>
      <c r="S2657">
        <v>152.85714285714289</v>
      </c>
      <c r="T2657">
        <f t="shared" si="165"/>
        <v>-25.619120834040878</v>
      </c>
      <c r="U2657">
        <f t="shared" si="166"/>
        <v>7.6169855725002327</v>
      </c>
      <c r="V2657">
        <f t="shared" si="167"/>
        <v>42.071247591046358</v>
      </c>
    </row>
    <row r="2658" spans="1:22" x14ac:dyDescent="0.3">
      <c r="A2658">
        <v>2023</v>
      </c>
      <c r="B2658">
        <v>3</v>
      </c>
      <c r="C2658">
        <v>11650610</v>
      </c>
      <c r="D2658" t="s">
        <v>356</v>
      </c>
      <c r="E2658" t="s">
        <v>366</v>
      </c>
      <c r="F2658" s="3">
        <v>120764</v>
      </c>
      <c r="H2658" s="11" t="str">
        <f t="shared" si="164"/>
        <v>고가</v>
      </c>
      <c r="I2658">
        <v>13956858717</v>
      </c>
      <c r="J2658">
        <v>12175047663</v>
      </c>
      <c r="K2658">
        <v>14534238127</v>
      </c>
      <c r="L2658">
        <v>156</v>
      </c>
      <c r="M2658">
        <v>156</v>
      </c>
      <c r="N2658">
        <v>154</v>
      </c>
      <c r="O2658">
        <v>8.2315777565878996</v>
      </c>
      <c r="P2658">
        <v>39.50604419175145</v>
      </c>
      <c r="Q2658">
        <v>0.19453857344624009</v>
      </c>
      <c r="R2658">
        <v>0.59986694713769029</v>
      </c>
      <c r="S2658">
        <v>80.829015544041454</v>
      </c>
      <c r="T2658">
        <f t="shared" si="165"/>
        <v>-12.67255042340663</v>
      </c>
      <c r="U2658">
        <f t="shared" si="166"/>
        <v>16.071230358281277</v>
      </c>
      <c r="V2658">
        <f t="shared" si="167"/>
        <v>54.85939567092705</v>
      </c>
    </row>
    <row r="2659" spans="1:22" x14ac:dyDescent="0.3">
      <c r="A2659">
        <v>2023</v>
      </c>
      <c r="B2659">
        <v>3</v>
      </c>
      <c r="C2659">
        <v>11650620</v>
      </c>
      <c r="D2659" t="s">
        <v>356</v>
      </c>
      <c r="E2659" t="s">
        <v>367</v>
      </c>
      <c r="F2659" s="3">
        <v>126620</v>
      </c>
      <c r="H2659" s="11" t="str">
        <f t="shared" si="164"/>
        <v>고가</v>
      </c>
      <c r="I2659">
        <v>2935551396</v>
      </c>
      <c r="J2659">
        <v>2511905910</v>
      </c>
      <c r="K2659">
        <v>3073245191</v>
      </c>
      <c r="L2659">
        <v>37</v>
      </c>
      <c r="M2659">
        <v>41</v>
      </c>
      <c r="N2659">
        <v>37</v>
      </c>
      <c r="O2659">
        <v>6.9621463099491852</v>
      </c>
      <c r="P2659">
        <v>33.190394949291182</v>
      </c>
      <c r="Q2659">
        <v>0.13593480696894411</v>
      </c>
      <c r="R2659">
        <v>0.57005020562300224</v>
      </c>
      <c r="S2659">
        <v>15.41666666666667</v>
      </c>
      <c r="T2659">
        <f t="shared" si="165"/>
        <v>-0.91512159585101305</v>
      </c>
      <c r="U2659">
        <f t="shared" si="166"/>
        <v>16.434671037014887</v>
      </c>
      <c r="V2659">
        <f t="shared" si="167"/>
        <v>55.409147107709977</v>
      </c>
    </row>
    <row r="2660" spans="1:22" x14ac:dyDescent="0.3">
      <c r="A2660">
        <v>2023</v>
      </c>
      <c r="B2660">
        <v>3</v>
      </c>
      <c r="C2660">
        <v>11650621</v>
      </c>
      <c r="D2660" t="s">
        <v>356</v>
      </c>
      <c r="E2660" t="s">
        <v>368</v>
      </c>
      <c r="F2660" s="3">
        <v>107798</v>
      </c>
      <c r="H2660" s="11" t="str">
        <f t="shared" si="164"/>
        <v>중가</v>
      </c>
      <c r="I2660">
        <v>8832772194</v>
      </c>
      <c r="J2660">
        <v>8876357523</v>
      </c>
      <c r="K2660">
        <v>8868659868</v>
      </c>
      <c r="L2660">
        <v>110</v>
      </c>
      <c r="M2660">
        <v>109</v>
      </c>
      <c r="N2660">
        <v>109</v>
      </c>
      <c r="O2660">
        <v>8.2765840879714965</v>
      </c>
      <c r="P2660">
        <v>39.729958766627767</v>
      </c>
      <c r="Q2660">
        <v>0.1152714096236838</v>
      </c>
      <c r="R2660">
        <v>0.55953697047628848</v>
      </c>
      <c r="S2660">
        <v>115.78947368421051</v>
      </c>
      <c r="T2660">
        <f t="shared" si="165"/>
        <v>-18.956457138518488</v>
      </c>
      <c r="U2660">
        <f t="shared" si="166"/>
        <v>14.289949635853596</v>
      </c>
      <c r="V2660">
        <f t="shared" si="167"/>
        <v>52.164976213312819</v>
      </c>
    </row>
    <row r="2661" spans="1:22" x14ac:dyDescent="0.3">
      <c r="A2661">
        <v>2023</v>
      </c>
      <c r="B2661">
        <v>3</v>
      </c>
      <c r="C2661">
        <v>11650651</v>
      </c>
      <c r="D2661" t="s">
        <v>356</v>
      </c>
      <c r="E2661" t="s">
        <v>369</v>
      </c>
      <c r="F2661" s="3">
        <v>115360</v>
      </c>
      <c r="H2661" s="11" t="str">
        <f t="shared" si="164"/>
        <v>고가</v>
      </c>
      <c r="I2661">
        <v>23976842843</v>
      </c>
      <c r="J2661">
        <v>23285244798</v>
      </c>
      <c r="K2661">
        <v>25847097563</v>
      </c>
      <c r="L2661">
        <v>238</v>
      </c>
      <c r="M2661">
        <v>245</v>
      </c>
      <c r="N2661">
        <v>241</v>
      </c>
      <c r="O2661">
        <v>9.7032513826728106</v>
      </c>
      <c r="P2661">
        <v>46.827884568671941</v>
      </c>
      <c r="Q2661">
        <v>2.4927799687545289E-2</v>
      </c>
      <c r="R2661">
        <v>0.51357145960740513</v>
      </c>
      <c r="S2661">
        <v>41.319444444444443</v>
      </c>
      <c r="T2661">
        <f t="shared" si="165"/>
        <v>-5.5709713151316338</v>
      </c>
      <c r="U2661">
        <f t="shared" si="166"/>
        <v>21.845365181717959</v>
      </c>
      <c r="V2661">
        <f t="shared" si="167"/>
        <v>63.593527817123508</v>
      </c>
    </row>
    <row r="2662" spans="1:22" x14ac:dyDescent="0.3">
      <c r="A2662">
        <v>2023</v>
      </c>
      <c r="B2662">
        <v>3</v>
      </c>
      <c r="C2662">
        <v>11650652</v>
      </c>
      <c r="D2662" t="s">
        <v>356</v>
      </c>
      <c r="E2662" t="s">
        <v>370</v>
      </c>
      <c r="F2662" s="3">
        <v>101732</v>
      </c>
      <c r="H2662" s="11" t="str">
        <f t="shared" si="164"/>
        <v>중가</v>
      </c>
      <c r="I2662">
        <v>23170801242</v>
      </c>
      <c r="J2662">
        <v>22097997172</v>
      </c>
      <c r="K2662">
        <v>24285476432</v>
      </c>
      <c r="L2662">
        <v>309</v>
      </c>
      <c r="M2662">
        <v>314</v>
      </c>
      <c r="N2662">
        <v>314</v>
      </c>
      <c r="O2662">
        <v>8.1899731960672018</v>
      </c>
      <c r="P2662">
        <v>39.29905403735502</v>
      </c>
      <c r="Q2662">
        <v>5.4657528218458221E-2</v>
      </c>
      <c r="R2662">
        <v>0.52869751180835878</v>
      </c>
      <c r="S2662">
        <v>40.765171503957781</v>
      </c>
      <c r="T2662">
        <f t="shared" si="165"/>
        <v>-5.471344489912001</v>
      </c>
      <c r="U2662">
        <f t="shared" si="166"/>
        <v>18.113863174065582</v>
      </c>
      <c r="V2662">
        <f t="shared" si="167"/>
        <v>57.949144262664809</v>
      </c>
    </row>
    <row r="2663" spans="1:22" x14ac:dyDescent="0.3">
      <c r="A2663">
        <v>2023</v>
      </c>
      <c r="B2663">
        <v>3</v>
      </c>
      <c r="C2663">
        <v>11680521</v>
      </c>
      <c r="D2663" t="s">
        <v>372</v>
      </c>
      <c r="E2663" t="s">
        <v>371</v>
      </c>
      <c r="F2663" s="3">
        <v>164182</v>
      </c>
      <c r="H2663" s="11" t="str">
        <f t="shared" si="164"/>
        <v>최고가</v>
      </c>
      <c r="I2663">
        <v>37618439440</v>
      </c>
      <c r="J2663">
        <v>38900950008</v>
      </c>
      <c r="K2663">
        <v>37982339418</v>
      </c>
      <c r="L2663">
        <v>433</v>
      </c>
      <c r="M2663">
        <v>417</v>
      </c>
      <c r="N2663">
        <v>430</v>
      </c>
      <c r="O2663">
        <v>5.8795600157416201</v>
      </c>
      <c r="P2663">
        <v>27.804333868943779</v>
      </c>
      <c r="Q2663">
        <v>-3.2742025650737673E-2</v>
      </c>
      <c r="R2663">
        <v>0.48422989372059527</v>
      </c>
      <c r="S2663">
        <v>346.4</v>
      </c>
      <c r="T2663">
        <f t="shared" si="165"/>
        <v>-60.407144915010591</v>
      </c>
      <c r="U2663">
        <f t="shared" si="166"/>
        <v>-4.1231305612871676</v>
      </c>
      <c r="V2663">
        <f t="shared" si="167"/>
        <v>24.312790461158613</v>
      </c>
    </row>
    <row r="2664" spans="1:22" x14ac:dyDescent="0.3">
      <c r="A2664">
        <v>2023</v>
      </c>
      <c r="B2664">
        <v>3</v>
      </c>
      <c r="C2664">
        <v>11680531</v>
      </c>
      <c r="D2664" t="s">
        <v>372</v>
      </c>
      <c r="E2664" t="s">
        <v>373</v>
      </c>
      <c r="F2664" s="3">
        <v>141155</v>
      </c>
      <c r="H2664" s="11" t="str">
        <f t="shared" si="164"/>
        <v>고가</v>
      </c>
      <c r="I2664">
        <v>53359471401</v>
      </c>
      <c r="J2664">
        <v>54763612729</v>
      </c>
      <c r="K2664">
        <v>53474241967</v>
      </c>
      <c r="L2664">
        <v>487</v>
      </c>
      <c r="M2664">
        <v>524</v>
      </c>
      <c r="N2664">
        <v>494</v>
      </c>
      <c r="O2664">
        <v>8.624695711344545</v>
      </c>
      <c r="P2664">
        <v>41.461876560431499</v>
      </c>
      <c r="Q2664">
        <v>-6.4452755216619778E-2</v>
      </c>
      <c r="R2664">
        <v>0.46809593709044622</v>
      </c>
      <c r="S2664">
        <v>331.29251700680271</v>
      </c>
      <c r="T2664">
        <f t="shared" si="165"/>
        <v>-57.691676672324355</v>
      </c>
      <c r="U2664">
        <f t="shared" si="166"/>
        <v>3.5170544659365319</v>
      </c>
      <c r="V2664">
        <f t="shared" si="167"/>
        <v>35.869566963555286</v>
      </c>
    </row>
    <row r="2665" spans="1:22" x14ac:dyDescent="0.3">
      <c r="A2665">
        <v>2023</v>
      </c>
      <c r="B2665">
        <v>3</v>
      </c>
      <c r="C2665">
        <v>11680545</v>
      </c>
      <c r="D2665" t="s">
        <v>372</v>
      </c>
      <c r="E2665" t="s">
        <v>374</v>
      </c>
      <c r="F2665" s="3">
        <v>191427</v>
      </c>
      <c r="H2665" s="11" t="str">
        <f t="shared" si="164"/>
        <v>최고가</v>
      </c>
      <c r="I2665">
        <v>37447694017</v>
      </c>
      <c r="J2665">
        <v>33774511709</v>
      </c>
      <c r="K2665">
        <v>34898349381</v>
      </c>
      <c r="L2665">
        <v>311</v>
      </c>
      <c r="M2665">
        <v>296</v>
      </c>
      <c r="N2665">
        <v>317</v>
      </c>
      <c r="O2665">
        <v>6.9890635243335444</v>
      </c>
      <c r="P2665">
        <v>33.324312921061818</v>
      </c>
      <c r="Q2665">
        <v>6.2984044249946733E-2</v>
      </c>
      <c r="R2665">
        <v>0.53293392170404319</v>
      </c>
      <c r="S2665">
        <v>122.92490118577081</v>
      </c>
      <c r="T2665">
        <f t="shared" si="165"/>
        <v>-20.239002138714866</v>
      </c>
      <c r="U2665">
        <f t="shared" si="166"/>
        <v>10.697042603257259</v>
      </c>
      <c r="V2665">
        <f t="shared" si="167"/>
        <v>46.730235638097518</v>
      </c>
    </row>
    <row r="2666" spans="1:22" x14ac:dyDescent="0.3">
      <c r="A2666">
        <v>2023</v>
      </c>
      <c r="B2666">
        <v>3</v>
      </c>
      <c r="C2666">
        <v>11680565</v>
      </c>
      <c r="D2666" t="s">
        <v>372</v>
      </c>
      <c r="E2666" t="s">
        <v>375</v>
      </c>
      <c r="F2666" s="3">
        <v>177110</v>
      </c>
      <c r="H2666" s="11" t="str">
        <f t="shared" si="164"/>
        <v>최고가</v>
      </c>
      <c r="I2666">
        <v>22213802175</v>
      </c>
      <c r="J2666">
        <v>24626847419</v>
      </c>
      <c r="K2666">
        <v>23778364770</v>
      </c>
      <c r="L2666">
        <v>246</v>
      </c>
      <c r="M2666">
        <v>262</v>
      </c>
      <c r="N2666">
        <v>254</v>
      </c>
      <c r="O2666">
        <v>5.6650298208560539</v>
      </c>
      <c r="P2666">
        <v>26.73700765262744</v>
      </c>
      <c r="Q2666">
        <v>-5.7347253628184748E-2</v>
      </c>
      <c r="R2666">
        <v>0.47171111264877241</v>
      </c>
      <c r="S2666">
        <v>105.5793991416309</v>
      </c>
      <c r="T2666">
        <f t="shared" si="165"/>
        <v>-17.121265056004251</v>
      </c>
      <c r="U2666">
        <f t="shared" si="166"/>
        <v>8.3264665320421987</v>
      </c>
      <c r="V2666">
        <f t="shared" si="167"/>
        <v>43.144430092898915</v>
      </c>
    </row>
    <row r="2667" spans="1:22" x14ac:dyDescent="0.3">
      <c r="A2667">
        <v>2023</v>
      </c>
      <c r="B2667">
        <v>3</v>
      </c>
      <c r="C2667">
        <v>11680580</v>
      </c>
      <c r="D2667" t="s">
        <v>372</v>
      </c>
      <c r="E2667" t="s">
        <v>376</v>
      </c>
      <c r="F2667" s="3">
        <v>218043</v>
      </c>
      <c r="H2667" s="11" t="str">
        <f t="shared" si="164"/>
        <v>최고가</v>
      </c>
      <c r="I2667">
        <v>45444286764</v>
      </c>
      <c r="J2667">
        <v>48834288598</v>
      </c>
      <c r="K2667">
        <v>49354517674</v>
      </c>
      <c r="L2667">
        <v>320</v>
      </c>
      <c r="M2667">
        <v>327</v>
      </c>
      <c r="N2667">
        <v>322</v>
      </c>
      <c r="O2667">
        <v>7.2367680858821419</v>
      </c>
      <c r="P2667">
        <v>34.556687564561251</v>
      </c>
      <c r="Q2667">
        <v>-0.1243194441302589</v>
      </c>
      <c r="R2667">
        <v>0.4376366390627372</v>
      </c>
      <c r="S2667">
        <v>164.94845360824741</v>
      </c>
      <c r="T2667">
        <f t="shared" si="165"/>
        <v>-27.792452445392652</v>
      </c>
      <c r="U2667">
        <f t="shared" si="166"/>
        <v>9.0281353764753796</v>
      </c>
      <c r="V2667">
        <f t="shared" si="167"/>
        <v>44.205795751572751</v>
      </c>
    </row>
    <row r="2668" spans="1:22" x14ac:dyDescent="0.3">
      <c r="A2668">
        <v>2023</v>
      </c>
      <c r="B2668">
        <v>3</v>
      </c>
      <c r="C2668">
        <v>11680590</v>
      </c>
      <c r="D2668" t="s">
        <v>372</v>
      </c>
      <c r="E2668" t="s">
        <v>377</v>
      </c>
      <c r="F2668" s="3">
        <v>174492</v>
      </c>
      <c r="H2668" s="11" t="str">
        <f t="shared" si="164"/>
        <v>최고가</v>
      </c>
      <c r="I2668">
        <v>18162771539</v>
      </c>
      <c r="J2668">
        <v>18055392877</v>
      </c>
      <c r="K2668">
        <v>17584728066</v>
      </c>
      <c r="L2668">
        <v>192</v>
      </c>
      <c r="M2668">
        <v>185</v>
      </c>
      <c r="N2668">
        <v>194</v>
      </c>
      <c r="O2668">
        <v>6.023693441042294</v>
      </c>
      <c r="P2668">
        <v>28.521423524099038</v>
      </c>
      <c r="Q2668">
        <v>5.5390179920924022E-2</v>
      </c>
      <c r="R2668">
        <v>0.52907027430718523</v>
      </c>
      <c r="S2668">
        <v>154.83870967741939</v>
      </c>
      <c r="T2668">
        <f t="shared" si="165"/>
        <v>-25.975294114106426</v>
      </c>
      <c r="U2668">
        <f t="shared" si="166"/>
        <v>6.5739375826790285</v>
      </c>
      <c r="V2668">
        <f t="shared" si="167"/>
        <v>40.493501442663081</v>
      </c>
    </row>
    <row r="2669" spans="1:22" x14ac:dyDescent="0.3">
      <c r="A2669">
        <v>2023</v>
      </c>
      <c r="B2669">
        <v>3</v>
      </c>
      <c r="C2669">
        <v>11680600</v>
      </c>
      <c r="D2669" t="s">
        <v>372</v>
      </c>
      <c r="E2669" t="s">
        <v>378</v>
      </c>
      <c r="F2669" s="3">
        <v>247573</v>
      </c>
      <c r="H2669" s="11" t="str">
        <f t="shared" si="164"/>
        <v>최고가</v>
      </c>
      <c r="I2669">
        <v>4438166391</v>
      </c>
      <c r="J2669">
        <v>3970103218</v>
      </c>
      <c r="K2669">
        <v>4322235334</v>
      </c>
      <c r="L2669">
        <v>45</v>
      </c>
      <c r="M2669">
        <v>50</v>
      </c>
      <c r="N2669">
        <v>48</v>
      </c>
      <c r="O2669">
        <v>4.4263451722656884</v>
      </c>
      <c r="P2669">
        <v>20.57432924787275</v>
      </c>
      <c r="Q2669">
        <v>0.1305525978896602</v>
      </c>
      <c r="R2669">
        <v>0.56731181615519921</v>
      </c>
      <c r="S2669">
        <v>56.962025316455687</v>
      </c>
      <c r="T2669">
        <f t="shared" si="165"/>
        <v>-8.3826197949429009</v>
      </c>
      <c r="U2669">
        <f t="shared" si="166"/>
        <v>7.8858410486845454</v>
      </c>
      <c r="V2669">
        <f t="shared" si="167"/>
        <v>42.477926570499896</v>
      </c>
    </row>
    <row r="2670" spans="1:22" x14ac:dyDescent="0.3">
      <c r="A2670">
        <v>2023</v>
      </c>
      <c r="B2670">
        <v>3</v>
      </c>
      <c r="C2670">
        <v>11680610</v>
      </c>
      <c r="D2670" t="s">
        <v>372</v>
      </c>
      <c r="E2670" t="s">
        <v>379</v>
      </c>
      <c r="F2670" s="3">
        <v>150218</v>
      </c>
      <c r="H2670" s="11" t="str">
        <f t="shared" si="164"/>
        <v>최고가</v>
      </c>
      <c r="I2670">
        <v>18299142082</v>
      </c>
      <c r="J2670">
        <v>19713713156</v>
      </c>
      <c r="K2670">
        <v>19166191155</v>
      </c>
      <c r="L2670">
        <v>216</v>
      </c>
      <c r="M2670">
        <v>227</v>
      </c>
      <c r="N2670">
        <v>220</v>
      </c>
      <c r="O2670">
        <v>6.2663189039062956</v>
      </c>
      <c r="P2670">
        <v>29.728528740214522</v>
      </c>
      <c r="Q2670">
        <v>-0.1221096634586743</v>
      </c>
      <c r="R2670">
        <v>0.43876094323377229</v>
      </c>
      <c r="S2670">
        <v>108</v>
      </c>
      <c r="T2670">
        <f t="shared" si="165"/>
        <v>-17.55635174530121</v>
      </c>
      <c r="U2670">
        <f t="shared" si="166"/>
        <v>9.6851110351636542</v>
      </c>
      <c r="V2670">
        <f t="shared" si="167"/>
        <v>45.199557136659806</v>
      </c>
    </row>
    <row r="2671" spans="1:22" x14ac:dyDescent="0.3">
      <c r="A2671">
        <v>2023</v>
      </c>
      <c r="B2671">
        <v>3</v>
      </c>
      <c r="C2671">
        <v>11680630</v>
      </c>
      <c r="D2671" t="s">
        <v>372</v>
      </c>
      <c r="E2671" t="s">
        <v>380</v>
      </c>
      <c r="F2671" s="3">
        <v>160216</v>
      </c>
      <c r="H2671" s="11" t="str">
        <f t="shared" si="164"/>
        <v>최고가</v>
      </c>
      <c r="I2671">
        <v>39652351569</v>
      </c>
      <c r="J2671">
        <v>38325431787</v>
      </c>
      <c r="K2671">
        <v>38140375923</v>
      </c>
      <c r="L2671">
        <v>300</v>
      </c>
      <c r="M2671">
        <v>307</v>
      </c>
      <c r="N2671">
        <v>309</v>
      </c>
      <c r="O2671">
        <v>9.1664104313343664</v>
      </c>
      <c r="P2671">
        <v>44.157004501363147</v>
      </c>
      <c r="Q2671">
        <v>-1.409154508686292E-2</v>
      </c>
      <c r="R2671">
        <v>0.49371898617190069</v>
      </c>
      <c r="S2671">
        <v>410.95890410958913</v>
      </c>
      <c r="T2671">
        <f t="shared" si="165"/>
        <v>-72.011172797825623</v>
      </c>
      <c r="U2671">
        <f t="shared" si="166"/>
        <v>0.57389420856826945</v>
      </c>
      <c r="V2671">
        <f t="shared" si="167"/>
        <v>31.417653144198333</v>
      </c>
    </row>
    <row r="2672" spans="1:22" x14ac:dyDescent="0.3">
      <c r="A2672">
        <v>2023</v>
      </c>
      <c r="B2672">
        <v>3</v>
      </c>
      <c r="C2672">
        <v>11680640</v>
      </c>
      <c r="D2672" t="s">
        <v>372</v>
      </c>
      <c r="E2672" t="s">
        <v>381</v>
      </c>
      <c r="F2672" s="3">
        <v>176079</v>
      </c>
      <c r="H2672" s="11" t="str">
        <f t="shared" si="164"/>
        <v>최고가</v>
      </c>
      <c r="I2672">
        <v>103907000000</v>
      </c>
      <c r="J2672">
        <v>104542000000</v>
      </c>
      <c r="K2672">
        <v>105615000000</v>
      </c>
      <c r="L2672">
        <v>1140</v>
      </c>
      <c r="M2672">
        <v>1094</v>
      </c>
      <c r="N2672">
        <v>1143</v>
      </c>
      <c r="O2672">
        <v>5.7516159872727686</v>
      </c>
      <c r="P2672">
        <v>27.16778936816257</v>
      </c>
      <c r="Q2672">
        <v>4.0634386179717243E-2</v>
      </c>
      <c r="R2672">
        <v>0.52156274169840544</v>
      </c>
      <c r="S2672">
        <v>485.10638297872339</v>
      </c>
      <c r="T2672">
        <f t="shared" si="165"/>
        <v>-85.338682366100244</v>
      </c>
      <c r="U2672">
        <f t="shared" si="166"/>
        <v>-11.913397477409108</v>
      </c>
      <c r="V2672">
        <f t="shared" si="167"/>
        <v>12.52899552388449</v>
      </c>
    </row>
    <row r="2673" spans="1:22" x14ac:dyDescent="0.3">
      <c r="A2673">
        <v>2023</v>
      </c>
      <c r="B2673">
        <v>3</v>
      </c>
      <c r="C2673">
        <v>11680650</v>
      </c>
      <c r="D2673" t="s">
        <v>372</v>
      </c>
      <c r="E2673" t="s">
        <v>382</v>
      </c>
      <c r="F2673" s="3">
        <v>184237</v>
      </c>
      <c r="H2673" s="11" t="str">
        <f t="shared" si="164"/>
        <v>최고가</v>
      </c>
      <c r="I2673">
        <v>13565394220</v>
      </c>
      <c r="J2673">
        <v>13601982356</v>
      </c>
      <c r="K2673">
        <v>14448145344</v>
      </c>
      <c r="L2673">
        <v>346</v>
      </c>
      <c r="M2673">
        <v>342</v>
      </c>
      <c r="N2673">
        <v>348</v>
      </c>
      <c r="O2673">
        <v>2.364487147671543</v>
      </c>
      <c r="P2673">
        <v>10.316215581656991</v>
      </c>
      <c r="Q2673">
        <v>-0.1087458464719685</v>
      </c>
      <c r="R2673">
        <v>0.44556025837500268</v>
      </c>
      <c r="S2673">
        <v>300.86956521739131</v>
      </c>
      <c r="T2673">
        <f t="shared" si="165"/>
        <v>-52.223356140696389</v>
      </c>
      <c r="U2673">
        <f t="shared" si="166"/>
        <v>-10.419786999705421</v>
      </c>
      <c r="V2673">
        <f t="shared" si="167"/>
        <v>14.78827621027539</v>
      </c>
    </row>
    <row r="2674" spans="1:22" x14ac:dyDescent="0.3">
      <c r="A2674">
        <v>2023</v>
      </c>
      <c r="B2674">
        <v>3</v>
      </c>
      <c r="C2674">
        <v>11680655</v>
      </c>
      <c r="D2674" t="s">
        <v>372</v>
      </c>
      <c r="E2674" t="s">
        <v>383</v>
      </c>
      <c r="F2674" s="3">
        <v>144111</v>
      </c>
      <c r="H2674" s="11" t="str">
        <f t="shared" si="164"/>
        <v>최고가</v>
      </c>
      <c r="I2674">
        <v>6769728751</v>
      </c>
      <c r="J2674">
        <v>6725164134</v>
      </c>
      <c r="K2674">
        <v>6762509444</v>
      </c>
      <c r="L2674">
        <v>73</v>
      </c>
      <c r="M2674">
        <v>76</v>
      </c>
      <c r="N2674">
        <v>73</v>
      </c>
      <c r="O2674">
        <v>7.1500448564471704</v>
      </c>
      <c r="P2674">
        <v>34.125223935914782</v>
      </c>
      <c r="Q2674">
        <v>6.1163975154215913E-2</v>
      </c>
      <c r="R2674">
        <v>0.53200789709797458</v>
      </c>
      <c r="S2674">
        <v>71.568627450980387</v>
      </c>
      <c r="T2674">
        <f t="shared" si="165"/>
        <v>-11.008058079249754</v>
      </c>
      <c r="U2674">
        <f t="shared" si="166"/>
        <v>13.866596123602058</v>
      </c>
      <c r="V2674">
        <f t="shared" si="167"/>
        <v>51.524598800310095</v>
      </c>
    </row>
    <row r="2675" spans="1:22" x14ac:dyDescent="0.3">
      <c r="A2675">
        <v>2023</v>
      </c>
      <c r="B2675">
        <v>3</v>
      </c>
      <c r="C2675">
        <v>11680656</v>
      </c>
      <c r="D2675" t="s">
        <v>372</v>
      </c>
      <c r="E2675" t="s">
        <v>384</v>
      </c>
      <c r="F2675" s="3">
        <v>200584</v>
      </c>
      <c r="H2675" s="11" t="str">
        <f t="shared" si="164"/>
        <v>최고가</v>
      </c>
      <c r="I2675">
        <v>9766029033</v>
      </c>
      <c r="J2675">
        <v>8838854825</v>
      </c>
      <c r="K2675">
        <v>10040950306</v>
      </c>
      <c r="L2675">
        <v>100</v>
      </c>
      <c r="M2675">
        <v>107</v>
      </c>
      <c r="N2675">
        <v>100</v>
      </c>
      <c r="O2675">
        <v>5.4097751415865671</v>
      </c>
      <c r="P2675">
        <v>25.46706981862199</v>
      </c>
      <c r="Q2675">
        <v>0.1558930040464829</v>
      </c>
      <c r="R2675">
        <v>0.5802046451604459</v>
      </c>
      <c r="S2675">
        <v>98.039215686274503</v>
      </c>
      <c r="T2675">
        <f t="shared" si="165"/>
        <v>-15.765967901192415</v>
      </c>
      <c r="U2675">
        <f t="shared" si="166"/>
        <v>8.1197854679853592</v>
      </c>
      <c r="V2675">
        <f t="shared" si="167"/>
        <v>42.831798022331071</v>
      </c>
    </row>
    <row r="2676" spans="1:22" x14ac:dyDescent="0.3">
      <c r="A2676">
        <v>2023</v>
      </c>
      <c r="B2676">
        <v>3</v>
      </c>
      <c r="C2676">
        <v>11680670</v>
      </c>
      <c r="D2676" t="s">
        <v>372</v>
      </c>
      <c r="E2676" t="s">
        <v>385</v>
      </c>
      <c r="F2676" s="3">
        <v>187591</v>
      </c>
      <c r="H2676" s="11" t="str">
        <f t="shared" si="164"/>
        <v>최고가</v>
      </c>
      <c r="I2676">
        <v>4682554583</v>
      </c>
      <c r="J2676">
        <v>3659257239</v>
      </c>
      <c r="K2676">
        <v>4933443838</v>
      </c>
      <c r="L2676">
        <v>58</v>
      </c>
      <c r="M2676">
        <v>57</v>
      </c>
      <c r="N2676">
        <v>57</v>
      </c>
      <c r="O2676">
        <v>4.7818984271868388</v>
      </c>
      <c r="P2676">
        <v>22.343270494005392</v>
      </c>
      <c r="Q2676">
        <v>0.2330568299246043</v>
      </c>
      <c r="R2676">
        <v>0.6194644741576778</v>
      </c>
      <c r="S2676">
        <v>23.107569721115539</v>
      </c>
      <c r="T2676">
        <f t="shared" si="165"/>
        <v>-2.2975095827405885</v>
      </c>
      <c r="U2676">
        <f t="shared" si="166"/>
        <v>10.606275267012053</v>
      </c>
      <c r="V2676">
        <f t="shared" si="167"/>
        <v>46.592938201587017</v>
      </c>
    </row>
    <row r="2677" spans="1:22" x14ac:dyDescent="0.3">
      <c r="A2677">
        <v>2023</v>
      </c>
      <c r="B2677">
        <v>3</v>
      </c>
      <c r="C2677">
        <v>11680690</v>
      </c>
      <c r="D2677" t="s">
        <v>372</v>
      </c>
      <c r="E2677" t="s">
        <v>386</v>
      </c>
      <c r="F2677" s="3">
        <v>93972</v>
      </c>
      <c r="H2677" s="11" t="str">
        <f t="shared" si="164"/>
        <v>저가</v>
      </c>
      <c r="I2677">
        <v>8780037712</v>
      </c>
      <c r="J2677">
        <v>9544585669</v>
      </c>
      <c r="K2677">
        <v>9613298966</v>
      </c>
      <c r="L2677">
        <v>91</v>
      </c>
      <c r="M2677">
        <v>99</v>
      </c>
      <c r="N2677">
        <v>91</v>
      </c>
      <c r="O2677">
        <v>11.408118127515401</v>
      </c>
      <c r="P2677">
        <v>55.309902557174823</v>
      </c>
      <c r="Q2677">
        <v>3.881969127307542E-2</v>
      </c>
      <c r="R2677">
        <v>0.52063945140135059</v>
      </c>
      <c r="S2677">
        <v>61.073825503355707</v>
      </c>
      <c r="T2677">
        <f t="shared" si="165"/>
        <v>-9.1216881647584422</v>
      </c>
      <c r="U2677">
        <f t="shared" si="166"/>
        <v>25.022572719440149</v>
      </c>
      <c r="V2677">
        <f t="shared" si="167"/>
        <v>68.399468679072513</v>
      </c>
    </row>
    <row r="2678" spans="1:22" x14ac:dyDescent="0.3">
      <c r="A2678">
        <v>2023</v>
      </c>
      <c r="B2678">
        <v>3</v>
      </c>
      <c r="C2678">
        <v>11680700</v>
      </c>
      <c r="D2678" t="s">
        <v>372</v>
      </c>
      <c r="E2678" t="s">
        <v>387</v>
      </c>
      <c r="F2678" s="3">
        <v>119723</v>
      </c>
      <c r="H2678" s="11" t="str">
        <f t="shared" si="164"/>
        <v>고가</v>
      </c>
      <c r="I2678">
        <v>4115973956</v>
      </c>
      <c r="J2678">
        <v>3939785997</v>
      </c>
      <c r="K2678">
        <v>4166278193</v>
      </c>
      <c r="L2678">
        <v>74</v>
      </c>
      <c r="M2678">
        <v>80</v>
      </c>
      <c r="N2678">
        <v>74</v>
      </c>
      <c r="O2678">
        <v>5.1620332559951514</v>
      </c>
      <c r="P2678">
        <v>24.234509481311861</v>
      </c>
      <c r="Q2678">
        <v>8.2218010127111982E-2</v>
      </c>
      <c r="R2678">
        <v>0.54271988297129303</v>
      </c>
      <c r="S2678">
        <v>11.63522012578616</v>
      </c>
      <c r="T2678">
        <f t="shared" si="165"/>
        <v>-0.23543206730410171</v>
      </c>
      <c r="U2678">
        <f t="shared" si="166"/>
        <v>12.155169097058959</v>
      </c>
      <c r="V2678">
        <f t="shared" si="167"/>
        <v>48.935842170013274</v>
      </c>
    </row>
    <row r="2679" spans="1:22" x14ac:dyDescent="0.3">
      <c r="A2679">
        <v>2023</v>
      </c>
      <c r="B2679">
        <v>3</v>
      </c>
      <c r="C2679">
        <v>11680730</v>
      </c>
      <c r="D2679" t="s">
        <v>372</v>
      </c>
      <c r="E2679" t="s">
        <v>388</v>
      </c>
      <c r="F2679" s="3">
        <v>99370</v>
      </c>
      <c r="H2679" s="11" t="str">
        <f t="shared" si="164"/>
        <v>중가</v>
      </c>
      <c r="I2679">
        <v>7491125687</v>
      </c>
      <c r="J2679">
        <v>6771437329</v>
      </c>
      <c r="K2679">
        <v>7665418728</v>
      </c>
      <c r="L2679">
        <v>81</v>
      </c>
      <c r="M2679">
        <v>83</v>
      </c>
      <c r="N2679">
        <v>84</v>
      </c>
      <c r="O2679">
        <v>10.34104113390354</v>
      </c>
      <c r="P2679">
        <v>50.001003030385668</v>
      </c>
      <c r="Q2679">
        <v>3.4144094047776428E-2</v>
      </c>
      <c r="R2679">
        <v>0.51826057573731732</v>
      </c>
      <c r="S2679">
        <v>88.043478260869563</v>
      </c>
      <c r="T2679">
        <f t="shared" si="165"/>
        <v>-13.969301470845309</v>
      </c>
      <c r="U2679">
        <f t="shared" si="166"/>
        <v>20.913363189086706</v>
      </c>
      <c r="V2679">
        <f t="shared" si="167"/>
        <v>62.183753225245361</v>
      </c>
    </row>
    <row r="2680" spans="1:22" x14ac:dyDescent="0.3">
      <c r="A2680">
        <v>2023</v>
      </c>
      <c r="B2680">
        <v>3</v>
      </c>
      <c r="C2680">
        <v>11680750</v>
      </c>
      <c r="D2680" t="s">
        <v>372</v>
      </c>
      <c r="E2680" t="s">
        <v>389</v>
      </c>
      <c r="F2680" s="3">
        <v>126264</v>
      </c>
      <c r="H2680" s="11" t="str">
        <f t="shared" si="164"/>
        <v>고가</v>
      </c>
      <c r="I2680">
        <v>9663537164</v>
      </c>
      <c r="J2680">
        <v>8854210825</v>
      </c>
      <c r="K2680">
        <v>9644941555</v>
      </c>
      <c r="L2680">
        <v>98</v>
      </c>
      <c r="M2680">
        <v>101</v>
      </c>
      <c r="N2680">
        <v>99</v>
      </c>
      <c r="O2680">
        <v>8.6773675334249099</v>
      </c>
      <c r="P2680">
        <v>41.723928327072137</v>
      </c>
      <c r="Q2680">
        <v>9.2110465982720713E-2</v>
      </c>
      <c r="R2680">
        <v>0.54775302020670291</v>
      </c>
      <c r="S2680">
        <v>68.531468531468533</v>
      </c>
      <c r="T2680">
        <f t="shared" si="165"/>
        <v>-10.462149234100675</v>
      </c>
      <c r="U2680">
        <f t="shared" si="166"/>
        <v>17.83286999734721</v>
      </c>
      <c r="V2680">
        <f t="shared" si="167"/>
        <v>57.52410542781179</v>
      </c>
    </row>
    <row r="2681" spans="1:22" x14ac:dyDescent="0.3">
      <c r="A2681">
        <v>2023</v>
      </c>
      <c r="B2681">
        <v>3</v>
      </c>
      <c r="C2681">
        <v>11710510</v>
      </c>
      <c r="D2681" t="s">
        <v>391</v>
      </c>
      <c r="E2681" t="s">
        <v>390</v>
      </c>
      <c r="F2681" s="3">
        <v>132708</v>
      </c>
      <c r="H2681" s="11" t="str">
        <f t="shared" si="164"/>
        <v>고가</v>
      </c>
      <c r="I2681">
        <v>1370515564</v>
      </c>
      <c r="J2681">
        <v>1472221735</v>
      </c>
      <c r="K2681">
        <v>1454965897</v>
      </c>
      <c r="L2681">
        <v>48</v>
      </c>
      <c r="M2681">
        <v>56</v>
      </c>
      <c r="N2681">
        <v>51</v>
      </c>
      <c r="O2681">
        <v>2.3905791146588609</v>
      </c>
      <c r="P2681">
        <v>10.446027799539319</v>
      </c>
      <c r="Q2681">
        <v>-0.21271382533963201</v>
      </c>
      <c r="R2681">
        <v>0.39266286733610661</v>
      </c>
      <c r="S2681">
        <v>62.337662337662337</v>
      </c>
      <c r="T2681">
        <f t="shared" si="165"/>
        <v>-9.348854317389037</v>
      </c>
      <c r="U2681">
        <f t="shared" si="166"/>
        <v>2.4968901780201698</v>
      </c>
      <c r="V2681">
        <f t="shared" si="167"/>
        <v>34.326435399441813</v>
      </c>
    </row>
    <row r="2682" spans="1:22" x14ac:dyDescent="0.3">
      <c r="A2682">
        <v>2023</v>
      </c>
      <c r="B2682">
        <v>3</v>
      </c>
      <c r="C2682">
        <v>11710520</v>
      </c>
      <c r="D2682" t="s">
        <v>391</v>
      </c>
      <c r="E2682" t="s">
        <v>392</v>
      </c>
      <c r="F2682" s="3">
        <v>97247</v>
      </c>
      <c r="H2682" s="11" t="str">
        <f t="shared" si="164"/>
        <v>중가</v>
      </c>
      <c r="I2682">
        <v>2990008421</v>
      </c>
      <c r="J2682">
        <v>2931123519</v>
      </c>
      <c r="K2682">
        <v>2913773777</v>
      </c>
      <c r="L2682">
        <v>61</v>
      </c>
      <c r="M2682">
        <v>64</v>
      </c>
      <c r="N2682">
        <v>63</v>
      </c>
      <c r="O2682">
        <v>5.6004619956060662</v>
      </c>
      <c r="P2682">
        <v>26.415771135518021</v>
      </c>
      <c r="Q2682">
        <v>-8.0536182958450069E-4</v>
      </c>
      <c r="R2682">
        <v>0.50047880240406251</v>
      </c>
      <c r="S2682">
        <v>38.364779874213838</v>
      </c>
      <c r="T2682">
        <f t="shared" si="165"/>
        <v>-5.0398902732490001</v>
      </c>
      <c r="U2682">
        <f t="shared" si="166"/>
        <v>11.796014246265123</v>
      </c>
      <c r="V2682">
        <f t="shared" si="167"/>
        <v>48.392573607067973</v>
      </c>
    </row>
    <row r="2683" spans="1:22" x14ac:dyDescent="0.3">
      <c r="A2683">
        <v>2023</v>
      </c>
      <c r="B2683">
        <v>3</v>
      </c>
      <c r="C2683">
        <v>11710531</v>
      </c>
      <c r="D2683" t="s">
        <v>391</v>
      </c>
      <c r="E2683" t="s">
        <v>393</v>
      </c>
      <c r="F2683" s="3">
        <v>102527</v>
      </c>
      <c r="H2683" s="11" t="str">
        <f t="shared" si="164"/>
        <v>중가</v>
      </c>
      <c r="I2683">
        <v>3221995987</v>
      </c>
      <c r="J2683">
        <v>3131579710</v>
      </c>
      <c r="K2683">
        <v>3161303388</v>
      </c>
      <c r="L2683">
        <v>56</v>
      </c>
      <c r="M2683">
        <v>57</v>
      </c>
      <c r="N2683">
        <v>62</v>
      </c>
      <c r="O2683">
        <v>6.235283564871259</v>
      </c>
      <c r="P2683">
        <v>29.574122359322399</v>
      </c>
      <c r="Q2683">
        <v>1.8324749587804681E-2</v>
      </c>
      <c r="R2683">
        <v>0.51021192403713123</v>
      </c>
      <c r="S2683">
        <v>109.8039215686274</v>
      </c>
      <c r="T2683">
        <f t="shared" si="165"/>
        <v>-17.88059448872248</v>
      </c>
      <c r="U2683">
        <f t="shared" si="166"/>
        <v>9.5249252178518802</v>
      </c>
      <c r="V2683">
        <f t="shared" si="167"/>
        <v>44.957255192017165</v>
      </c>
    </row>
    <row r="2684" spans="1:22" x14ac:dyDescent="0.3">
      <c r="A2684">
        <v>2023</v>
      </c>
      <c r="B2684">
        <v>3</v>
      </c>
      <c r="C2684">
        <v>11710532</v>
      </c>
      <c r="D2684" t="s">
        <v>391</v>
      </c>
      <c r="E2684" t="s">
        <v>394</v>
      </c>
      <c r="F2684" s="3">
        <v>193081</v>
      </c>
      <c r="H2684" s="11" t="str">
        <f t="shared" si="164"/>
        <v>최고가</v>
      </c>
      <c r="I2684">
        <v>4561060263</v>
      </c>
      <c r="J2684">
        <v>4257952202</v>
      </c>
      <c r="K2684">
        <v>4767326210</v>
      </c>
      <c r="L2684">
        <v>55</v>
      </c>
      <c r="M2684">
        <v>57</v>
      </c>
      <c r="N2684">
        <v>56</v>
      </c>
      <c r="O2684">
        <v>4.7722267636772946</v>
      </c>
      <c r="P2684">
        <v>22.295152232496179</v>
      </c>
      <c r="Q2684">
        <v>0.2194057271383151</v>
      </c>
      <c r="R2684">
        <v>0.61251899219233485</v>
      </c>
      <c r="S2684">
        <v>103.7735849056604</v>
      </c>
      <c r="T2684">
        <f t="shared" si="165"/>
        <v>-16.796682118384751</v>
      </c>
      <c r="U2684">
        <f t="shared" si="166"/>
        <v>6.2310752791711312</v>
      </c>
      <c r="V2684">
        <f t="shared" si="167"/>
        <v>39.974877482821945</v>
      </c>
    </row>
    <row r="2685" spans="1:22" x14ac:dyDescent="0.3">
      <c r="A2685">
        <v>2023</v>
      </c>
      <c r="B2685">
        <v>3</v>
      </c>
      <c r="C2685">
        <v>11710540</v>
      </c>
      <c r="D2685" t="s">
        <v>391</v>
      </c>
      <c r="E2685" t="s">
        <v>395</v>
      </c>
      <c r="F2685" s="3">
        <v>71761</v>
      </c>
      <c r="H2685" s="11" t="str">
        <f t="shared" si="164"/>
        <v>저가</v>
      </c>
      <c r="I2685">
        <v>1640022427</v>
      </c>
      <c r="J2685">
        <v>1658623738</v>
      </c>
      <c r="K2685">
        <v>1740651106</v>
      </c>
      <c r="L2685">
        <v>79</v>
      </c>
      <c r="M2685">
        <v>82</v>
      </c>
      <c r="N2685">
        <v>79</v>
      </c>
      <c r="O2685">
        <v>3.2143391964626442</v>
      </c>
      <c r="P2685">
        <v>14.54438202763791</v>
      </c>
      <c r="Q2685">
        <v>-0.2807831501082737</v>
      </c>
      <c r="R2685">
        <v>0.35803018783943558</v>
      </c>
      <c r="S2685">
        <v>136.20689655172421</v>
      </c>
      <c r="T2685">
        <f t="shared" si="165"/>
        <v>-22.62635128430005</v>
      </c>
      <c r="U2685">
        <f t="shared" si="166"/>
        <v>0.55589166609682827</v>
      </c>
      <c r="V2685">
        <f t="shared" si="167"/>
        <v>31.39042195031022</v>
      </c>
    </row>
    <row r="2686" spans="1:22" x14ac:dyDescent="0.3">
      <c r="A2686">
        <v>2023</v>
      </c>
      <c r="B2686">
        <v>3</v>
      </c>
      <c r="C2686">
        <v>11710550</v>
      </c>
      <c r="D2686" t="s">
        <v>391</v>
      </c>
      <c r="E2686" t="s">
        <v>396</v>
      </c>
      <c r="F2686" s="3">
        <v>190219</v>
      </c>
      <c r="H2686" s="11" t="str">
        <f t="shared" si="164"/>
        <v>최고가</v>
      </c>
      <c r="I2686">
        <v>4142300477</v>
      </c>
      <c r="J2686">
        <v>3921493068</v>
      </c>
      <c r="K2686">
        <v>4395063275</v>
      </c>
      <c r="L2686">
        <v>105</v>
      </c>
      <c r="M2686">
        <v>106</v>
      </c>
      <c r="N2686">
        <v>107</v>
      </c>
      <c r="O2686">
        <v>2.3043895447605909</v>
      </c>
      <c r="P2686">
        <v>10.017219222851439</v>
      </c>
      <c r="Q2686">
        <v>6.4402254350740068E-2</v>
      </c>
      <c r="R2686">
        <v>0.53365548631551329</v>
      </c>
      <c r="S2686">
        <v>117.9775280898876</v>
      </c>
      <c r="T2686">
        <f t="shared" si="165"/>
        <v>-19.349745170321089</v>
      </c>
      <c r="U2686">
        <f t="shared" si="166"/>
        <v>-0.68958284240750434</v>
      </c>
      <c r="V2686">
        <f t="shared" si="167"/>
        <v>29.506479286234811</v>
      </c>
    </row>
    <row r="2687" spans="1:22" x14ac:dyDescent="0.3">
      <c r="A2687">
        <v>2023</v>
      </c>
      <c r="B2687">
        <v>3</v>
      </c>
      <c r="C2687">
        <v>11710561</v>
      </c>
      <c r="D2687" t="s">
        <v>391</v>
      </c>
      <c r="E2687" t="s">
        <v>397</v>
      </c>
      <c r="F2687" s="3">
        <v>93046</v>
      </c>
      <c r="H2687" s="11" t="str">
        <f t="shared" si="164"/>
        <v>저가</v>
      </c>
      <c r="I2687">
        <v>9917735967</v>
      </c>
      <c r="J2687">
        <v>9250743629</v>
      </c>
      <c r="K2687">
        <v>9260510024</v>
      </c>
      <c r="L2687">
        <v>116</v>
      </c>
      <c r="M2687">
        <v>122</v>
      </c>
      <c r="N2687">
        <v>120</v>
      </c>
      <c r="O2687">
        <v>10.20973184750294</v>
      </c>
      <c r="P2687">
        <v>49.347715767509193</v>
      </c>
      <c r="Q2687">
        <v>4.6309270711711342E-2</v>
      </c>
      <c r="R2687">
        <v>0.52445004016721153</v>
      </c>
      <c r="S2687">
        <v>232</v>
      </c>
      <c r="T2687">
        <f t="shared" si="165"/>
        <v>-39.84451597786817</v>
      </c>
      <c r="U2687">
        <f t="shared" si="166"/>
        <v>12.82539309842759</v>
      </c>
      <c r="V2687">
        <f t="shared" si="167"/>
        <v>49.949643401627405</v>
      </c>
    </row>
    <row r="2688" spans="1:22" x14ac:dyDescent="0.3">
      <c r="A2688">
        <v>2023</v>
      </c>
      <c r="B2688">
        <v>3</v>
      </c>
      <c r="C2688">
        <v>11710562</v>
      </c>
      <c r="D2688" t="s">
        <v>391</v>
      </c>
      <c r="E2688" t="s">
        <v>398</v>
      </c>
      <c r="F2688" s="3">
        <v>140538</v>
      </c>
      <c r="H2688" s="11" t="str">
        <f t="shared" si="164"/>
        <v>고가</v>
      </c>
      <c r="I2688">
        <v>41540358488</v>
      </c>
      <c r="J2688">
        <v>41116904274</v>
      </c>
      <c r="K2688">
        <v>42814939638</v>
      </c>
      <c r="L2688">
        <v>322</v>
      </c>
      <c r="M2688">
        <v>304</v>
      </c>
      <c r="N2688">
        <v>319</v>
      </c>
      <c r="O2688">
        <v>10.199481397431009</v>
      </c>
      <c r="P2688">
        <v>49.296717938990689</v>
      </c>
      <c r="Q2688">
        <v>5.3460654171621994E-3</v>
      </c>
      <c r="R2688">
        <v>0.50360855885467759</v>
      </c>
      <c r="S2688">
        <v>402.5</v>
      </c>
      <c r="T2688">
        <f t="shared" si="165"/>
        <v>-70.490741797647743</v>
      </c>
      <c r="U2688">
        <f t="shared" si="166"/>
        <v>3.601858141971956</v>
      </c>
      <c r="V2688">
        <f t="shared" si="167"/>
        <v>35.997843586049491</v>
      </c>
    </row>
    <row r="2689" spans="1:22" x14ac:dyDescent="0.3">
      <c r="A2689">
        <v>2023</v>
      </c>
      <c r="B2689">
        <v>3</v>
      </c>
      <c r="C2689">
        <v>11710570</v>
      </c>
      <c r="D2689" t="s">
        <v>391</v>
      </c>
      <c r="E2689" t="s">
        <v>399</v>
      </c>
      <c r="F2689" s="3">
        <v>109514</v>
      </c>
      <c r="H2689" s="11" t="str">
        <f t="shared" si="164"/>
        <v>중가</v>
      </c>
      <c r="I2689">
        <v>11773424952</v>
      </c>
      <c r="J2689">
        <v>11391950106</v>
      </c>
      <c r="K2689">
        <v>12496652289</v>
      </c>
      <c r="L2689">
        <v>140</v>
      </c>
      <c r="M2689">
        <v>147</v>
      </c>
      <c r="N2689">
        <v>140</v>
      </c>
      <c r="O2689">
        <v>8.532231547695142</v>
      </c>
      <c r="P2689">
        <v>41.001850753875857</v>
      </c>
      <c r="Q2689">
        <v>-3.048891776808841E-3</v>
      </c>
      <c r="R2689">
        <v>0.49933732709389173</v>
      </c>
      <c r="S2689">
        <v>84.848484848484858</v>
      </c>
      <c r="T2689">
        <f t="shared" si="165"/>
        <v>-13.395022939416277</v>
      </c>
      <c r="U2689">
        <f t="shared" si="166"/>
        <v>16.582285960531824</v>
      </c>
      <c r="V2689">
        <f t="shared" si="167"/>
        <v>55.632433935636918</v>
      </c>
    </row>
    <row r="2690" spans="1:22" x14ac:dyDescent="0.3">
      <c r="A2690">
        <v>2023</v>
      </c>
      <c r="B2690">
        <v>3</v>
      </c>
      <c r="C2690">
        <v>11710580</v>
      </c>
      <c r="D2690" t="s">
        <v>391</v>
      </c>
      <c r="E2690" t="s">
        <v>400</v>
      </c>
      <c r="F2690" s="3">
        <v>130360</v>
      </c>
      <c r="H2690" s="11" t="str">
        <f t="shared" si="164"/>
        <v>고가</v>
      </c>
      <c r="I2690">
        <v>13522733864</v>
      </c>
      <c r="J2690">
        <v>12913001312</v>
      </c>
      <c r="K2690">
        <v>13597821433</v>
      </c>
      <c r="L2690">
        <v>141</v>
      </c>
      <c r="M2690">
        <v>135</v>
      </c>
      <c r="N2690">
        <v>141</v>
      </c>
      <c r="O2690">
        <v>8.1744497229107438</v>
      </c>
      <c r="P2690">
        <v>39.221821972763777</v>
      </c>
      <c r="Q2690">
        <v>6.5741112347840209E-3</v>
      </c>
      <c r="R2690">
        <v>0.50423337065284779</v>
      </c>
      <c r="S2690">
        <v>178.48101265822791</v>
      </c>
      <c r="T2690">
        <f t="shared" si="165"/>
        <v>-30.224838724367455</v>
      </c>
      <c r="U2690">
        <f t="shared" si="166"/>
        <v>10.644306043202221</v>
      </c>
      <c r="V2690">
        <f t="shared" si="167"/>
        <v>46.650464711622611</v>
      </c>
    </row>
    <row r="2691" spans="1:22" x14ac:dyDescent="0.3">
      <c r="A2691">
        <v>2023</v>
      </c>
      <c r="B2691">
        <v>3</v>
      </c>
      <c r="C2691">
        <v>11710590</v>
      </c>
      <c r="D2691" t="s">
        <v>391</v>
      </c>
      <c r="E2691" t="s">
        <v>401</v>
      </c>
      <c r="F2691" s="3">
        <v>101789</v>
      </c>
      <c r="H2691" s="11" t="str">
        <f t="shared" ref="H2691:H2754" si="168">IF(F2691 &lt; $G$2, "최저가",
 IF(F2691 &lt; $G$3, "저가",
 IF(F2691 &lt; $G$4, "중가",
 IF(F2691 &lt; $G$5, "고가",
 "최고가"))))</f>
        <v>중가</v>
      </c>
      <c r="I2691">
        <v>897491122</v>
      </c>
      <c r="J2691">
        <v>1040692984</v>
      </c>
      <c r="K2691">
        <v>937922592</v>
      </c>
      <c r="L2691">
        <v>46</v>
      </c>
      <c r="M2691">
        <v>46</v>
      </c>
      <c r="N2691">
        <v>48</v>
      </c>
      <c r="O2691">
        <v>2.129751693887179</v>
      </c>
      <c r="P2691">
        <v>9.1483645765497297</v>
      </c>
      <c r="Q2691">
        <v>-0.1862971212266768</v>
      </c>
      <c r="R2691">
        <v>0.40610330104118492</v>
      </c>
      <c r="S2691">
        <v>86.79245283018868</v>
      </c>
      <c r="T2691">
        <f t="shared" ref="T2691:T2754" si="169">1-((S2691-4.761905)/(561.111-4.761905))*100</f>
        <v>-13.744438081666814</v>
      </c>
      <c r="U2691">
        <f t="shared" ref="U2691:U2754" si="170">(P2691*0.5 + R2691*0.2 +T2691*0.3)</f>
        <v>0.53207152398305713</v>
      </c>
      <c r="V2691">
        <f t="shared" ref="V2691:V2754" si="171" xml:space="preserve"> (U2691 - MIN($U$2:$U$4657)) / (MAX($U$2:$U$4657) - MIN($U$2:$U$4657)) * 100</f>
        <v>31.354390878067434</v>
      </c>
    </row>
    <row r="2692" spans="1:22" x14ac:dyDescent="0.3">
      <c r="A2692">
        <v>2023</v>
      </c>
      <c r="B2692">
        <v>3</v>
      </c>
      <c r="C2692">
        <v>11710600</v>
      </c>
      <c r="D2692" t="s">
        <v>391</v>
      </c>
      <c r="E2692" t="s">
        <v>402</v>
      </c>
      <c r="F2692" s="3">
        <v>128357</v>
      </c>
      <c r="H2692" s="11" t="str">
        <f t="shared" si="168"/>
        <v>고가</v>
      </c>
      <c r="I2692">
        <v>22651461563</v>
      </c>
      <c r="J2692">
        <v>20892205815</v>
      </c>
      <c r="K2692">
        <v>22818764671</v>
      </c>
      <c r="L2692">
        <v>287</v>
      </c>
      <c r="M2692">
        <v>286</v>
      </c>
      <c r="N2692">
        <v>287</v>
      </c>
      <c r="O2692">
        <v>6.8320693396961998</v>
      </c>
      <c r="P2692">
        <v>32.543238680384277</v>
      </c>
      <c r="Q2692">
        <v>0.12897796148769181</v>
      </c>
      <c r="R2692">
        <v>0.56651066412352402</v>
      </c>
      <c r="S2692">
        <v>302.10526315789468</v>
      </c>
      <c r="T2692">
        <f t="shared" si="169"/>
        <v>-52.445464516823684</v>
      </c>
      <c r="U2692">
        <f t="shared" si="170"/>
        <v>0.65128211796973723</v>
      </c>
      <c r="V2692">
        <f t="shared" si="171"/>
        <v>31.534712452284943</v>
      </c>
    </row>
    <row r="2693" spans="1:22" x14ac:dyDescent="0.3">
      <c r="A2693">
        <v>2023</v>
      </c>
      <c r="B2693">
        <v>3</v>
      </c>
      <c r="C2693">
        <v>11710610</v>
      </c>
      <c r="D2693" t="s">
        <v>391</v>
      </c>
      <c r="E2693" t="s">
        <v>403</v>
      </c>
      <c r="F2693" s="3">
        <v>136532</v>
      </c>
      <c r="H2693" s="11" t="str">
        <f t="shared" si="168"/>
        <v>고가</v>
      </c>
      <c r="I2693">
        <v>9061424954</v>
      </c>
      <c r="J2693">
        <v>8802410763</v>
      </c>
      <c r="K2693">
        <v>8597394872</v>
      </c>
      <c r="L2693">
        <v>161</v>
      </c>
      <c r="M2693">
        <v>163</v>
      </c>
      <c r="N2693">
        <v>156</v>
      </c>
      <c r="O2693">
        <v>4.5802972173742402</v>
      </c>
      <c r="P2693">
        <v>21.34026829849228</v>
      </c>
      <c r="Q2693">
        <v>4.4592017751535137E-2</v>
      </c>
      <c r="R2693">
        <v>0.52357632691110645</v>
      </c>
      <c r="S2693">
        <v>169.4736842105263</v>
      </c>
      <c r="T2693">
        <f t="shared" si="169"/>
        <v>-28.605832145826767</v>
      </c>
      <c r="U2693">
        <f t="shared" si="170"/>
        <v>2.1930997708803321</v>
      </c>
      <c r="V2693">
        <f t="shared" si="171"/>
        <v>33.866912779717637</v>
      </c>
    </row>
    <row r="2694" spans="1:22" x14ac:dyDescent="0.3">
      <c r="A2694">
        <v>2023</v>
      </c>
      <c r="B2694">
        <v>3</v>
      </c>
      <c r="C2694">
        <v>11710620</v>
      </c>
      <c r="D2694" t="s">
        <v>391</v>
      </c>
      <c r="E2694" t="s">
        <v>404</v>
      </c>
      <c r="F2694" s="3">
        <v>139346</v>
      </c>
      <c r="H2694" s="11" t="str">
        <f t="shared" si="168"/>
        <v>고가</v>
      </c>
      <c r="I2694">
        <v>19946294074</v>
      </c>
      <c r="J2694">
        <v>18723653515</v>
      </c>
      <c r="K2694">
        <v>19010199512</v>
      </c>
      <c r="L2694">
        <v>280</v>
      </c>
      <c r="M2694">
        <v>296</v>
      </c>
      <c r="N2694">
        <v>279</v>
      </c>
      <c r="O2694">
        <v>5.6802463372548271</v>
      </c>
      <c r="P2694">
        <v>26.81271255226677</v>
      </c>
      <c r="Q2694">
        <v>-4.9631686425703444E-4</v>
      </c>
      <c r="R2694">
        <v>0.50063603997429884</v>
      </c>
      <c r="S2694">
        <v>247.78761061946909</v>
      </c>
      <c r="T2694">
        <f t="shared" si="169"/>
        <v>-42.682232577275798</v>
      </c>
      <c r="U2694">
        <f t="shared" si="170"/>
        <v>0.70181371094550471</v>
      </c>
      <c r="V2694">
        <f t="shared" si="171"/>
        <v>31.61114807841836</v>
      </c>
    </row>
    <row r="2695" spans="1:22" x14ac:dyDescent="0.3">
      <c r="A2695">
        <v>2023</v>
      </c>
      <c r="B2695">
        <v>3</v>
      </c>
      <c r="C2695">
        <v>11710632</v>
      </c>
      <c r="D2695" t="s">
        <v>391</v>
      </c>
      <c r="E2695" t="s">
        <v>405</v>
      </c>
      <c r="F2695" s="3">
        <v>106984</v>
      </c>
      <c r="H2695" s="11" t="str">
        <f t="shared" si="168"/>
        <v>중가</v>
      </c>
      <c r="I2695">
        <v>7882605742</v>
      </c>
      <c r="J2695">
        <v>8583655324</v>
      </c>
      <c r="K2695">
        <v>8209960866</v>
      </c>
      <c r="L2695">
        <v>116</v>
      </c>
      <c r="M2695">
        <v>119</v>
      </c>
      <c r="N2695">
        <v>115</v>
      </c>
      <c r="O2695">
        <v>7.0574933090578513</v>
      </c>
      <c r="P2695">
        <v>33.664763379572307</v>
      </c>
      <c r="Q2695">
        <v>8.4825745270104471E-3</v>
      </c>
      <c r="R2695">
        <v>0.50520436893666332</v>
      </c>
      <c r="S2695">
        <v>120.8333333333333</v>
      </c>
      <c r="T2695">
        <f t="shared" si="169"/>
        <v>-19.863056914531928</v>
      </c>
      <c r="U2695">
        <f t="shared" si="170"/>
        <v>10.974505489213907</v>
      </c>
      <c r="V2695">
        <f t="shared" si="171"/>
        <v>47.149934447653202</v>
      </c>
    </row>
    <row r="2696" spans="1:22" x14ac:dyDescent="0.3">
      <c r="A2696">
        <v>2023</v>
      </c>
      <c r="B2696">
        <v>3</v>
      </c>
      <c r="C2696">
        <v>11710641</v>
      </c>
      <c r="D2696" t="s">
        <v>391</v>
      </c>
      <c r="E2696" t="s">
        <v>406</v>
      </c>
      <c r="F2696" s="3">
        <v>91597</v>
      </c>
      <c r="H2696" s="11" t="str">
        <f t="shared" si="168"/>
        <v>저가</v>
      </c>
      <c r="I2696">
        <v>5493172255</v>
      </c>
      <c r="J2696">
        <v>5204822252</v>
      </c>
      <c r="K2696">
        <v>5622498705</v>
      </c>
      <c r="L2696">
        <v>100</v>
      </c>
      <c r="M2696">
        <v>100</v>
      </c>
      <c r="N2696">
        <v>96</v>
      </c>
      <c r="O2696">
        <v>6.6634548377979383</v>
      </c>
      <c r="P2696">
        <v>31.704351276104749</v>
      </c>
      <c r="Q2696">
        <v>0.16102438516088641</v>
      </c>
      <c r="R2696">
        <v>0.58281541701861306</v>
      </c>
      <c r="S2696">
        <v>178.57142857142861</v>
      </c>
      <c r="T2696">
        <f t="shared" si="169"/>
        <v>-30.241090375356606</v>
      </c>
      <c r="U2696">
        <f t="shared" si="170"/>
        <v>6.8964116088491156</v>
      </c>
      <c r="V2696">
        <f t="shared" si="171"/>
        <v>40.981285473415788</v>
      </c>
    </row>
    <row r="2697" spans="1:22" x14ac:dyDescent="0.3">
      <c r="A2697">
        <v>2023</v>
      </c>
      <c r="B2697">
        <v>3</v>
      </c>
      <c r="C2697">
        <v>11710642</v>
      </c>
      <c r="D2697" t="s">
        <v>391</v>
      </c>
      <c r="E2697" t="s">
        <v>407</v>
      </c>
      <c r="F2697" s="3">
        <v>156887</v>
      </c>
      <c r="H2697" s="11" t="str">
        <f t="shared" si="168"/>
        <v>최고가</v>
      </c>
      <c r="I2697">
        <v>15694634219</v>
      </c>
      <c r="J2697">
        <v>16322457273</v>
      </c>
      <c r="K2697">
        <v>14711107408</v>
      </c>
      <c r="L2697">
        <v>427</v>
      </c>
      <c r="M2697">
        <v>412</v>
      </c>
      <c r="N2697">
        <v>423</v>
      </c>
      <c r="O2697">
        <v>2.6031180014953339</v>
      </c>
      <c r="P2697">
        <v>11.50344690097754</v>
      </c>
      <c r="Q2697">
        <v>-8.9998857980162647E-2</v>
      </c>
      <c r="R2697">
        <v>0.45509845265225207</v>
      </c>
      <c r="S2697">
        <v>194.09090909090909</v>
      </c>
      <c r="T2697">
        <f t="shared" si="169"/>
        <v>-33.030612396504225</v>
      </c>
      <c r="U2697">
        <f t="shared" si="170"/>
        <v>-4.0664405779320463</v>
      </c>
      <c r="V2697">
        <f t="shared" si="171"/>
        <v>24.398541456092019</v>
      </c>
    </row>
    <row r="2698" spans="1:22" x14ac:dyDescent="0.3">
      <c r="A2698">
        <v>2023</v>
      </c>
      <c r="B2698">
        <v>3</v>
      </c>
      <c r="C2698">
        <v>11710646</v>
      </c>
      <c r="D2698" t="s">
        <v>391</v>
      </c>
      <c r="E2698" t="s">
        <v>408</v>
      </c>
      <c r="F2698" s="3">
        <v>130917</v>
      </c>
      <c r="H2698" s="11" t="str">
        <f t="shared" si="168"/>
        <v>고가</v>
      </c>
      <c r="I2698">
        <v>6041912642</v>
      </c>
      <c r="J2698">
        <v>5268329289</v>
      </c>
      <c r="K2698">
        <v>5966336894</v>
      </c>
      <c r="L2698">
        <v>77</v>
      </c>
      <c r="M2698">
        <v>78</v>
      </c>
      <c r="N2698">
        <v>75</v>
      </c>
      <c r="O2698">
        <v>6.6595542678908473</v>
      </c>
      <c r="P2698">
        <v>31.684945240872111</v>
      </c>
      <c r="Q2698">
        <v>-7.9970908591397282E-3</v>
      </c>
      <c r="R2698">
        <v>0.49681975558151742</v>
      </c>
      <c r="S2698">
        <v>56.20437956204379</v>
      </c>
      <c r="T2698">
        <f t="shared" si="169"/>
        <v>-8.2464380771651626</v>
      </c>
      <c r="U2698">
        <f t="shared" si="170"/>
        <v>13.46790514840281</v>
      </c>
      <c r="V2698">
        <f t="shared" si="171"/>
        <v>50.921526691783612</v>
      </c>
    </row>
    <row r="2699" spans="1:22" x14ac:dyDescent="0.3">
      <c r="A2699">
        <v>2023</v>
      </c>
      <c r="B2699">
        <v>3</v>
      </c>
      <c r="C2699">
        <v>11710650</v>
      </c>
      <c r="D2699" t="s">
        <v>391</v>
      </c>
      <c r="E2699" t="s">
        <v>409</v>
      </c>
      <c r="F2699" s="3">
        <v>143295</v>
      </c>
      <c r="H2699" s="11" t="str">
        <f t="shared" si="168"/>
        <v>고가</v>
      </c>
      <c r="I2699">
        <v>30942721688</v>
      </c>
      <c r="J2699">
        <v>29224667620</v>
      </c>
      <c r="K2699">
        <v>32973049399</v>
      </c>
      <c r="L2699">
        <v>381</v>
      </c>
      <c r="M2699">
        <v>381</v>
      </c>
      <c r="N2699">
        <v>381</v>
      </c>
      <c r="O2699">
        <v>6.2973812856479112</v>
      </c>
      <c r="P2699">
        <v>29.883069663424589</v>
      </c>
      <c r="Q2699">
        <v>0.14792884648725391</v>
      </c>
      <c r="R2699">
        <v>0.57615259796962626</v>
      </c>
      <c r="S2699">
        <v>405.31914893617022</v>
      </c>
      <c r="T2699">
        <f t="shared" si="169"/>
        <v>-70.997464817691522</v>
      </c>
      <c r="U2699">
        <f t="shared" si="170"/>
        <v>-6.2424740940012367</v>
      </c>
      <c r="V2699">
        <f t="shared" si="171"/>
        <v>21.107006903286258</v>
      </c>
    </row>
    <row r="2700" spans="1:22" x14ac:dyDescent="0.3">
      <c r="A2700">
        <v>2023</v>
      </c>
      <c r="B2700">
        <v>3</v>
      </c>
      <c r="C2700">
        <v>11710680</v>
      </c>
      <c r="D2700" t="s">
        <v>391</v>
      </c>
      <c r="E2700" t="s">
        <v>410</v>
      </c>
      <c r="F2700" s="3">
        <v>209287</v>
      </c>
      <c r="H2700" s="11" t="str">
        <f t="shared" si="168"/>
        <v>최고가</v>
      </c>
      <c r="I2700">
        <v>586116221</v>
      </c>
      <c r="J2700">
        <v>495411069</v>
      </c>
      <c r="K2700">
        <v>567355925</v>
      </c>
      <c r="L2700">
        <v>55</v>
      </c>
      <c r="M2700">
        <v>53</v>
      </c>
      <c r="N2700">
        <v>54</v>
      </c>
      <c r="O2700">
        <v>0.56576527626530737</v>
      </c>
      <c r="P2700">
        <v>1.367251496496239</v>
      </c>
      <c r="Q2700">
        <v>0.56288157138451023</v>
      </c>
      <c r="R2700">
        <v>0.78727449136994676</v>
      </c>
      <c r="S2700">
        <v>36.912751677852349</v>
      </c>
      <c r="T2700">
        <f t="shared" si="169"/>
        <v>-4.7788979917101058</v>
      </c>
      <c r="U2700">
        <f t="shared" si="170"/>
        <v>-0.59258875099092279</v>
      </c>
      <c r="V2700">
        <f t="shared" si="171"/>
        <v>29.653195502211293</v>
      </c>
    </row>
    <row r="2701" spans="1:22" x14ac:dyDescent="0.3">
      <c r="A2701">
        <v>2023</v>
      </c>
      <c r="B2701">
        <v>3</v>
      </c>
      <c r="C2701">
        <v>11710710</v>
      </c>
      <c r="D2701" t="s">
        <v>391</v>
      </c>
      <c r="E2701" t="s">
        <v>411</v>
      </c>
      <c r="F2701" s="3">
        <v>189614</v>
      </c>
      <c r="H2701" s="11" t="str">
        <f t="shared" si="168"/>
        <v>최고가</v>
      </c>
      <c r="I2701">
        <v>8275527772</v>
      </c>
      <c r="J2701">
        <v>7700721767</v>
      </c>
      <c r="K2701">
        <v>8012756834</v>
      </c>
      <c r="L2701">
        <v>152</v>
      </c>
      <c r="M2701">
        <v>160</v>
      </c>
      <c r="N2701">
        <v>153</v>
      </c>
      <c r="O2701">
        <v>3.1903564116746379</v>
      </c>
      <c r="P2701">
        <v>14.42506336968318</v>
      </c>
      <c r="Q2701">
        <v>0.1268509019746798</v>
      </c>
      <c r="R2701">
        <v>0.56542844727129471</v>
      </c>
      <c r="S2701">
        <v>54.480286738351253</v>
      </c>
      <c r="T2701">
        <f t="shared" si="169"/>
        <v>-7.9365440125954105</v>
      </c>
      <c r="U2701">
        <f t="shared" si="170"/>
        <v>4.9446541705172251</v>
      </c>
      <c r="V2701">
        <f t="shared" si="171"/>
        <v>38.028997744608219</v>
      </c>
    </row>
    <row r="2702" spans="1:22" x14ac:dyDescent="0.3">
      <c r="A2702">
        <v>2023</v>
      </c>
      <c r="B2702">
        <v>3</v>
      </c>
      <c r="C2702">
        <v>11740520</v>
      </c>
      <c r="D2702" t="s">
        <v>413</v>
      </c>
      <c r="E2702" t="s">
        <v>412</v>
      </c>
      <c r="F2702" s="3">
        <v>127832</v>
      </c>
      <c r="H2702" s="11" t="str">
        <f t="shared" si="168"/>
        <v>고가</v>
      </c>
      <c r="I2702">
        <v>4762571681</v>
      </c>
      <c r="J2702">
        <v>3955836773</v>
      </c>
      <c r="K2702">
        <v>4540827293</v>
      </c>
      <c r="L2702">
        <v>89</v>
      </c>
      <c r="M2702">
        <v>83</v>
      </c>
      <c r="N2702">
        <v>90</v>
      </c>
      <c r="O2702">
        <v>4.6512472411316388</v>
      </c>
      <c r="P2702">
        <v>21.693257398441279</v>
      </c>
      <c r="Q2702">
        <v>0.18480852420146099</v>
      </c>
      <c r="R2702">
        <v>0.59491644001680144</v>
      </c>
      <c r="S2702">
        <v>61.379310344827587</v>
      </c>
      <c r="T2702">
        <f t="shared" si="169"/>
        <v>-9.1765970060268689</v>
      </c>
      <c r="U2702">
        <f t="shared" si="170"/>
        <v>8.2126328854159389</v>
      </c>
      <c r="V2702">
        <f t="shared" si="171"/>
        <v>42.97224185297739</v>
      </c>
    </row>
    <row r="2703" spans="1:22" x14ac:dyDescent="0.3">
      <c r="A2703">
        <v>2023</v>
      </c>
      <c r="B2703">
        <v>3</v>
      </c>
      <c r="C2703">
        <v>11740530</v>
      </c>
      <c r="D2703" t="s">
        <v>413</v>
      </c>
      <c r="E2703" t="s">
        <v>414</v>
      </c>
      <c r="F2703" s="3">
        <v>119132</v>
      </c>
      <c r="H2703" s="11" t="str">
        <f t="shared" si="168"/>
        <v>고가</v>
      </c>
      <c r="I2703">
        <v>8714148259</v>
      </c>
      <c r="J2703">
        <v>7522191555</v>
      </c>
      <c r="K2703">
        <v>8701544420</v>
      </c>
      <c r="L2703">
        <v>139</v>
      </c>
      <c r="M2703">
        <v>132</v>
      </c>
      <c r="N2703">
        <v>136</v>
      </c>
      <c r="O2703">
        <v>5.8470822368395448</v>
      </c>
      <c r="P2703">
        <v>27.642751090871901</v>
      </c>
      <c r="Q2703">
        <v>0.1862002874772577</v>
      </c>
      <c r="R2703">
        <v>0.59562454886950023</v>
      </c>
      <c r="S2703">
        <v>227.86885245901641</v>
      </c>
      <c r="T2703">
        <f t="shared" si="169"/>
        <v>-39.101970051558432</v>
      </c>
      <c r="U2703">
        <f t="shared" si="170"/>
        <v>2.2099094397423205</v>
      </c>
      <c r="V2703">
        <f t="shared" si="171"/>
        <v>33.892339596663184</v>
      </c>
    </row>
    <row r="2704" spans="1:22" x14ac:dyDescent="0.3">
      <c r="A2704">
        <v>2023</v>
      </c>
      <c r="B2704">
        <v>3</v>
      </c>
      <c r="C2704">
        <v>11740540</v>
      </c>
      <c r="D2704" t="s">
        <v>413</v>
      </c>
      <c r="E2704" t="s">
        <v>415</v>
      </c>
      <c r="F2704" s="3">
        <v>146852</v>
      </c>
      <c r="H2704" s="11" t="str">
        <f t="shared" si="168"/>
        <v>최고가</v>
      </c>
      <c r="I2704">
        <v>5472611446</v>
      </c>
      <c r="J2704">
        <v>4775039757</v>
      </c>
      <c r="K2704">
        <v>5246233626</v>
      </c>
      <c r="L2704">
        <v>64</v>
      </c>
      <c r="M2704">
        <v>63</v>
      </c>
      <c r="N2704">
        <v>65</v>
      </c>
      <c r="O2704">
        <v>6.4698210022297582</v>
      </c>
      <c r="P2704">
        <v>30.740988197177568</v>
      </c>
      <c r="Q2704">
        <v>6.7196309000281271E-2</v>
      </c>
      <c r="R2704">
        <v>0.53507706056357063</v>
      </c>
      <c r="S2704">
        <v>65.979381443298976</v>
      </c>
      <c r="T2704">
        <f t="shared" si="169"/>
        <v>-10.003428781222151</v>
      </c>
      <c r="U2704">
        <f t="shared" si="170"/>
        <v>12.476480876334854</v>
      </c>
      <c r="V2704">
        <f t="shared" si="171"/>
        <v>49.421868150725452</v>
      </c>
    </row>
    <row r="2705" spans="1:22" x14ac:dyDescent="0.3">
      <c r="A2705">
        <v>2023</v>
      </c>
      <c r="B2705">
        <v>3</v>
      </c>
      <c r="C2705">
        <v>11740550</v>
      </c>
      <c r="D2705" t="s">
        <v>413</v>
      </c>
      <c r="E2705" t="s">
        <v>416</v>
      </c>
      <c r="F2705" s="3">
        <v>139166</v>
      </c>
      <c r="H2705" s="11" t="str">
        <f t="shared" si="168"/>
        <v>고가</v>
      </c>
      <c r="I2705">
        <v>1587461594</v>
      </c>
      <c r="J2705">
        <v>1319825974</v>
      </c>
      <c r="K2705">
        <v>1642024506</v>
      </c>
      <c r="L2705">
        <v>36</v>
      </c>
      <c r="M2705">
        <v>37</v>
      </c>
      <c r="N2705">
        <v>37</v>
      </c>
      <c r="O2705">
        <v>3.5206679943288259</v>
      </c>
      <c r="P2705">
        <v>16.068422766749929</v>
      </c>
      <c r="Q2705">
        <v>0.13816965463054301</v>
      </c>
      <c r="R2705">
        <v>0.57118726351289761</v>
      </c>
      <c r="S2705">
        <v>23.841059602649011</v>
      </c>
      <c r="T2705">
        <f t="shared" si="169"/>
        <v>-2.4293494451804603</v>
      </c>
      <c r="U2705">
        <f t="shared" si="170"/>
        <v>7.4196440025234054</v>
      </c>
      <c r="V2705">
        <f t="shared" si="171"/>
        <v>41.77274272359513</v>
      </c>
    </row>
    <row r="2706" spans="1:22" x14ac:dyDescent="0.3">
      <c r="A2706">
        <v>2023</v>
      </c>
      <c r="B2706">
        <v>3</v>
      </c>
      <c r="C2706">
        <v>11740560</v>
      </c>
      <c r="D2706" t="s">
        <v>413</v>
      </c>
      <c r="E2706" t="s">
        <v>417</v>
      </c>
      <c r="F2706" s="3">
        <v>157741</v>
      </c>
      <c r="H2706" s="11" t="str">
        <f t="shared" si="168"/>
        <v>최고가</v>
      </c>
      <c r="I2706">
        <v>3782744029</v>
      </c>
      <c r="J2706">
        <v>3139036664</v>
      </c>
      <c r="K2706">
        <v>3853906819</v>
      </c>
      <c r="L2706">
        <v>73</v>
      </c>
      <c r="M2706">
        <v>70</v>
      </c>
      <c r="N2706">
        <v>72</v>
      </c>
      <c r="O2706">
        <v>3.6500347162729039</v>
      </c>
      <c r="P2706">
        <v>16.712045422868211</v>
      </c>
      <c r="Q2706">
        <v>0.35197645050507131</v>
      </c>
      <c r="R2706">
        <v>0.67996904239641487</v>
      </c>
      <c r="S2706">
        <v>29.2</v>
      </c>
      <c r="T2706">
        <f t="shared" si="169"/>
        <v>-3.3925828620247866</v>
      </c>
      <c r="U2706">
        <f t="shared" si="170"/>
        <v>7.4742416613059524</v>
      </c>
      <c r="V2706">
        <f t="shared" si="171"/>
        <v>41.855328804672446</v>
      </c>
    </row>
    <row r="2707" spans="1:22" x14ac:dyDescent="0.3">
      <c r="A2707">
        <v>2023</v>
      </c>
      <c r="B2707">
        <v>3</v>
      </c>
      <c r="C2707">
        <v>11740570</v>
      </c>
      <c r="D2707" t="s">
        <v>413</v>
      </c>
      <c r="E2707" t="s">
        <v>418</v>
      </c>
      <c r="F2707" s="3">
        <v>106468</v>
      </c>
      <c r="H2707" s="11" t="str">
        <f t="shared" si="168"/>
        <v>중가</v>
      </c>
      <c r="I2707">
        <v>6473467300</v>
      </c>
      <c r="J2707">
        <v>6661006910</v>
      </c>
      <c r="K2707">
        <v>6859722850</v>
      </c>
      <c r="L2707">
        <v>158</v>
      </c>
      <c r="M2707">
        <v>149</v>
      </c>
      <c r="N2707">
        <v>161</v>
      </c>
      <c r="O2707">
        <v>4.2758086963340531</v>
      </c>
      <c r="P2707">
        <v>19.825383266821401</v>
      </c>
      <c r="Q2707">
        <v>-1.6432854143368539E-2</v>
      </c>
      <c r="R2707">
        <v>0.49252776227725781</v>
      </c>
      <c r="S2707">
        <v>154.9019607843137</v>
      </c>
      <c r="T2707">
        <f t="shared" si="169"/>
        <v>-25.986663074254423</v>
      </c>
      <c r="U2707">
        <f t="shared" si="170"/>
        <v>2.2151982635898255</v>
      </c>
      <c r="V2707">
        <f t="shared" si="171"/>
        <v>33.900339632650322</v>
      </c>
    </row>
    <row r="2708" spans="1:22" x14ac:dyDescent="0.3">
      <c r="A2708">
        <v>2023</v>
      </c>
      <c r="B2708">
        <v>3</v>
      </c>
      <c r="C2708">
        <v>11740580</v>
      </c>
      <c r="D2708" t="s">
        <v>413</v>
      </c>
      <c r="E2708" t="s">
        <v>419</v>
      </c>
      <c r="F2708" s="3">
        <v>102818</v>
      </c>
      <c r="H2708" s="11" t="str">
        <f t="shared" si="168"/>
        <v>중가</v>
      </c>
      <c r="I2708">
        <v>8333534381</v>
      </c>
      <c r="J2708">
        <v>6842842055</v>
      </c>
      <c r="K2708">
        <v>6860070259</v>
      </c>
      <c r="L2708">
        <v>67</v>
      </c>
      <c r="M2708">
        <v>68</v>
      </c>
      <c r="N2708">
        <v>68</v>
      </c>
      <c r="O2708">
        <v>13.44134621523027</v>
      </c>
      <c r="P2708">
        <v>65.425577149865148</v>
      </c>
      <c r="Q2708">
        <v>2.063175883138223E-2</v>
      </c>
      <c r="R2708">
        <v>0.51138569668729683</v>
      </c>
      <c r="S2708">
        <v>56.779661016949163</v>
      </c>
      <c r="T2708">
        <f t="shared" si="169"/>
        <v>-8.3498410412529136</v>
      </c>
      <c r="U2708">
        <f t="shared" si="170"/>
        <v>30.31011340189416</v>
      </c>
      <c r="V2708">
        <f t="shared" si="171"/>
        <v>76.397563711681443</v>
      </c>
    </row>
    <row r="2709" spans="1:22" x14ac:dyDescent="0.3">
      <c r="A2709">
        <v>2023</v>
      </c>
      <c r="B2709">
        <v>3</v>
      </c>
      <c r="C2709">
        <v>11740590</v>
      </c>
      <c r="D2709" t="s">
        <v>413</v>
      </c>
      <c r="E2709" t="s">
        <v>420</v>
      </c>
      <c r="F2709" s="3">
        <v>196318</v>
      </c>
      <c r="H2709" s="11" t="str">
        <f t="shared" si="168"/>
        <v>최고가</v>
      </c>
      <c r="I2709">
        <v>1502657608</v>
      </c>
      <c r="J2709">
        <v>1629535381</v>
      </c>
      <c r="K2709">
        <v>1459311030</v>
      </c>
      <c r="L2709">
        <v>16</v>
      </c>
      <c r="M2709">
        <v>17</v>
      </c>
      <c r="N2709">
        <v>15</v>
      </c>
      <c r="O2709">
        <v>5.3154179839738473</v>
      </c>
      <c r="P2709">
        <v>24.997626027407101</v>
      </c>
      <c r="Q2709">
        <v>-0.27195241795121228</v>
      </c>
      <c r="R2709">
        <v>0.36252313554467491</v>
      </c>
      <c r="S2709">
        <v>6.3745019920318731</v>
      </c>
      <c r="T2709">
        <f t="shared" si="169"/>
        <v>0.71014655968266238</v>
      </c>
      <c r="U2709">
        <f t="shared" si="170"/>
        <v>12.784361608717285</v>
      </c>
      <c r="V2709">
        <f t="shared" si="171"/>
        <v>49.887577920954783</v>
      </c>
    </row>
    <row r="2710" spans="1:22" x14ac:dyDescent="0.3">
      <c r="A2710">
        <v>2023</v>
      </c>
      <c r="B2710">
        <v>3</v>
      </c>
      <c r="C2710">
        <v>11740600</v>
      </c>
      <c r="D2710" t="s">
        <v>413</v>
      </c>
      <c r="E2710" t="s">
        <v>421</v>
      </c>
      <c r="F2710" s="3">
        <v>107181</v>
      </c>
      <c r="H2710" s="11" t="str">
        <f t="shared" si="168"/>
        <v>중가</v>
      </c>
      <c r="I2710">
        <v>2926953300</v>
      </c>
      <c r="J2710">
        <v>3005838544</v>
      </c>
      <c r="K2710">
        <v>2986129275</v>
      </c>
      <c r="L2710">
        <v>115</v>
      </c>
      <c r="M2710">
        <v>114</v>
      </c>
      <c r="N2710">
        <v>115</v>
      </c>
      <c r="O2710">
        <v>2.6385032822035162</v>
      </c>
      <c r="P2710">
        <v>11.67949502227674</v>
      </c>
      <c r="Q2710">
        <v>-0.14990594218689349</v>
      </c>
      <c r="R2710">
        <v>0.42461860208867508</v>
      </c>
      <c r="S2710">
        <v>161.97183098591549</v>
      </c>
      <c r="T2710">
        <f t="shared" si="169"/>
        <v>-27.257424591643392</v>
      </c>
      <c r="U2710">
        <f t="shared" si="170"/>
        <v>-2.2525561459369117</v>
      </c>
      <c r="V2710">
        <f t="shared" si="171"/>
        <v>27.14227827752368</v>
      </c>
    </row>
    <row r="2711" spans="1:22" x14ac:dyDescent="0.3">
      <c r="A2711">
        <v>2023</v>
      </c>
      <c r="B2711">
        <v>3</v>
      </c>
      <c r="C2711">
        <v>11740610</v>
      </c>
      <c r="D2711" t="s">
        <v>413</v>
      </c>
      <c r="E2711" t="s">
        <v>422</v>
      </c>
      <c r="F2711" s="3">
        <v>109585</v>
      </c>
      <c r="H2711" s="11" t="str">
        <f t="shared" si="168"/>
        <v>중가</v>
      </c>
      <c r="I2711">
        <v>17810540604</v>
      </c>
      <c r="J2711">
        <v>16341736826</v>
      </c>
      <c r="K2711">
        <v>17265422945</v>
      </c>
      <c r="L2711">
        <v>308</v>
      </c>
      <c r="M2711">
        <v>302</v>
      </c>
      <c r="N2711">
        <v>307</v>
      </c>
      <c r="O2711">
        <v>5.8631737446292354</v>
      </c>
      <c r="P2711">
        <v>27.722809229695471</v>
      </c>
      <c r="Q2711">
        <v>0.18697902251972051</v>
      </c>
      <c r="R2711">
        <v>0.59602075789948694</v>
      </c>
      <c r="S2711">
        <v>196.1783439490446</v>
      </c>
      <c r="T2711">
        <f t="shared" si="169"/>
        <v>-33.405814742818009</v>
      </c>
      <c r="U2711">
        <f t="shared" si="170"/>
        <v>3.9588643435822295</v>
      </c>
      <c r="V2711">
        <f t="shared" si="171"/>
        <v>36.537862036817131</v>
      </c>
    </row>
    <row r="2712" spans="1:22" x14ac:dyDescent="0.3">
      <c r="A2712">
        <v>2023</v>
      </c>
      <c r="B2712">
        <v>3</v>
      </c>
      <c r="C2712">
        <v>11740620</v>
      </c>
      <c r="D2712" t="s">
        <v>413</v>
      </c>
      <c r="E2712" t="s">
        <v>423</v>
      </c>
      <c r="F2712" s="3">
        <v>125467</v>
      </c>
      <c r="H2712" s="11" t="str">
        <f t="shared" si="168"/>
        <v>고가</v>
      </c>
      <c r="I2712">
        <v>5931466279</v>
      </c>
      <c r="J2712">
        <v>5554492341</v>
      </c>
      <c r="K2712">
        <v>5862437720</v>
      </c>
      <c r="L2712">
        <v>167</v>
      </c>
      <c r="M2712">
        <v>155</v>
      </c>
      <c r="N2712">
        <v>163</v>
      </c>
      <c r="O2712">
        <v>3.1453832614419719</v>
      </c>
      <c r="P2712">
        <v>14.201313876986999</v>
      </c>
      <c r="Q2712">
        <v>4.6813833386830483E-2</v>
      </c>
      <c r="R2712">
        <v>0.52470675429612035</v>
      </c>
      <c r="S2712">
        <v>211.39240506329111</v>
      </c>
      <c r="T2712">
        <f t="shared" si="169"/>
        <v>-36.140439684419917</v>
      </c>
      <c r="U2712">
        <f t="shared" si="170"/>
        <v>-3.6365336159732511</v>
      </c>
      <c r="V2712">
        <f t="shared" si="171"/>
        <v>25.048831816662982</v>
      </c>
    </row>
    <row r="2713" spans="1:22" x14ac:dyDescent="0.3">
      <c r="A2713">
        <v>2023</v>
      </c>
      <c r="B2713">
        <v>3</v>
      </c>
      <c r="C2713">
        <v>11740640</v>
      </c>
      <c r="D2713" t="s">
        <v>413</v>
      </c>
      <c r="E2713" t="s">
        <v>424</v>
      </c>
      <c r="F2713" s="3">
        <v>86523</v>
      </c>
      <c r="H2713" s="11" t="str">
        <f t="shared" si="168"/>
        <v>저가</v>
      </c>
      <c r="I2713">
        <v>8163271221</v>
      </c>
      <c r="J2713">
        <v>8563766865</v>
      </c>
      <c r="K2713">
        <v>8159205265</v>
      </c>
      <c r="L2713">
        <v>136</v>
      </c>
      <c r="M2713">
        <v>137</v>
      </c>
      <c r="N2713">
        <v>134</v>
      </c>
      <c r="O2713">
        <v>7.70816919529274</v>
      </c>
      <c r="P2713">
        <v>36.901992675307653</v>
      </c>
      <c r="Q2713">
        <v>0.1465307161885239</v>
      </c>
      <c r="R2713">
        <v>0.5754412496685366</v>
      </c>
      <c r="S2713">
        <v>234.48275862068971</v>
      </c>
      <c r="T2713">
        <f t="shared" si="169"/>
        <v>-40.290775105995216</v>
      </c>
      <c r="U2713">
        <f t="shared" si="170"/>
        <v>6.4788520557889679</v>
      </c>
      <c r="V2713">
        <f t="shared" si="171"/>
        <v>40.349672179501852</v>
      </c>
    </row>
    <row r="2714" spans="1:22" x14ac:dyDescent="0.3">
      <c r="A2714">
        <v>2023</v>
      </c>
      <c r="B2714">
        <v>3</v>
      </c>
      <c r="C2714">
        <v>11740650</v>
      </c>
      <c r="D2714" t="s">
        <v>413</v>
      </c>
      <c r="E2714" t="s">
        <v>425</v>
      </c>
      <c r="F2714" s="3">
        <v>122930</v>
      </c>
      <c r="H2714" s="11" t="str">
        <f t="shared" si="168"/>
        <v>고가</v>
      </c>
      <c r="I2714">
        <v>7664807475</v>
      </c>
      <c r="J2714">
        <v>8220227192</v>
      </c>
      <c r="K2714">
        <v>7498765246</v>
      </c>
      <c r="L2714">
        <v>153</v>
      </c>
      <c r="M2714">
        <v>146</v>
      </c>
      <c r="N2714">
        <v>155</v>
      </c>
      <c r="O2714">
        <v>4.5280313893501214</v>
      </c>
      <c r="P2714">
        <v>21.080236425135801</v>
      </c>
      <c r="Q2714">
        <v>6.9266124244610774E-2</v>
      </c>
      <c r="R2714">
        <v>0.53613015236693173</v>
      </c>
      <c r="S2714">
        <v>228.35820895522389</v>
      </c>
      <c r="T2714">
        <f t="shared" si="169"/>
        <v>-39.189928583459611</v>
      </c>
      <c r="U2714">
        <f t="shared" si="170"/>
        <v>-1.1096343319965953</v>
      </c>
      <c r="V2714">
        <f t="shared" si="171"/>
        <v>28.871096613252089</v>
      </c>
    </row>
    <row r="2715" spans="1:22" x14ac:dyDescent="0.3">
      <c r="A2715">
        <v>2023</v>
      </c>
      <c r="B2715">
        <v>3</v>
      </c>
      <c r="C2715">
        <v>11740660</v>
      </c>
      <c r="D2715" t="s">
        <v>413</v>
      </c>
      <c r="E2715" t="s">
        <v>426</v>
      </c>
      <c r="F2715" s="3">
        <v>124771</v>
      </c>
      <c r="H2715" s="11" t="str">
        <f t="shared" si="168"/>
        <v>고가</v>
      </c>
      <c r="I2715">
        <v>11325897645</v>
      </c>
      <c r="J2715">
        <v>10378494535</v>
      </c>
      <c r="K2715">
        <v>11552312861</v>
      </c>
      <c r="L2715">
        <v>235</v>
      </c>
      <c r="M2715">
        <v>230</v>
      </c>
      <c r="N2715">
        <v>236</v>
      </c>
      <c r="O2715">
        <v>4.2918902208988712</v>
      </c>
      <c r="P2715">
        <v>19.90539173730977</v>
      </c>
      <c r="Q2715">
        <v>8.3315570199893163E-2</v>
      </c>
      <c r="R2715">
        <v>0.54327830552591905</v>
      </c>
      <c r="S2715">
        <v>330.98591549295782</v>
      </c>
      <c r="T2715">
        <f t="shared" si="169"/>
        <v>-57.636567116723313</v>
      </c>
      <c r="U2715">
        <f t="shared" si="170"/>
        <v>-7.2296186052569258</v>
      </c>
      <c r="V2715">
        <f t="shared" si="171"/>
        <v>19.613822058743935</v>
      </c>
    </row>
    <row r="2716" spans="1:22" x14ac:dyDescent="0.3">
      <c r="A2716">
        <v>2023</v>
      </c>
      <c r="B2716">
        <v>3</v>
      </c>
      <c r="C2716">
        <v>11740685</v>
      </c>
      <c r="D2716" t="s">
        <v>413</v>
      </c>
      <c r="E2716" t="s">
        <v>427</v>
      </c>
      <c r="F2716" s="3">
        <v>108537</v>
      </c>
      <c r="H2716" s="11" t="str">
        <f t="shared" si="168"/>
        <v>중가</v>
      </c>
      <c r="I2716">
        <v>20586775826</v>
      </c>
      <c r="J2716">
        <v>18987133665</v>
      </c>
      <c r="K2716">
        <v>20253021535</v>
      </c>
      <c r="L2716">
        <v>346</v>
      </c>
      <c r="M2716">
        <v>345</v>
      </c>
      <c r="N2716">
        <v>338</v>
      </c>
      <c r="O2716">
        <v>6.0910464837148099</v>
      </c>
      <c r="P2716">
        <v>28.856516997683951</v>
      </c>
      <c r="Q2716">
        <v>0.13247725214241809</v>
      </c>
      <c r="R2716">
        <v>0.56829105216355136</v>
      </c>
      <c r="S2716">
        <v>214.90683229813661</v>
      </c>
      <c r="T2716">
        <f t="shared" si="169"/>
        <v>-36.772134292433165</v>
      </c>
      <c r="U2716">
        <f t="shared" si="170"/>
        <v>3.5102764215447362</v>
      </c>
      <c r="V2716">
        <f t="shared" si="171"/>
        <v>35.859314287228706</v>
      </c>
    </row>
    <row r="2717" spans="1:22" x14ac:dyDescent="0.3">
      <c r="A2717">
        <v>2023</v>
      </c>
      <c r="B2717">
        <v>3</v>
      </c>
      <c r="C2717">
        <v>11740700</v>
      </c>
      <c r="D2717" t="s">
        <v>413</v>
      </c>
      <c r="E2717" t="s">
        <v>428</v>
      </c>
      <c r="F2717" s="3">
        <v>86112</v>
      </c>
      <c r="H2717" s="11" t="str">
        <f t="shared" si="168"/>
        <v>저가</v>
      </c>
      <c r="I2717">
        <v>7061933902</v>
      </c>
      <c r="J2717">
        <v>6723104648</v>
      </c>
      <c r="K2717">
        <v>6940131506</v>
      </c>
      <c r="L2717">
        <v>104</v>
      </c>
      <c r="M2717">
        <v>102</v>
      </c>
      <c r="N2717">
        <v>106</v>
      </c>
      <c r="O2717">
        <v>8.7616141505834566</v>
      </c>
      <c r="P2717">
        <v>42.14307036522321</v>
      </c>
      <c r="Q2717">
        <v>6.8625065971158151E-3</v>
      </c>
      <c r="R2717">
        <v>0.50438010200630112</v>
      </c>
      <c r="S2717">
        <v>66.666666666666671</v>
      </c>
      <c r="T2717">
        <f t="shared" si="169"/>
        <v>-10.126963667778892</v>
      </c>
      <c r="U2717">
        <f t="shared" si="170"/>
        <v>18.134322102679196</v>
      </c>
      <c r="V2717">
        <f t="shared" si="171"/>
        <v>57.980091061024218</v>
      </c>
    </row>
    <row r="2718" spans="1:22" x14ac:dyDescent="0.3">
      <c r="A2718">
        <v>2023</v>
      </c>
      <c r="B2718">
        <v>4</v>
      </c>
      <c r="C2718">
        <v>11110515</v>
      </c>
      <c r="D2718" t="s">
        <v>17</v>
      </c>
      <c r="E2718" t="s">
        <v>16</v>
      </c>
      <c r="F2718" s="3">
        <v>124821</v>
      </c>
      <c r="H2718" s="11" t="str">
        <f t="shared" si="168"/>
        <v>고가</v>
      </c>
      <c r="I2718">
        <v>3881116278</v>
      </c>
      <c r="J2718">
        <v>3834494110</v>
      </c>
      <c r="K2718">
        <v>3018564884</v>
      </c>
      <c r="L2718">
        <v>73</v>
      </c>
      <c r="M2718">
        <v>75</v>
      </c>
      <c r="N2718">
        <v>75</v>
      </c>
      <c r="O2718">
        <v>4.7326417127957372</v>
      </c>
      <c r="P2718">
        <v>22.098209500949039</v>
      </c>
      <c r="Q2718">
        <v>0.12544251241528179</v>
      </c>
      <c r="R2718">
        <v>0.56471187920803156</v>
      </c>
      <c r="S2718">
        <v>28.404669260700391</v>
      </c>
      <c r="T2718">
        <f t="shared" si="169"/>
        <v>-3.2496275222125401</v>
      </c>
      <c r="U2718">
        <f t="shared" si="170"/>
        <v>10.187158869652365</v>
      </c>
      <c r="V2718">
        <f t="shared" si="171"/>
        <v>45.958969977582406</v>
      </c>
    </row>
    <row r="2719" spans="1:22" x14ac:dyDescent="0.3">
      <c r="A2719">
        <v>2023</v>
      </c>
      <c r="B2719">
        <v>4</v>
      </c>
      <c r="C2719">
        <v>11110530</v>
      </c>
      <c r="D2719" t="s">
        <v>17</v>
      </c>
      <c r="E2719" t="s">
        <v>18</v>
      </c>
      <c r="F2719" s="3">
        <v>153263</v>
      </c>
      <c r="H2719" s="11" t="str">
        <f t="shared" si="168"/>
        <v>최고가</v>
      </c>
      <c r="I2719">
        <v>41931627261</v>
      </c>
      <c r="J2719">
        <v>40251586762</v>
      </c>
      <c r="K2719">
        <v>36611361422</v>
      </c>
      <c r="L2719">
        <v>375</v>
      </c>
      <c r="M2719">
        <v>384</v>
      </c>
      <c r="N2719">
        <v>382</v>
      </c>
      <c r="O2719">
        <v>8.1064482980961561</v>
      </c>
      <c r="P2719">
        <v>38.88350268167197</v>
      </c>
      <c r="Q2719">
        <v>5.8826146506984263E-2</v>
      </c>
      <c r="R2719">
        <v>0.53081844398480071</v>
      </c>
      <c r="S2719">
        <v>304.8780487804878</v>
      </c>
      <c r="T2719">
        <f t="shared" si="169"/>
        <v>-52.943854043743478</v>
      </c>
      <c r="U2719">
        <f t="shared" si="170"/>
        <v>3.6647588165099041</v>
      </c>
      <c r="V2719">
        <f t="shared" si="171"/>
        <v>36.092989061570677</v>
      </c>
    </row>
    <row r="2720" spans="1:22" x14ac:dyDescent="0.3">
      <c r="A2720">
        <v>2023</v>
      </c>
      <c r="B2720">
        <v>4</v>
      </c>
      <c r="C2720">
        <v>11110540</v>
      </c>
      <c r="D2720" t="s">
        <v>17</v>
      </c>
      <c r="E2720" t="s">
        <v>19</v>
      </c>
      <c r="F2720" s="3">
        <v>171215</v>
      </c>
      <c r="H2720" s="11" t="str">
        <f t="shared" si="168"/>
        <v>최고가</v>
      </c>
      <c r="I2720">
        <v>8785582508</v>
      </c>
      <c r="J2720">
        <v>9654903193</v>
      </c>
      <c r="K2720">
        <v>7025257228</v>
      </c>
      <c r="L2720">
        <v>71</v>
      </c>
      <c r="M2720">
        <v>71</v>
      </c>
      <c r="N2720">
        <v>70</v>
      </c>
      <c r="O2720">
        <v>8.0302283161992776</v>
      </c>
      <c r="P2720">
        <v>38.504294594301847</v>
      </c>
      <c r="Q2720">
        <v>-6.2528763979498136E-2</v>
      </c>
      <c r="R2720">
        <v>0.4690748357661142</v>
      </c>
      <c r="S2720">
        <v>47.651006711409387</v>
      </c>
      <c r="T2720">
        <f t="shared" si="169"/>
        <v>-6.709026957509364</v>
      </c>
      <c r="U2720">
        <f t="shared" si="170"/>
        <v>17.333254177051337</v>
      </c>
      <c r="V2720">
        <f t="shared" si="171"/>
        <v>56.768371325607838</v>
      </c>
    </row>
    <row r="2721" spans="1:22" x14ac:dyDescent="0.3">
      <c r="A2721">
        <v>2023</v>
      </c>
      <c r="B2721">
        <v>4</v>
      </c>
      <c r="C2721">
        <v>11110550</v>
      </c>
      <c r="D2721" t="s">
        <v>17</v>
      </c>
      <c r="E2721" t="s">
        <v>20</v>
      </c>
      <c r="F2721" s="3">
        <v>120284</v>
      </c>
      <c r="H2721" s="11" t="str">
        <f t="shared" si="168"/>
        <v>고가</v>
      </c>
      <c r="I2721">
        <v>1176151189</v>
      </c>
      <c r="J2721">
        <v>1265657443</v>
      </c>
      <c r="K2721">
        <v>976346044</v>
      </c>
      <c r="L2721">
        <v>32</v>
      </c>
      <c r="M2721">
        <v>38</v>
      </c>
      <c r="N2721">
        <v>34</v>
      </c>
      <c r="O2721">
        <v>3.3951799866473422</v>
      </c>
      <c r="P2721">
        <v>15.444097410110979</v>
      </c>
      <c r="Q2721">
        <v>-7.1474763965813454E-2</v>
      </c>
      <c r="R2721">
        <v>0.46452324147079349</v>
      </c>
      <c r="S2721">
        <v>14.096916299559471</v>
      </c>
      <c r="T2721">
        <f t="shared" si="169"/>
        <v>-0.67790536256007949</v>
      </c>
      <c r="U2721">
        <f t="shared" si="170"/>
        <v>7.6115817445816241</v>
      </c>
      <c r="V2721">
        <f t="shared" si="171"/>
        <v>42.063073596399597</v>
      </c>
    </row>
    <row r="2722" spans="1:22" x14ac:dyDescent="0.3">
      <c r="A2722">
        <v>2023</v>
      </c>
      <c r="B2722">
        <v>4</v>
      </c>
      <c r="C2722">
        <v>11110560</v>
      </c>
      <c r="D2722" t="s">
        <v>17</v>
      </c>
      <c r="E2722" t="s">
        <v>21</v>
      </c>
      <c r="F2722" s="3">
        <v>121357</v>
      </c>
      <c r="H2722" s="11" t="str">
        <f t="shared" si="168"/>
        <v>고가</v>
      </c>
      <c r="I2722">
        <v>3241988584</v>
      </c>
      <c r="J2722">
        <v>2964907414</v>
      </c>
      <c r="K2722">
        <v>3017581759</v>
      </c>
      <c r="L2722">
        <v>50</v>
      </c>
      <c r="M2722">
        <v>49</v>
      </c>
      <c r="N2722">
        <v>50</v>
      </c>
      <c r="O2722">
        <v>5.936550075855167</v>
      </c>
      <c r="P2722">
        <v>28.08786964469358</v>
      </c>
      <c r="Q2722">
        <v>-0.18239547799923311</v>
      </c>
      <c r="R2722">
        <v>0.4080884002009853</v>
      </c>
      <c r="S2722">
        <v>5.6369785794813989</v>
      </c>
      <c r="T2722">
        <f t="shared" si="169"/>
        <v>0.84271142213659944</v>
      </c>
      <c r="U2722">
        <f t="shared" si="170"/>
        <v>14.378365929027966</v>
      </c>
      <c r="V2722">
        <f t="shared" si="171"/>
        <v>52.298717390489244</v>
      </c>
    </row>
    <row r="2723" spans="1:22" x14ac:dyDescent="0.3">
      <c r="A2723">
        <v>2023</v>
      </c>
      <c r="B2723">
        <v>4</v>
      </c>
      <c r="C2723">
        <v>11110600</v>
      </c>
      <c r="D2723" t="s">
        <v>17</v>
      </c>
      <c r="E2723" t="s">
        <v>22</v>
      </c>
      <c r="F2723" s="3">
        <v>183172</v>
      </c>
      <c r="H2723" s="11" t="str">
        <f t="shared" si="168"/>
        <v>최고가</v>
      </c>
      <c r="I2723">
        <v>10474440236</v>
      </c>
      <c r="J2723">
        <v>10846578576</v>
      </c>
      <c r="K2723">
        <v>9175668634</v>
      </c>
      <c r="L2723">
        <v>87</v>
      </c>
      <c r="M2723">
        <v>90</v>
      </c>
      <c r="N2723">
        <v>87</v>
      </c>
      <c r="O2723">
        <v>7.3031458460177801</v>
      </c>
      <c r="P2723">
        <v>34.886928832513831</v>
      </c>
      <c r="Q2723">
        <v>7.0676473473048479E-2</v>
      </c>
      <c r="R2723">
        <v>0.53684771748121596</v>
      </c>
      <c r="S2723">
        <v>161.11111111111109</v>
      </c>
      <c r="T2723">
        <f t="shared" si="169"/>
        <v>-27.102715995450854</v>
      </c>
      <c r="U2723">
        <f t="shared" si="170"/>
        <v>9.4200191611179029</v>
      </c>
      <c r="V2723">
        <f t="shared" si="171"/>
        <v>44.798571096396131</v>
      </c>
    </row>
    <row r="2724" spans="1:22" x14ac:dyDescent="0.3">
      <c r="A2724">
        <v>2023</v>
      </c>
      <c r="B2724">
        <v>4</v>
      </c>
      <c r="C2724">
        <v>11110615</v>
      </c>
      <c r="D2724" t="s">
        <v>17</v>
      </c>
      <c r="E2724" t="s">
        <v>23</v>
      </c>
      <c r="F2724" s="3">
        <v>202131</v>
      </c>
      <c r="H2724" s="11" t="str">
        <f t="shared" si="168"/>
        <v>최고가</v>
      </c>
      <c r="I2724">
        <v>114349000000</v>
      </c>
      <c r="J2724">
        <v>106952000000</v>
      </c>
      <c r="K2724">
        <v>99183697823</v>
      </c>
      <c r="L2724">
        <v>1019</v>
      </c>
      <c r="M2724">
        <v>1011</v>
      </c>
      <c r="N2724">
        <v>1006</v>
      </c>
      <c r="O2724">
        <v>6.1685452225110842</v>
      </c>
      <c r="P2724">
        <v>29.242087130097421</v>
      </c>
      <c r="Q2724">
        <v>0.10909566908519711</v>
      </c>
      <c r="R2724">
        <v>0.55639484377750059</v>
      </c>
      <c r="S2724">
        <v>433.61702127659572</v>
      </c>
      <c r="T2724">
        <f t="shared" si="169"/>
        <v>-76.08381664152715</v>
      </c>
      <c r="U2724">
        <f t="shared" si="170"/>
        <v>-8.0928224586539361</v>
      </c>
      <c r="V2724">
        <f t="shared" si="171"/>
        <v>18.308113627054045</v>
      </c>
    </row>
    <row r="2725" spans="1:22" x14ac:dyDescent="0.3">
      <c r="A2725">
        <v>2023</v>
      </c>
      <c r="B2725">
        <v>4</v>
      </c>
      <c r="C2725">
        <v>11110630</v>
      </c>
      <c r="D2725" t="s">
        <v>17</v>
      </c>
      <c r="E2725" t="s">
        <v>24</v>
      </c>
      <c r="F2725" s="3">
        <v>297493</v>
      </c>
      <c r="H2725" s="11" t="str">
        <f t="shared" si="168"/>
        <v>최고가</v>
      </c>
      <c r="I2725">
        <v>21838401089</v>
      </c>
      <c r="J2725">
        <v>22233236556</v>
      </c>
      <c r="K2725">
        <v>19544250488</v>
      </c>
      <c r="L2725">
        <v>274</v>
      </c>
      <c r="M2725">
        <v>284</v>
      </c>
      <c r="N2725">
        <v>275</v>
      </c>
      <c r="O2725">
        <v>2.9768093051479618</v>
      </c>
      <c r="P2725">
        <v>13.36262819436439</v>
      </c>
      <c r="Q2725">
        <v>-9.2980698864651615E-2</v>
      </c>
      <c r="R2725">
        <v>0.45358133550714202</v>
      </c>
      <c r="S2725">
        <v>456.66666666666669</v>
      </c>
      <c r="T2725">
        <f t="shared" si="169"/>
        <v>-80.226835044400787</v>
      </c>
      <c r="U2725">
        <f t="shared" si="170"/>
        <v>-17.296020149036611</v>
      </c>
      <c r="V2725">
        <f t="shared" si="171"/>
        <v>4.3870765793721294</v>
      </c>
    </row>
    <row r="2726" spans="1:22" x14ac:dyDescent="0.3">
      <c r="A2726">
        <v>2023</v>
      </c>
      <c r="B2726">
        <v>4</v>
      </c>
      <c r="C2726">
        <v>11110640</v>
      </c>
      <c r="D2726" t="s">
        <v>17</v>
      </c>
      <c r="E2726" t="s">
        <v>25</v>
      </c>
      <c r="F2726" s="3">
        <v>147832</v>
      </c>
      <c r="H2726" s="11" t="str">
        <f t="shared" si="168"/>
        <v>최고가</v>
      </c>
      <c r="I2726">
        <v>8630907089</v>
      </c>
      <c r="J2726">
        <v>9263355197</v>
      </c>
      <c r="K2726">
        <v>7479080086</v>
      </c>
      <c r="L2726">
        <v>95</v>
      </c>
      <c r="M2726">
        <v>98</v>
      </c>
      <c r="N2726">
        <v>97</v>
      </c>
      <c r="O2726">
        <v>6.8284459212274786</v>
      </c>
      <c r="P2726">
        <v>32.525211523291489</v>
      </c>
      <c r="Q2726">
        <v>1.2485459592163361E-2</v>
      </c>
      <c r="R2726">
        <v>0.50724097846664828</v>
      </c>
      <c r="S2726">
        <v>121.7948717948718</v>
      </c>
      <c r="T2726">
        <f t="shared" si="169"/>
        <v>-20.035886972166601</v>
      </c>
      <c r="U2726">
        <f t="shared" si="170"/>
        <v>10.353287865689094</v>
      </c>
      <c r="V2726">
        <f t="shared" si="171"/>
        <v>46.210261755323771</v>
      </c>
    </row>
    <row r="2727" spans="1:22" x14ac:dyDescent="0.3">
      <c r="A2727">
        <v>2023</v>
      </c>
      <c r="B2727">
        <v>4</v>
      </c>
      <c r="C2727">
        <v>11110650</v>
      </c>
      <c r="D2727" t="s">
        <v>17</v>
      </c>
      <c r="E2727" t="s">
        <v>26</v>
      </c>
      <c r="F2727" s="3">
        <v>119510</v>
      </c>
      <c r="H2727" s="11" t="str">
        <f t="shared" si="168"/>
        <v>고가</v>
      </c>
      <c r="I2727">
        <v>15708654118</v>
      </c>
      <c r="J2727">
        <v>13727273940</v>
      </c>
      <c r="K2727">
        <v>12928208141</v>
      </c>
      <c r="L2727">
        <v>204</v>
      </c>
      <c r="M2727">
        <v>201</v>
      </c>
      <c r="N2727">
        <v>199</v>
      </c>
      <c r="O2727">
        <v>7.1591597598326793</v>
      </c>
      <c r="P2727">
        <v>34.170572215898083</v>
      </c>
      <c r="Q2727">
        <v>0.17462681487071721</v>
      </c>
      <c r="R2727">
        <v>0.5897361348326613</v>
      </c>
      <c r="S2727">
        <v>182.14285714285711</v>
      </c>
      <c r="T2727">
        <f t="shared" si="169"/>
        <v>-30.883030589428223</v>
      </c>
      <c r="U2727">
        <f t="shared" si="170"/>
        <v>7.9383241580871076</v>
      </c>
      <c r="V2727">
        <f t="shared" si="171"/>
        <v>42.557314119800729</v>
      </c>
    </row>
    <row r="2728" spans="1:22" x14ac:dyDescent="0.3">
      <c r="A2728">
        <v>2023</v>
      </c>
      <c r="B2728">
        <v>4</v>
      </c>
      <c r="C2728">
        <v>11110670</v>
      </c>
      <c r="D2728" t="s">
        <v>17</v>
      </c>
      <c r="E2728" t="s">
        <v>27</v>
      </c>
      <c r="F2728" s="3">
        <v>201752</v>
      </c>
      <c r="H2728" s="11" t="str">
        <f t="shared" si="168"/>
        <v>최고가</v>
      </c>
      <c r="I2728">
        <v>4351629336</v>
      </c>
      <c r="J2728">
        <v>4518041915</v>
      </c>
      <c r="K2728">
        <v>4396905159</v>
      </c>
      <c r="L2728">
        <v>92</v>
      </c>
      <c r="M2728">
        <v>100</v>
      </c>
      <c r="N2728">
        <v>90</v>
      </c>
      <c r="O2728">
        <v>2.6049759038360198</v>
      </c>
      <c r="P2728">
        <v>11.512690298517111</v>
      </c>
      <c r="Q2728">
        <v>-0.11836670709594339</v>
      </c>
      <c r="R2728">
        <v>0.44066530483161498</v>
      </c>
      <c r="S2728">
        <v>296.77419354838707</v>
      </c>
      <c r="T2728">
        <f t="shared" si="169"/>
        <v>-51.487240686243418</v>
      </c>
      <c r="U2728">
        <f t="shared" si="170"/>
        <v>-9.6016939956481462</v>
      </c>
      <c r="V2728">
        <f t="shared" si="171"/>
        <v>16.025748597707846</v>
      </c>
    </row>
    <row r="2729" spans="1:22" x14ac:dyDescent="0.3">
      <c r="A2729">
        <v>2023</v>
      </c>
      <c r="B2729">
        <v>4</v>
      </c>
      <c r="C2729">
        <v>11110680</v>
      </c>
      <c r="D2729" t="s">
        <v>17</v>
      </c>
      <c r="E2729" t="s">
        <v>28</v>
      </c>
      <c r="F2729" s="3">
        <v>120410</v>
      </c>
      <c r="H2729" s="11" t="str">
        <f t="shared" si="168"/>
        <v>고가</v>
      </c>
      <c r="I2729">
        <v>4268608212</v>
      </c>
      <c r="J2729">
        <v>4068021658</v>
      </c>
      <c r="K2729">
        <v>4341044973</v>
      </c>
      <c r="L2729">
        <v>72</v>
      </c>
      <c r="M2729">
        <v>71</v>
      </c>
      <c r="N2729">
        <v>71</v>
      </c>
      <c r="O2729">
        <v>5.4707734838068696</v>
      </c>
      <c r="P2729">
        <v>25.77054751712636</v>
      </c>
      <c r="Q2729">
        <v>0.1913764280160575</v>
      </c>
      <c r="R2729">
        <v>0.59825809366988236</v>
      </c>
      <c r="S2729">
        <v>276.92307692307691</v>
      </c>
      <c r="T2729">
        <f t="shared" si="169"/>
        <v>-47.919136270559918</v>
      </c>
      <c r="U2729">
        <f t="shared" si="170"/>
        <v>-1.3708155038708174</v>
      </c>
      <c r="V2729">
        <f t="shared" si="171"/>
        <v>28.47602602016709</v>
      </c>
    </row>
    <row r="2730" spans="1:22" x14ac:dyDescent="0.3">
      <c r="A2730">
        <v>2023</v>
      </c>
      <c r="B2730">
        <v>4</v>
      </c>
      <c r="C2730">
        <v>11110700</v>
      </c>
      <c r="D2730" t="s">
        <v>17</v>
      </c>
      <c r="E2730" t="s">
        <v>29</v>
      </c>
      <c r="F2730" s="3">
        <v>106034</v>
      </c>
      <c r="H2730" s="11" t="str">
        <f t="shared" si="168"/>
        <v>중가</v>
      </c>
      <c r="I2730">
        <v>602164659</v>
      </c>
      <c r="J2730">
        <v>473275703</v>
      </c>
      <c r="K2730">
        <v>743810017</v>
      </c>
      <c r="L2730">
        <v>20</v>
      </c>
      <c r="M2730">
        <v>20</v>
      </c>
      <c r="N2730">
        <v>20</v>
      </c>
      <c r="O2730">
        <v>3.1549872839529458</v>
      </c>
      <c r="P2730">
        <v>14.249095612390359</v>
      </c>
      <c r="Q2730">
        <v>0.67077724883755552</v>
      </c>
      <c r="R2730">
        <v>0.84217023815468561</v>
      </c>
      <c r="S2730">
        <v>86.956521739130437</v>
      </c>
      <c r="T2730">
        <f t="shared" si="169"/>
        <v>-13.773928362214814</v>
      </c>
      <c r="U2730">
        <f t="shared" si="170"/>
        <v>3.1608033451616722</v>
      </c>
      <c r="V2730">
        <f t="shared" si="171"/>
        <v>35.330690671050171</v>
      </c>
    </row>
    <row r="2731" spans="1:22" x14ac:dyDescent="0.3">
      <c r="A2731">
        <v>2023</v>
      </c>
      <c r="B2731">
        <v>4</v>
      </c>
      <c r="C2731">
        <v>11110710</v>
      </c>
      <c r="D2731" t="s">
        <v>17</v>
      </c>
      <c r="E2731" t="s">
        <v>30</v>
      </c>
      <c r="F2731" s="3">
        <v>143416</v>
      </c>
      <c r="H2731" s="11" t="str">
        <f t="shared" si="168"/>
        <v>고가</v>
      </c>
      <c r="I2731">
        <v>5036434726</v>
      </c>
      <c r="J2731">
        <v>5611177333</v>
      </c>
      <c r="K2731">
        <v>4747418024</v>
      </c>
      <c r="L2731">
        <v>91</v>
      </c>
      <c r="M2731">
        <v>91</v>
      </c>
      <c r="N2731">
        <v>89</v>
      </c>
      <c r="O2731">
        <v>4.2878709139419238</v>
      </c>
      <c r="P2731">
        <v>19.88539496394711</v>
      </c>
      <c r="Q2731">
        <v>0.13021518295329909</v>
      </c>
      <c r="R2731">
        <v>0.56714014435754134</v>
      </c>
      <c r="S2731">
        <v>260</v>
      </c>
      <c r="T2731">
        <f t="shared" si="169"/>
        <v>-44.877327256189744</v>
      </c>
      <c r="U2731">
        <f t="shared" si="170"/>
        <v>-3.4070726660118584</v>
      </c>
      <c r="V2731">
        <f t="shared" si="171"/>
        <v>25.395921436257581</v>
      </c>
    </row>
    <row r="2732" spans="1:22" x14ac:dyDescent="0.3">
      <c r="A2732">
        <v>2023</v>
      </c>
      <c r="B2732">
        <v>4</v>
      </c>
      <c r="C2732">
        <v>11140520</v>
      </c>
      <c r="D2732" t="s">
        <v>32</v>
      </c>
      <c r="E2732" t="s">
        <v>31</v>
      </c>
      <c r="F2732" s="3">
        <v>242633</v>
      </c>
      <c r="H2732" s="11" t="str">
        <f t="shared" si="168"/>
        <v>최고가</v>
      </c>
      <c r="I2732">
        <v>46856091959</v>
      </c>
      <c r="J2732">
        <v>43396518711</v>
      </c>
      <c r="K2732">
        <v>40084551966</v>
      </c>
      <c r="L2732">
        <v>329</v>
      </c>
      <c r="M2732">
        <v>333</v>
      </c>
      <c r="N2732">
        <v>331</v>
      </c>
      <c r="O2732">
        <v>6.521954849879644</v>
      </c>
      <c r="P2732">
        <v>31.00036344448878</v>
      </c>
      <c r="Q2732">
        <v>0.55225962314173238</v>
      </c>
      <c r="R2732">
        <v>0.78187019904924748</v>
      </c>
      <c r="S2732">
        <v>346.31578947368422</v>
      </c>
      <c r="T2732">
        <f t="shared" si="169"/>
        <v>-60.392008640489323</v>
      </c>
      <c r="U2732">
        <f t="shared" si="170"/>
        <v>-2.4610468300925561</v>
      </c>
      <c r="V2732">
        <f t="shared" si="171"/>
        <v>26.826908920494617</v>
      </c>
    </row>
    <row r="2733" spans="1:22" x14ac:dyDescent="0.3">
      <c r="A2733">
        <v>2023</v>
      </c>
      <c r="B2733">
        <v>4</v>
      </c>
      <c r="C2733">
        <v>11140540</v>
      </c>
      <c r="D2733" t="s">
        <v>32</v>
      </c>
      <c r="E2733" t="s">
        <v>33</v>
      </c>
      <c r="F2733" s="3">
        <v>329831</v>
      </c>
      <c r="H2733" s="11" t="str">
        <f t="shared" si="168"/>
        <v>최고가</v>
      </c>
      <c r="I2733">
        <v>21851456091</v>
      </c>
      <c r="J2733">
        <v>22133832180</v>
      </c>
      <c r="K2733">
        <v>18798960126</v>
      </c>
      <c r="L2733">
        <v>249</v>
      </c>
      <c r="M2733">
        <v>261</v>
      </c>
      <c r="N2733">
        <v>246</v>
      </c>
      <c r="O2733">
        <v>2.9562901327947531</v>
      </c>
      <c r="P2733">
        <v>13.26054162980701</v>
      </c>
      <c r="Q2733">
        <v>5.5629654457784908E-2</v>
      </c>
      <c r="R2733">
        <v>0.52919211545826039</v>
      </c>
      <c r="S2733">
        <v>296.42857142857139</v>
      </c>
      <c r="T2733">
        <f t="shared" si="169"/>
        <v>-51.42511743972036</v>
      </c>
      <c r="U2733">
        <f t="shared" si="170"/>
        <v>-8.6914259939209497</v>
      </c>
      <c r="V2733">
        <f t="shared" si="171"/>
        <v>17.402647693182647</v>
      </c>
    </row>
    <row r="2734" spans="1:22" x14ac:dyDescent="0.3">
      <c r="A2734">
        <v>2023</v>
      </c>
      <c r="B2734">
        <v>4</v>
      </c>
      <c r="C2734">
        <v>11140550</v>
      </c>
      <c r="D2734" t="s">
        <v>32</v>
      </c>
      <c r="E2734" t="s">
        <v>34</v>
      </c>
      <c r="F2734" s="3">
        <v>271483</v>
      </c>
      <c r="H2734" s="11" t="str">
        <f t="shared" si="168"/>
        <v>최고가</v>
      </c>
      <c r="I2734">
        <v>78425627523</v>
      </c>
      <c r="J2734">
        <v>71105949271</v>
      </c>
      <c r="K2734">
        <v>63558593810</v>
      </c>
      <c r="L2734">
        <v>506</v>
      </c>
      <c r="M2734">
        <v>475</v>
      </c>
      <c r="N2734">
        <v>497</v>
      </c>
      <c r="O2734">
        <v>6.343403484691561</v>
      </c>
      <c r="P2734">
        <v>30.11203836220389</v>
      </c>
      <c r="Q2734">
        <v>0.1027235583785249</v>
      </c>
      <c r="R2734">
        <v>0.55315280680164469</v>
      </c>
      <c r="S2734">
        <v>511.11111111111109</v>
      </c>
      <c r="T2734">
        <f t="shared" si="169"/>
        <v>-90.012856974470509</v>
      </c>
      <c r="U2734">
        <f t="shared" si="170"/>
        <v>-11.837207349878879</v>
      </c>
      <c r="V2734">
        <f t="shared" si="171"/>
        <v>12.644243030642308</v>
      </c>
    </row>
    <row r="2735" spans="1:22" x14ac:dyDescent="0.3">
      <c r="A2735">
        <v>2023</v>
      </c>
      <c r="B2735">
        <v>4</v>
      </c>
      <c r="C2735">
        <v>11140570</v>
      </c>
      <c r="D2735" t="s">
        <v>32</v>
      </c>
      <c r="E2735" t="s">
        <v>35</v>
      </c>
      <c r="F2735" s="3">
        <v>167874</v>
      </c>
      <c r="H2735" s="11" t="str">
        <f t="shared" si="168"/>
        <v>최고가</v>
      </c>
      <c r="I2735">
        <v>12184194452</v>
      </c>
      <c r="J2735">
        <v>12796525787</v>
      </c>
      <c r="K2735">
        <v>11023402405</v>
      </c>
      <c r="L2735">
        <v>186</v>
      </c>
      <c r="M2735">
        <v>184</v>
      </c>
      <c r="N2735">
        <v>184</v>
      </c>
      <c r="O2735">
        <v>4.3356870685385891</v>
      </c>
      <c r="P2735">
        <v>20.12328891352227</v>
      </c>
      <c r="Q2735">
        <v>3.72448757524627E-2</v>
      </c>
      <c r="R2735">
        <v>0.51983820823672189</v>
      </c>
      <c r="S2735">
        <v>163.15789473684211</v>
      </c>
      <c r="T2735">
        <f t="shared" si="169"/>
        <v>-27.470611556731672</v>
      </c>
      <c r="U2735">
        <f t="shared" si="170"/>
        <v>1.9244286313889774</v>
      </c>
      <c r="V2735">
        <f t="shared" si="171"/>
        <v>33.460512633558601</v>
      </c>
    </row>
    <row r="2736" spans="1:22" x14ac:dyDescent="0.3">
      <c r="A2736">
        <v>2023</v>
      </c>
      <c r="B2736">
        <v>4</v>
      </c>
      <c r="C2736">
        <v>11140580</v>
      </c>
      <c r="D2736" t="s">
        <v>32</v>
      </c>
      <c r="E2736" t="s">
        <v>36</v>
      </c>
      <c r="F2736" s="3">
        <v>198080</v>
      </c>
      <c r="H2736" s="11" t="str">
        <f t="shared" si="168"/>
        <v>최고가</v>
      </c>
      <c r="I2736">
        <v>6820055687</v>
      </c>
      <c r="J2736">
        <v>6451632935</v>
      </c>
      <c r="K2736">
        <v>5869085906</v>
      </c>
      <c r="L2736">
        <v>66</v>
      </c>
      <c r="M2736">
        <v>60</v>
      </c>
      <c r="N2736">
        <v>65</v>
      </c>
      <c r="O2736">
        <v>5.7964333757268429</v>
      </c>
      <c r="P2736">
        <v>27.390763918059299</v>
      </c>
      <c r="Q2736">
        <v>9.9109730581719777E-2</v>
      </c>
      <c r="R2736">
        <v>0.55131414393451172</v>
      </c>
      <c r="S2736">
        <v>48.529411764705877</v>
      </c>
      <c r="T2736">
        <f t="shared" si="169"/>
        <v>-6.8669143453366956</v>
      </c>
      <c r="U2736">
        <f t="shared" si="170"/>
        <v>11.745570484215545</v>
      </c>
      <c r="V2736">
        <f t="shared" si="171"/>
        <v>48.316270836667805</v>
      </c>
    </row>
    <row r="2737" spans="1:22" x14ac:dyDescent="0.3">
      <c r="A2737">
        <v>2023</v>
      </c>
      <c r="B2737">
        <v>4</v>
      </c>
      <c r="C2737">
        <v>11140590</v>
      </c>
      <c r="D2737" t="s">
        <v>32</v>
      </c>
      <c r="E2737" t="s">
        <v>37</v>
      </c>
      <c r="F2737" s="3">
        <v>245939</v>
      </c>
      <c r="H2737" s="11" t="str">
        <f t="shared" si="168"/>
        <v>최고가</v>
      </c>
      <c r="I2737">
        <v>21494538860</v>
      </c>
      <c r="J2737">
        <v>19673151769</v>
      </c>
      <c r="K2737">
        <v>19718993612</v>
      </c>
      <c r="L2737">
        <v>277</v>
      </c>
      <c r="M2737">
        <v>282</v>
      </c>
      <c r="N2737">
        <v>270</v>
      </c>
      <c r="O2737">
        <v>3.5057298857303101</v>
      </c>
      <c r="P2737">
        <v>15.99410299587627</v>
      </c>
      <c r="Q2737">
        <v>0.1227483315004563</v>
      </c>
      <c r="R2737">
        <v>0.56334111925931274</v>
      </c>
      <c r="S2737">
        <v>374.32432432432432</v>
      </c>
      <c r="T2737">
        <f t="shared" si="169"/>
        <v>-65.426354000688065</v>
      </c>
      <c r="U2737">
        <f t="shared" si="170"/>
        <v>-11.518186478416421</v>
      </c>
      <c r="V2737">
        <f t="shared" si="171"/>
        <v>13.126803714441765</v>
      </c>
    </row>
    <row r="2738" spans="1:22" x14ac:dyDescent="0.3">
      <c r="A2738">
        <v>2023</v>
      </c>
      <c r="B2738">
        <v>4</v>
      </c>
      <c r="C2738">
        <v>11140605</v>
      </c>
      <c r="D2738" t="s">
        <v>32</v>
      </c>
      <c r="E2738" t="s">
        <v>38</v>
      </c>
      <c r="F2738" s="3">
        <v>207043</v>
      </c>
      <c r="H2738" s="11" t="str">
        <f t="shared" si="168"/>
        <v>최고가</v>
      </c>
      <c r="I2738">
        <v>33392997369</v>
      </c>
      <c r="J2738">
        <v>27933640614</v>
      </c>
      <c r="K2738">
        <v>27906083281</v>
      </c>
      <c r="L2738">
        <v>249</v>
      </c>
      <c r="M2738">
        <v>256</v>
      </c>
      <c r="N2738">
        <v>251</v>
      </c>
      <c r="O2738">
        <v>7.1970247280181026</v>
      </c>
      <c r="P2738">
        <v>34.358957227368577</v>
      </c>
      <c r="Q2738">
        <v>0.30733754134064689</v>
      </c>
      <c r="R2738">
        <v>0.65725741657337267</v>
      </c>
      <c r="S2738">
        <v>415</v>
      </c>
      <c r="T2738">
        <f t="shared" si="169"/>
        <v>-72.73753254689845</v>
      </c>
      <c r="U2738">
        <f t="shared" si="170"/>
        <v>-4.5103296670705717</v>
      </c>
      <c r="V2738">
        <f t="shared" si="171"/>
        <v>23.727101304217779</v>
      </c>
    </row>
    <row r="2739" spans="1:22" x14ac:dyDescent="0.3">
      <c r="A2739">
        <v>2023</v>
      </c>
      <c r="B2739">
        <v>4</v>
      </c>
      <c r="C2739">
        <v>11140615</v>
      </c>
      <c r="D2739" t="s">
        <v>32</v>
      </c>
      <c r="E2739" t="s">
        <v>39</v>
      </c>
      <c r="F2739" s="3">
        <v>385919</v>
      </c>
      <c r="H2739" s="11" t="str">
        <f t="shared" si="168"/>
        <v>최고가</v>
      </c>
      <c r="I2739">
        <v>8507921113</v>
      </c>
      <c r="J2739">
        <v>8024870019</v>
      </c>
      <c r="K2739">
        <v>8092435299</v>
      </c>
      <c r="L2739">
        <v>141</v>
      </c>
      <c r="M2739">
        <v>138</v>
      </c>
      <c r="N2739">
        <v>142</v>
      </c>
      <c r="O2739">
        <v>1.7372634052927449</v>
      </c>
      <c r="P2739">
        <v>7.1956649100182704</v>
      </c>
      <c r="Q2739">
        <v>6.3754998372391708E-2</v>
      </c>
      <c r="R2739">
        <v>0.53332617191542731</v>
      </c>
      <c r="S2739">
        <v>256.36363636363632</v>
      </c>
      <c r="T2739">
        <f t="shared" si="169"/>
        <v>-44.223715401862258</v>
      </c>
      <c r="U2739">
        <f t="shared" si="170"/>
        <v>-9.5626169311664562</v>
      </c>
      <c r="V2739">
        <f t="shared" si="171"/>
        <v>16.084857755270843</v>
      </c>
    </row>
    <row r="2740" spans="1:22" x14ac:dyDescent="0.3">
      <c r="A2740">
        <v>2023</v>
      </c>
      <c r="B2740">
        <v>4</v>
      </c>
      <c r="C2740">
        <v>11140625</v>
      </c>
      <c r="D2740" t="s">
        <v>32</v>
      </c>
      <c r="E2740" t="s">
        <v>40</v>
      </c>
      <c r="F2740" s="3">
        <v>183667</v>
      </c>
      <c r="H2740" s="11" t="str">
        <f t="shared" si="168"/>
        <v>최고가</v>
      </c>
      <c r="I2740">
        <v>9855932379</v>
      </c>
      <c r="J2740">
        <v>9706108172</v>
      </c>
      <c r="K2740">
        <v>9924474249</v>
      </c>
      <c r="L2740">
        <v>91</v>
      </c>
      <c r="M2740">
        <v>95</v>
      </c>
      <c r="N2740">
        <v>92</v>
      </c>
      <c r="O2740">
        <v>6.5521326470538908</v>
      </c>
      <c r="P2740">
        <v>31.150503400740309</v>
      </c>
      <c r="Q2740">
        <v>-1.432380152130042E-2</v>
      </c>
      <c r="R2740">
        <v>0.49360081748604617</v>
      </c>
      <c r="S2740">
        <v>178.43137254901961</v>
      </c>
      <c r="T2740">
        <f t="shared" si="169"/>
        <v>-30.215916249314578</v>
      </c>
      <c r="U2740">
        <f t="shared" si="170"/>
        <v>6.6091969890729896</v>
      </c>
      <c r="V2740">
        <f t="shared" si="171"/>
        <v>40.5468358943616</v>
      </c>
    </row>
    <row r="2741" spans="1:22" x14ac:dyDescent="0.3">
      <c r="A2741">
        <v>2023</v>
      </c>
      <c r="B2741">
        <v>4</v>
      </c>
      <c r="C2741">
        <v>11140635</v>
      </c>
      <c r="D2741" t="s">
        <v>32</v>
      </c>
      <c r="E2741" t="s">
        <v>41</v>
      </c>
      <c r="F2741" s="3">
        <v>294817</v>
      </c>
      <c r="H2741" s="11" t="str">
        <f t="shared" si="168"/>
        <v>최고가</v>
      </c>
      <c r="I2741">
        <v>5130897866</v>
      </c>
      <c r="J2741">
        <v>4732140782</v>
      </c>
      <c r="K2741">
        <v>5034075064</v>
      </c>
      <c r="L2741">
        <v>54</v>
      </c>
      <c r="M2741">
        <v>54</v>
      </c>
      <c r="N2741">
        <v>55</v>
      </c>
      <c r="O2741">
        <v>3.581002118758724</v>
      </c>
      <c r="P2741">
        <v>16.368595862555271</v>
      </c>
      <c r="Q2741">
        <v>7.6912842150519092E-2</v>
      </c>
      <c r="R2741">
        <v>0.54002069089271976</v>
      </c>
      <c r="S2741">
        <v>112.5</v>
      </c>
      <c r="T2741">
        <f t="shared" si="169"/>
        <v>-18.365196415031463</v>
      </c>
      <c r="U2741">
        <f t="shared" si="170"/>
        <v>2.7827431449467399</v>
      </c>
      <c r="V2741">
        <f t="shared" si="171"/>
        <v>34.758825300935833</v>
      </c>
    </row>
    <row r="2742" spans="1:22" x14ac:dyDescent="0.3">
      <c r="A2742">
        <v>2023</v>
      </c>
      <c r="B2742">
        <v>4</v>
      </c>
      <c r="C2742">
        <v>11140645</v>
      </c>
      <c r="D2742" t="s">
        <v>32</v>
      </c>
      <c r="E2742" t="s">
        <v>42</v>
      </c>
      <c r="F2742" s="3">
        <v>168833</v>
      </c>
      <c r="H2742" s="11" t="str">
        <f t="shared" si="168"/>
        <v>최고가</v>
      </c>
      <c r="I2742">
        <v>1231638335</v>
      </c>
      <c r="J2742">
        <v>1572764796</v>
      </c>
      <c r="K2742">
        <v>1239161616</v>
      </c>
      <c r="L2742">
        <v>35</v>
      </c>
      <c r="M2742">
        <v>36</v>
      </c>
      <c r="N2742">
        <v>33</v>
      </c>
      <c r="O2742">
        <v>2.3158760243873941</v>
      </c>
      <c r="P2742">
        <v>10.074366520207001</v>
      </c>
      <c r="Q2742">
        <v>-0.16825144972281031</v>
      </c>
      <c r="R2742">
        <v>0.41528467546527092</v>
      </c>
      <c r="S2742">
        <v>102.9411764705882</v>
      </c>
      <c r="T2742">
        <f t="shared" si="169"/>
        <v>-16.647062312663277</v>
      </c>
      <c r="U2742">
        <f t="shared" si="170"/>
        <v>0.12612150139757183</v>
      </c>
      <c r="V2742">
        <f t="shared" si="171"/>
        <v>30.740338513439276</v>
      </c>
    </row>
    <row r="2743" spans="1:22" x14ac:dyDescent="0.3">
      <c r="A2743">
        <v>2023</v>
      </c>
      <c r="B2743">
        <v>4</v>
      </c>
      <c r="C2743">
        <v>11140650</v>
      </c>
      <c r="D2743" t="s">
        <v>32</v>
      </c>
      <c r="E2743" t="s">
        <v>43</v>
      </c>
      <c r="F2743" s="3">
        <v>199274</v>
      </c>
      <c r="H2743" s="11" t="str">
        <f t="shared" si="168"/>
        <v>최고가</v>
      </c>
      <c r="I2743">
        <v>7667599331</v>
      </c>
      <c r="J2743">
        <v>7383241315</v>
      </c>
      <c r="K2743">
        <v>7025372399</v>
      </c>
      <c r="L2743">
        <v>126</v>
      </c>
      <c r="M2743">
        <v>127</v>
      </c>
      <c r="N2743">
        <v>125</v>
      </c>
      <c r="O2743">
        <v>3.3930926454387449</v>
      </c>
      <c r="P2743">
        <v>15.43371251303147</v>
      </c>
      <c r="Q2743">
        <v>0.16276026689776429</v>
      </c>
      <c r="R2743">
        <v>0.58369860832456111</v>
      </c>
      <c r="S2743">
        <v>323.07692307692298</v>
      </c>
      <c r="T2743">
        <f t="shared" si="169"/>
        <v>-56.214979037024037</v>
      </c>
      <c r="U2743">
        <f t="shared" si="170"/>
        <v>-9.0308977329265652</v>
      </c>
      <c r="V2743">
        <f t="shared" si="171"/>
        <v>16.889152404444406</v>
      </c>
    </row>
    <row r="2744" spans="1:22" x14ac:dyDescent="0.3">
      <c r="A2744">
        <v>2023</v>
      </c>
      <c r="B2744">
        <v>4</v>
      </c>
      <c r="C2744">
        <v>11140665</v>
      </c>
      <c r="D2744" t="s">
        <v>32</v>
      </c>
      <c r="E2744" t="s">
        <v>44</v>
      </c>
      <c r="F2744" s="3">
        <v>188672</v>
      </c>
      <c r="H2744" s="11" t="str">
        <f t="shared" si="168"/>
        <v>최고가</v>
      </c>
      <c r="I2744">
        <v>2106598911</v>
      </c>
      <c r="J2744">
        <v>2060868428</v>
      </c>
      <c r="K2744">
        <v>2186996719</v>
      </c>
      <c r="L2744">
        <v>47</v>
      </c>
      <c r="M2744">
        <v>47</v>
      </c>
      <c r="N2744">
        <v>47</v>
      </c>
      <c r="O2744">
        <v>2.639575172523505</v>
      </c>
      <c r="P2744">
        <v>11.684827868965989</v>
      </c>
      <c r="Q2744">
        <v>0.14994662191991229</v>
      </c>
      <c r="R2744">
        <v>0.57717921267592798</v>
      </c>
      <c r="S2744">
        <v>180.7692307692308</v>
      </c>
      <c r="T2744">
        <f t="shared" si="169"/>
        <v>-30.636130507092989</v>
      </c>
      <c r="U2744">
        <f t="shared" si="170"/>
        <v>-3.2329893751097165</v>
      </c>
      <c r="V2744">
        <f t="shared" si="171"/>
        <v>25.659245122606677</v>
      </c>
    </row>
    <row r="2745" spans="1:22" x14ac:dyDescent="0.3">
      <c r="A2745">
        <v>2023</v>
      </c>
      <c r="B2745">
        <v>4</v>
      </c>
      <c r="C2745">
        <v>11140670</v>
      </c>
      <c r="D2745" t="s">
        <v>32</v>
      </c>
      <c r="E2745" t="s">
        <v>45</v>
      </c>
      <c r="F2745" s="3">
        <v>181122</v>
      </c>
      <c r="H2745" s="11" t="str">
        <f t="shared" si="168"/>
        <v>최고가</v>
      </c>
      <c r="I2745">
        <v>12986023756</v>
      </c>
      <c r="J2745">
        <v>12518747702</v>
      </c>
      <c r="K2745">
        <v>12713349280</v>
      </c>
      <c r="L2745">
        <v>166</v>
      </c>
      <c r="M2745">
        <v>160</v>
      </c>
      <c r="N2745">
        <v>167</v>
      </c>
      <c r="O2745">
        <v>4.7990402277092752</v>
      </c>
      <c r="P2745">
        <v>22.428554027646051</v>
      </c>
      <c r="Q2745">
        <v>0.153400093101421</v>
      </c>
      <c r="R2745">
        <v>0.57893628843636347</v>
      </c>
      <c r="S2745">
        <v>503.030303030303</v>
      </c>
      <c r="T2745">
        <f t="shared" si="169"/>
        <v>-88.560386187076119</v>
      </c>
      <c r="U2745">
        <f t="shared" si="170"/>
        <v>-15.238051584612535</v>
      </c>
      <c r="V2745">
        <f t="shared" si="171"/>
        <v>7.5000224914490303</v>
      </c>
    </row>
    <row r="2746" spans="1:22" x14ac:dyDescent="0.3">
      <c r="A2746">
        <v>2023</v>
      </c>
      <c r="B2746">
        <v>4</v>
      </c>
      <c r="C2746">
        <v>11140680</v>
      </c>
      <c r="D2746" t="s">
        <v>32</v>
      </c>
      <c r="E2746" t="s">
        <v>46</v>
      </c>
      <c r="F2746" s="3">
        <v>267097</v>
      </c>
      <c r="H2746" s="11" t="str">
        <f t="shared" si="168"/>
        <v>최고가</v>
      </c>
      <c r="I2746">
        <v>8162372109</v>
      </c>
      <c r="J2746">
        <v>7496601533</v>
      </c>
      <c r="K2746">
        <v>7624767581</v>
      </c>
      <c r="L2746">
        <v>98</v>
      </c>
      <c r="M2746">
        <v>103</v>
      </c>
      <c r="N2746">
        <v>98</v>
      </c>
      <c r="O2746">
        <v>3.4648049758172141</v>
      </c>
      <c r="P2746">
        <v>15.7904942252138</v>
      </c>
      <c r="Q2746">
        <v>0.42132783569944082</v>
      </c>
      <c r="R2746">
        <v>0.71525401553593471</v>
      </c>
      <c r="S2746">
        <v>204.16666666666671</v>
      </c>
      <c r="T2746">
        <f t="shared" si="169"/>
        <v>-34.841661909536612</v>
      </c>
      <c r="U2746">
        <f t="shared" si="170"/>
        <v>-2.4142006571468961</v>
      </c>
      <c r="V2746">
        <f t="shared" si="171"/>
        <v>26.897769868075933</v>
      </c>
    </row>
    <row r="2747" spans="1:22" x14ac:dyDescent="0.3">
      <c r="A2747">
        <v>2023</v>
      </c>
      <c r="B2747">
        <v>4</v>
      </c>
      <c r="C2747">
        <v>11170510</v>
      </c>
      <c r="D2747" t="s">
        <v>48</v>
      </c>
      <c r="E2747" t="s">
        <v>47</v>
      </c>
      <c r="F2747" s="3">
        <v>94709</v>
      </c>
      <c r="H2747" s="11" t="str">
        <f t="shared" si="168"/>
        <v>저가</v>
      </c>
      <c r="I2747">
        <v>5736509160</v>
      </c>
      <c r="J2747">
        <v>5268345015</v>
      </c>
      <c r="K2747">
        <v>4802125175</v>
      </c>
      <c r="L2747">
        <v>77</v>
      </c>
      <c r="M2747">
        <v>81</v>
      </c>
      <c r="N2747">
        <v>79</v>
      </c>
      <c r="O2747">
        <v>8.7402369317287647</v>
      </c>
      <c r="P2747">
        <v>42.036714865347243</v>
      </c>
      <c r="Q2747">
        <v>0.1138002075211469</v>
      </c>
      <c r="R2747">
        <v>0.55878844430733976</v>
      </c>
      <c r="S2747">
        <v>89.534883720930239</v>
      </c>
      <c r="T2747">
        <f t="shared" si="169"/>
        <v>-14.237371550129014</v>
      </c>
      <c r="U2747">
        <f t="shared" si="170"/>
        <v>16.858903656496384</v>
      </c>
      <c r="V2747">
        <f t="shared" si="171"/>
        <v>56.050854285076014</v>
      </c>
    </row>
    <row r="2748" spans="1:22" x14ac:dyDescent="0.3">
      <c r="A2748">
        <v>2023</v>
      </c>
      <c r="B2748">
        <v>4</v>
      </c>
      <c r="C2748">
        <v>11170520</v>
      </c>
      <c r="D2748" t="s">
        <v>48</v>
      </c>
      <c r="E2748" t="s">
        <v>49</v>
      </c>
      <c r="F2748" s="3">
        <v>96066</v>
      </c>
      <c r="H2748" s="11" t="str">
        <f t="shared" si="168"/>
        <v>중가</v>
      </c>
      <c r="I2748">
        <v>1655288313</v>
      </c>
      <c r="J2748">
        <v>1651987462</v>
      </c>
      <c r="K2748">
        <v>1402847251</v>
      </c>
      <c r="L2748">
        <v>35</v>
      </c>
      <c r="M2748">
        <v>38</v>
      </c>
      <c r="N2748">
        <v>36</v>
      </c>
      <c r="O2748">
        <v>5.4700763364076082</v>
      </c>
      <c r="P2748">
        <v>25.76707908371414</v>
      </c>
      <c r="Q2748">
        <v>0.22129099367220259</v>
      </c>
      <c r="R2748">
        <v>0.61347818830388512</v>
      </c>
      <c r="S2748">
        <v>17.857142857142861</v>
      </c>
      <c r="T2748">
        <f t="shared" si="169"/>
        <v>-1.3537807421332935</v>
      </c>
      <c r="U2748">
        <f t="shared" si="170"/>
        <v>12.60010095687786</v>
      </c>
      <c r="V2748">
        <f t="shared" si="171"/>
        <v>49.60885964856918</v>
      </c>
    </row>
    <row r="2749" spans="1:22" x14ac:dyDescent="0.3">
      <c r="A2749">
        <v>2023</v>
      </c>
      <c r="B2749">
        <v>4</v>
      </c>
      <c r="C2749">
        <v>11170530</v>
      </c>
      <c r="D2749" t="s">
        <v>48</v>
      </c>
      <c r="E2749" t="s">
        <v>50</v>
      </c>
      <c r="F2749" s="3">
        <v>149672</v>
      </c>
      <c r="H2749" s="11" t="str">
        <f t="shared" si="168"/>
        <v>최고가</v>
      </c>
      <c r="I2749">
        <v>26292034496</v>
      </c>
      <c r="J2749">
        <v>24904810732</v>
      </c>
      <c r="K2749">
        <v>23234620828</v>
      </c>
      <c r="L2749">
        <v>211</v>
      </c>
      <c r="M2749">
        <v>214</v>
      </c>
      <c r="N2749">
        <v>211</v>
      </c>
      <c r="O2749">
        <v>9.2503606819684006</v>
      </c>
      <c r="P2749">
        <v>44.57467206287275</v>
      </c>
      <c r="Q2749">
        <v>0.18752152727662821</v>
      </c>
      <c r="R2749">
        <v>0.59629677640613832</v>
      </c>
      <c r="S2749">
        <v>177.31092436974791</v>
      </c>
      <c r="T2749">
        <f t="shared" si="169"/>
        <v>-30.014523240978381</v>
      </c>
      <c r="U2749">
        <f t="shared" si="170"/>
        <v>13.402238414424087</v>
      </c>
      <c r="V2749">
        <f t="shared" si="171"/>
        <v>50.822197190530652</v>
      </c>
    </row>
    <row r="2750" spans="1:22" x14ac:dyDescent="0.3">
      <c r="A2750">
        <v>2023</v>
      </c>
      <c r="B2750">
        <v>4</v>
      </c>
      <c r="C2750">
        <v>11170555</v>
      </c>
      <c r="D2750" t="s">
        <v>48</v>
      </c>
      <c r="E2750" t="s">
        <v>51</v>
      </c>
      <c r="F2750" s="3">
        <v>126321</v>
      </c>
      <c r="H2750" s="11" t="str">
        <f t="shared" si="168"/>
        <v>고가</v>
      </c>
      <c r="I2750">
        <v>8544791934</v>
      </c>
      <c r="J2750">
        <v>8073883993</v>
      </c>
      <c r="K2750">
        <v>7761494531</v>
      </c>
      <c r="L2750">
        <v>137</v>
      </c>
      <c r="M2750">
        <v>135</v>
      </c>
      <c r="N2750">
        <v>136</v>
      </c>
      <c r="O2750">
        <v>5.4860891471195181</v>
      </c>
      <c r="P2750">
        <v>25.846745690453819</v>
      </c>
      <c r="Q2750">
        <v>-4.0706047707019612E-2</v>
      </c>
      <c r="R2750">
        <v>0.48017791547169858</v>
      </c>
      <c r="S2750">
        <v>150.54945054945051</v>
      </c>
      <c r="T2750">
        <f t="shared" si="169"/>
        <v>-25.204328695717656</v>
      </c>
      <c r="U2750">
        <f t="shared" si="170"/>
        <v>5.4581098196059523</v>
      </c>
      <c r="V2750">
        <f t="shared" si="171"/>
        <v>38.805666393242724</v>
      </c>
    </row>
    <row r="2751" spans="1:22" x14ac:dyDescent="0.3">
      <c r="A2751">
        <v>2023</v>
      </c>
      <c r="B2751">
        <v>4</v>
      </c>
      <c r="C2751">
        <v>11170560</v>
      </c>
      <c r="D2751" t="s">
        <v>48</v>
      </c>
      <c r="E2751" t="s">
        <v>52</v>
      </c>
      <c r="F2751" s="3">
        <v>110181</v>
      </c>
      <c r="H2751" s="11" t="str">
        <f t="shared" si="168"/>
        <v>중가</v>
      </c>
      <c r="I2751">
        <v>10915928605</v>
      </c>
      <c r="J2751">
        <v>10697458695</v>
      </c>
      <c r="K2751">
        <v>10872018947</v>
      </c>
      <c r="L2751">
        <v>143</v>
      </c>
      <c r="M2751">
        <v>148</v>
      </c>
      <c r="N2751">
        <v>143</v>
      </c>
      <c r="O2751">
        <v>7.6979560974850552</v>
      </c>
      <c r="P2751">
        <v>36.851180681006532</v>
      </c>
      <c r="Q2751">
        <v>6.8953325460818712E-2</v>
      </c>
      <c r="R2751">
        <v>0.53597100490861871</v>
      </c>
      <c r="S2751">
        <v>242.37288135593221</v>
      </c>
      <c r="T2751">
        <f t="shared" si="169"/>
        <v>-41.708971487754852</v>
      </c>
      <c r="U2751">
        <f t="shared" si="170"/>
        <v>6.0200930951585345</v>
      </c>
      <c r="V2751">
        <f t="shared" si="171"/>
        <v>39.655739407247474</v>
      </c>
    </row>
    <row r="2752" spans="1:22" x14ac:dyDescent="0.3">
      <c r="A2752">
        <v>2023</v>
      </c>
      <c r="B2752">
        <v>4</v>
      </c>
      <c r="C2752">
        <v>11170570</v>
      </c>
      <c r="D2752" t="s">
        <v>48</v>
      </c>
      <c r="E2752" t="s">
        <v>53</v>
      </c>
      <c r="F2752" s="3">
        <v>81824</v>
      </c>
      <c r="H2752" s="11" t="str">
        <f t="shared" si="168"/>
        <v>저가</v>
      </c>
      <c r="I2752">
        <v>1316867427</v>
      </c>
      <c r="J2752">
        <v>1227243255</v>
      </c>
      <c r="K2752">
        <v>1052923791</v>
      </c>
      <c r="L2752">
        <v>45</v>
      </c>
      <c r="M2752">
        <v>46</v>
      </c>
      <c r="N2752">
        <v>47</v>
      </c>
      <c r="O2752">
        <v>3.9738029320384132</v>
      </c>
      <c r="P2752">
        <v>18.322850395477431</v>
      </c>
      <c r="Q2752">
        <v>0.21751643849939109</v>
      </c>
      <c r="R2752">
        <v>0.61155774969241383</v>
      </c>
      <c r="S2752">
        <v>63.380281690140848</v>
      </c>
      <c r="T2752">
        <f t="shared" si="169"/>
        <v>-9.5362581186801147</v>
      </c>
      <c r="U2752">
        <f t="shared" si="170"/>
        <v>6.4228593120731627</v>
      </c>
      <c r="V2752">
        <f t="shared" si="171"/>
        <v>40.264975850476596</v>
      </c>
    </row>
    <row r="2753" spans="1:22" x14ac:dyDescent="0.3">
      <c r="A2753">
        <v>2023</v>
      </c>
      <c r="B2753">
        <v>4</v>
      </c>
      <c r="C2753">
        <v>11170590</v>
      </c>
      <c r="D2753" t="s">
        <v>48</v>
      </c>
      <c r="E2753" t="s">
        <v>54</v>
      </c>
      <c r="F2753" s="3">
        <v>107012</v>
      </c>
      <c r="H2753" s="11" t="str">
        <f t="shared" si="168"/>
        <v>중가</v>
      </c>
      <c r="I2753">
        <v>3431849286</v>
      </c>
      <c r="J2753">
        <v>3735052448</v>
      </c>
      <c r="K2753">
        <v>3378247471</v>
      </c>
      <c r="L2753">
        <v>52</v>
      </c>
      <c r="M2753">
        <v>57</v>
      </c>
      <c r="N2753">
        <v>57</v>
      </c>
      <c r="O2753">
        <v>6.852513077852759</v>
      </c>
      <c r="P2753">
        <v>32.64494994627691</v>
      </c>
      <c r="Q2753">
        <v>1.9200706816955519E-2</v>
      </c>
      <c r="R2753">
        <v>0.51065759829749868</v>
      </c>
      <c r="S2753">
        <v>185.71428571428569</v>
      </c>
      <c r="T2753">
        <f t="shared" si="169"/>
        <v>-31.524970803499855</v>
      </c>
      <c r="U2753">
        <f t="shared" si="170"/>
        <v>6.9671152517479999</v>
      </c>
      <c r="V2753">
        <f t="shared" si="171"/>
        <v>41.088233956466411</v>
      </c>
    </row>
    <row r="2754" spans="1:22" x14ac:dyDescent="0.3">
      <c r="A2754">
        <v>2023</v>
      </c>
      <c r="B2754">
        <v>4</v>
      </c>
      <c r="C2754">
        <v>11170625</v>
      </c>
      <c r="D2754" t="s">
        <v>48</v>
      </c>
      <c r="E2754" t="s">
        <v>55</v>
      </c>
      <c r="F2754" s="3">
        <v>139632</v>
      </c>
      <c r="H2754" s="11" t="str">
        <f t="shared" si="168"/>
        <v>고가</v>
      </c>
      <c r="I2754">
        <v>36899365816</v>
      </c>
      <c r="J2754">
        <v>31737069995</v>
      </c>
      <c r="K2754">
        <v>33013054952</v>
      </c>
      <c r="L2754">
        <v>398</v>
      </c>
      <c r="M2754">
        <v>366</v>
      </c>
      <c r="N2754">
        <v>388</v>
      </c>
      <c r="O2754">
        <v>7.3774854547875286</v>
      </c>
      <c r="P2754">
        <v>35.256781726149512</v>
      </c>
      <c r="Q2754">
        <v>0.29580349800655881</v>
      </c>
      <c r="R2754">
        <v>0.65138906357519211</v>
      </c>
      <c r="S2754">
        <v>137.2413793103448</v>
      </c>
      <c r="T2754">
        <f t="shared" si="169"/>
        <v>-22.812292587686294</v>
      </c>
      <c r="U2754">
        <f t="shared" si="170"/>
        <v>10.914980899483908</v>
      </c>
      <c r="V2754">
        <f t="shared" si="171"/>
        <v>47.059895740808372</v>
      </c>
    </row>
    <row r="2755" spans="1:22" x14ac:dyDescent="0.3">
      <c r="A2755">
        <v>2023</v>
      </c>
      <c r="B2755">
        <v>4</v>
      </c>
      <c r="C2755">
        <v>11170630</v>
      </c>
      <c r="D2755" t="s">
        <v>48</v>
      </c>
      <c r="E2755" t="s">
        <v>56</v>
      </c>
      <c r="F2755" s="3">
        <v>247551</v>
      </c>
      <c r="H2755" s="11" t="str">
        <f t="shared" ref="H2755:H2818" si="172">IF(F2755 &lt; $G$2, "최저가",
 IF(F2755 &lt; $G$3, "저가",
 IF(F2755 &lt; $G$4, "중가",
 IF(F2755 &lt; $G$5, "고가",
 "최고가"))))</f>
        <v>최고가</v>
      </c>
      <c r="I2755">
        <v>3781570191</v>
      </c>
      <c r="J2755">
        <v>3554175180</v>
      </c>
      <c r="K2755">
        <v>3758736645</v>
      </c>
      <c r="L2755">
        <v>64</v>
      </c>
      <c r="M2755">
        <v>68</v>
      </c>
      <c r="N2755">
        <v>63</v>
      </c>
      <c r="O2755">
        <v>2.6520700890085949</v>
      </c>
      <c r="P2755">
        <v>11.746992320652311</v>
      </c>
      <c r="Q2755">
        <v>2.9153692981447241E-2</v>
      </c>
      <c r="R2755">
        <v>0.51572153247109631</v>
      </c>
      <c r="S2755">
        <v>22.37762237762238</v>
      </c>
      <c r="T2755">
        <f t="shared" ref="T2755:T2818" si="173">1-((S2755-4.761905)/(561.111-4.761905))*100</f>
        <v>-2.1663064676365442</v>
      </c>
      <c r="U2755">
        <f t="shared" ref="U2755:U2818" si="174">(P2755*0.5 + R2755*0.2 +T2755*0.3)</f>
        <v>5.3267485265294114</v>
      </c>
      <c r="V2755">
        <f t="shared" ref="V2755:V2818" si="175" xml:space="preserve"> (U2755 - MIN($U$2:$U$4657)) / (MAX($U$2:$U$4657) - MIN($U$2:$U$4657)) * 100</f>
        <v>38.606965301614437</v>
      </c>
    </row>
    <row r="2756" spans="1:22" x14ac:dyDescent="0.3">
      <c r="A2756">
        <v>2023</v>
      </c>
      <c r="B2756">
        <v>4</v>
      </c>
      <c r="C2756">
        <v>11170650</v>
      </c>
      <c r="D2756" t="s">
        <v>48</v>
      </c>
      <c r="E2756" t="s">
        <v>57</v>
      </c>
      <c r="F2756" s="3">
        <v>177016</v>
      </c>
      <c r="H2756" s="11" t="str">
        <f t="shared" si="172"/>
        <v>최고가</v>
      </c>
      <c r="I2756">
        <v>8688311205</v>
      </c>
      <c r="J2756">
        <v>7399396777</v>
      </c>
      <c r="K2756">
        <v>7811890891</v>
      </c>
      <c r="L2756">
        <v>119</v>
      </c>
      <c r="M2756">
        <v>116</v>
      </c>
      <c r="N2756">
        <v>117</v>
      </c>
      <c r="O2756">
        <v>4.5828260677887096</v>
      </c>
      <c r="P2756">
        <v>21.352849783098431</v>
      </c>
      <c r="Q2756">
        <v>0.49391418329667441</v>
      </c>
      <c r="R2756">
        <v>0.75218489035676184</v>
      </c>
      <c r="S2756">
        <v>208.7719298245614</v>
      </c>
      <c r="T2756">
        <f t="shared" si="173"/>
        <v>-35.669426922418445</v>
      </c>
      <c r="U2756">
        <f t="shared" si="174"/>
        <v>0.12603379289503458</v>
      </c>
      <c r="V2756">
        <f t="shared" si="175"/>
        <v>30.740205842887775</v>
      </c>
    </row>
    <row r="2757" spans="1:22" x14ac:dyDescent="0.3">
      <c r="A2757">
        <v>2023</v>
      </c>
      <c r="B2757">
        <v>4</v>
      </c>
      <c r="C2757">
        <v>11170660</v>
      </c>
      <c r="D2757" t="s">
        <v>48</v>
      </c>
      <c r="E2757" t="s">
        <v>58</v>
      </c>
      <c r="F2757" s="3">
        <v>143626</v>
      </c>
      <c r="H2757" s="11" t="str">
        <f t="shared" si="172"/>
        <v>고가</v>
      </c>
      <c r="I2757">
        <v>1347806089</v>
      </c>
      <c r="J2757">
        <v>1684868971</v>
      </c>
      <c r="K2757">
        <v>1351377447</v>
      </c>
      <c r="L2757">
        <v>58</v>
      </c>
      <c r="M2757">
        <v>55</v>
      </c>
      <c r="N2757">
        <v>56</v>
      </c>
      <c r="O2757">
        <v>1.797727432300356</v>
      </c>
      <c r="P2757">
        <v>7.496484294458333</v>
      </c>
      <c r="Q2757">
        <v>-0.15835428664915449</v>
      </c>
      <c r="R2757">
        <v>0.42032020766455769</v>
      </c>
      <c r="S2757">
        <v>67.441860465116278</v>
      </c>
      <c r="T2757">
        <f t="shared" si="173"/>
        <v>-10.266299528197539</v>
      </c>
      <c r="U2757">
        <f t="shared" si="174"/>
        <v>0.75241633030281641</v>
      </c>
      <c r="V2757">
        <f t="shared" si="175"/>
        <v>31.687691141219133</v>
      </c>
    </row>
    <row r="2758" spans="1:22" x14ac:dyDescent="0.3">
      <c r="A2758">
        <v>2023</v>
      </c>
      <c r="B2758">
        <v>4</v>
      </c>
      <c r="C2758">
        <v>11170685</v>
      </c>
      <c r="D2758" t="s">
        <v>48</v>
      </c>
      <c r="E2758" t="s">
        <v>59</v>
      </c>
      <c r="F2758" s="3">
        <v>141613</v>
      </c>
      <c r="H2758" s="11" t="str">
        <f t="shared" si="172"/>
        <v>고가</v>
      </c>
      <c r="I2758">
        <v>22752454740</v>
      </c>
      <c r="J2758">
        <v>21791327989</v>
      </c>
      <c r="K2758">
        <v>21116007980</v>
      </c>
      <c r="L2758">
        <v>179</v>
      </c>
      <c r="M2758">
        <v>184</v>
      </c>
      <c r="N2758">
        <v>178</v>
      </c>
      <c r="O2758">
        <v>9.9730867221327006</v>
      </c>
      <c r="P2758">
        <v>48.170363803577708</v>
      </c>
      <c r="Q2758">
        <v>7.173892801710516E-3</v>
      </c>
      <c r="R2758">
        <v>0.50453853076492428</v>
      </c>
      <c r="S2758">
        <v>59.468438538205987</v>
      </c>
      <c r="T2758">
        <f t="shared" si="173"/>
        <v>-8.8331306781771577</v>
      </c>
      <c r="U2758">
        <f t="shared" si="174"/>
        <v>21.536150404488691</v>
      </c>
      <c r="V2758">
        <f t="shared" si="175"/>
        <v>63.125800130039508</v>
      </c>
    </row>
    <row r="2759" spans="1:22" x14ac:dyDescent="0.3">
      <c r="A2759">
        <v>2023</v>
      </c>
      <c r="B2759">
        <v>4</v>
      </c>
      <c r="C2759">
        <v>11170700</v>
      </c>
      <c r="D2759" t="s">
        <v>48</v>
      </c>
      <c r="E2759" t="s">
        <v>60</v>
      </c>
      <c r="F2759" s="3">
        <v>93230</v>
      </c>
      <c r="H2759" s="11" t="str">
        <f t="shared" si="172"/>
        <v>저가</v>
      </c>
      <c r="I2759">
        <v>3404090552</v>
      </c>
      <c r="J2759">
        <v>3821092648</v>
      </c>
      <c r="K2759">
        <v>3546844553</v>
      </c>
      <c r="L2759">
        <v>84</v>
      </c>
      <c r="M2759">
        <v>84</v>
      </c>
      <c r="N2759">
        <v>86</v>
      </c>
      <c r="O2759">
        <v>4.8297385824555192</v>
      </c>
      <c r="P2759">
        <v>22.581283851230669</v>
      </c>
      <c r="Q2759">
        <v>-0.1715697551440265</v>
      </c>
      <c r="R2759">
        <v>0.41359637007197297</v>
      </c>
      <c r="S2759">
        <v>118.3098591549296</v>
      </c>
      <c r="T2759">
        <f t="shared" si="173"/>
        <v>-19.40947943933109</v>
      </c>
      <c r="U2759">
        <f t="shared" si="174"/>
        <v>5.5505173678304018</v>
      </c>
      <c r="V2759">
        <f t="shared" si="175"/>
        <v>38.945444864334604</v>
      </c>
    </row>
    <row r="2760" spans="1:22" x14ac:dyDescent="0.3">
      <c r="A2760">
        <v>2023</v>
      </c>
      <c r="B2760">
        <v>4</v>
      </c>
      <c r="C2760">
        <v>11200520</v>
      </c>
      <c r="D2760" t="s">
        <v>62</v>
      </c>
      <c r="E2760" t="s">
        <v>61</v>
      </c>
      <c r="F2760" s="3">
        <v>153810</v>
      </c>
      <c r="H2760" s="11" t="str">
        <f t="shared" si="172"/>
        <v>최고가</v>
      </c>
      <c r="I2760">
        <v>1924991555</v>
      </c>
      <c r="J2760">
        <v>2028958573</v>
      </c>
      <c r="K2760">
        <v>1759011740</v>
      </c>
      <c r="L2760">
        <v>50</v>
      </c>
      <c r="M2760">
        <v>50</v>
      </c>
      <c r="N2760">
        <v>49</v>
      </c>
      <c r="O2760">
        <v>2.7811969385027711</v>
      </c>
      <c r="P2760">
        <v>12.389421568287981</v>
      </c>
      <c r="Q2760">
        <v>-9.2864291813216829E-2</v>
      </c>
      <c r="R2760">
        <v>0.45364056171685091</v>
      </c>
      <c r="S2760">
        <v>121.9512195121951</v>
      </c>
      <c r="T2760">
        <f t="shared" si="173"/>
        <v>-20.063989420562478</v>
      </c>
      <c r="U2760">
        <f t="shared" si="174"/>
        <v>0.26624207031861769</v>
      </c>
      <c r="V2760">
        <f t="shared" si="175"/>
        <v>30.952289152414529</v>
      </c>
    </row>
    <row r="2761" spans="1:22" x14ac:dyDescent="0.3">
      <c r="A2761">
        <v>2023</v>
      </c>
      <c r="B2761">
        <v>4</v>
      </c>
      <c r="C2761">
        <v>11200535</v>
      </c>
      <c r="D2761" t="s">
        <v>62</v>
      </c>
      <c r="E2761" t="s">
        <v>63</v>
      </c>
      <c r="F2761" s="3">
        <v>198602</v>
      </c>
      <c r="H2761" s="11" t="str">
        <f t="shared" si="172"/>
        <v>최고가</v>
      </c>
      <c r="I2761">
        <v>13607636792</v>
      </c>
      <c r="J2761">
        <v>14394289487</v>
      </c>
      <c r="K2761">
        <v>12919133295</v>
      </c>
      <c r="L2761">
        <v>224</v>
      </c>
      <c r="M2761">
        <v>217</v>
      </c>
      <c r="N2761">
        <v>223</v>
      </c>
      <c r="O2761">
        <v>3.3986665981720159</v>
      </c>
      <c r="P2761">
        <v>15.461443928107579</v>
      </c>
      <c r="Q2761">
        <v>-1.1278451093165789E-2</v>
      </c>
      <c r="R2761">
        <v>0.49515024736053231</v>
      </c>
      <c r="S2761">
        <v>311.11111111111109</v>
      </c>
      <c r="T2761">
        <f t="shared" si="173"/>
        <v>-54.064204986459274</v>
      </c>
      <c r="U2761">
        <f t="shared" si="174"/>
        <v>-8.3895094824118868</v>
      </c>
      <c r="V2761">
        <f t="shared" si="175"/>
        <v>17.859335801318874</v>
      </c>
    </row>
    <row r="2762" spans="1:22" x14ac:dyDescent="0.3">
      <c r="A2762">
        <v>2023</v>
      </c>
      <c r="B2762">
        <v>4</v>
      </c>
      <c r="C2762">
        <v>11200540</v>
      </c>
      <c r="D2762" t="s">
        <v>62</v>
      </c>
      <c r="E2762" t="s">
        <v>64</v>
      </c>
      <c r="F2762" s="3">
        <v>146886</v>
      </c>
      <c r="H2762" s="11" t="str">
        <f t="shared" si="172"/>
        <v>최고가</v>
      </c>
      <c r="I2762">
        <v>11054022600</v>
      </c>
      <c r="J2762">
        <v>12891140599</v>
      </c>
      <c r="K2762">
        <v>11658931699</v>
      </c>
      <c r="L2762">
        <v>125</v>
      </c>
      <c r="M2762">
        <v>124</v>
      </c>
      <c r="N2762">
        <v>127</v>
      </c>
      <c r="O2762">
        <v>6.6894039368399074</v>
      </c>
      <c r="P2762">
        <v>31.833452700321779</v>
      </c>
      <c r="Q2762">
        <v>-0.18206299636372461</v>
      </c>
      <c r="R2762">
        <v>0.40825756200713259</v>
      </c>
      <c r="S2762">
        <v>119.04761904761899</v>
      </c>
      <c r="T2762">
        <f t="shared" si="173"/>
        <v>-19.542086807496108</v>
      </c>
      <c r="U2762">
        <f t="shared" si="174"/>
        <v>10.135751820313484</v>
      </c>
      <c r="V2762">
        <f t="shared" si="175"/>
        <v>45.881210109498035</v>
      </c>
    </row>
    <row r="2763" spans="1:22" x14ac:dyDescent="0.3">
      <c r="A2763">
        <v>2023</v>
      </c>
      <c r="B2763">
        <v>4</v>
      </c>
      <c r="C2763">
        <v>11200550</v>
      </c>
      <c r="D2763" t="s">
        <v>62</v>
      </c>
      <c r="E2763" t="s">
        <v>65</v>
      </c>
      <c r="F2763" s="3">
        <v>265502</v>
      </c>
      <c r="H2763" s="11" t="str">
        <f t="shared" si="172"/>
        <v>최고가</v>
      </c>
      <c r="I2763">
        <v>9360802370</v>
      </c>
      <c r="J2763">
        <v>9281643374</v>
      </c>
      <c r="K2763">
        <v>8002690854</v>
      </c>
      <c r="L2763">
        <v>131</v>
      </c>
      <c r="M2763">
        <v>131</v>
      </c>
      <c r="N2763">
        <v>134</v>
      </c>
      <c r="O2763">
        <v>2.9904150812515899</v>
      </c>
      <c r="P2763">
        <v>13.430319371993161</v>
      </c>
      <c r="Q2763">
        <v>6.217889717855906E-2</v>
      </c>
      <c r="R2763">
        <v>0.53252427461901874</v>
      </c>
      <c r="S2763">
        <v>119.09090909090909</v>
      </c>
      <c r="T2763">
        <f t="shared" si="173"/>
        <v>-19.549867901000017</v>
      </c>
      <c r="U2763">
        <f t="shared" si="174"/>
        <v>0.95670417062037938</v>
      </c>
      <c r="V2763">
        <f t="shared" si="175"/>
        <v>31.996703148689491</v>
      </c>
    </row>
    <row r="2764" spans="1:22" x14ac:dyDescent="0.3">
      <c r="A2764">
        <v>2023</v>
      </c>
      <c r="B2764">
        <v>4</v>
      </c>
      <c r="C2764">
        <v>11200560</v>
      </c>
      <c r="D2764" t="s">
        <v>62</v>
      </c>
      <c r="E2764" t="s">
        <v>66</v>
      </c>
      <c r="F2764" s="3">
        <v>175756</v>
      </c>
      <c r="H2764" s="11" t="str">
        <f t="shared" si="172"/>
        <v>최고가</v>
      </c>
      <c r="I2764">
        <v>11785097857</v>
      </c>
      <c r="J2764">
        <v>10498367712</v>
      </c>
      <c r="K2764">
        <v>10513242674</v>
      </c>
      <c r="L2764">
        <v>131</v>
      </c>
      <c r="M2764">
        <v>131</v>
      </c>
      <c r="N2764">
        <v>131</v>
      </c>
      <c r="O2764">
        <v>5.6873404708212076</v>
      </c>
      <c r="P2764">
        <v>26.848007139779199</v>
      </c>
      <c r="Q2764">
        <v>0.11152243349808851</v>
      </c>
      <c r="R2764">
        <v>0.5576295461109122</v>
      </c>
      <c r="S2764">
        <v>222.03389830508479</v>
      </c>
      <c r="T2764">
        <f t="shared" si="173"/>
        <v>-38.053176370329993</v>
      </c>
      <c r="U2764">
        <f t="shared" si="174"/>
        <v>2.1195765680127838</v>
      </c>
      <c r="V2764">
        <f t="shared" si="175"/>
        <v>33.755699344407766</v>
      </c>
    </row>
    <row r="2765" spans="1:22" x14ac:dyDescent="0.3">
      <c r="A2765">
        <v>2023</v>
      </c>
      <c r="B2765">
        <v>4</v>
      </c>
      <c r="C2765">
        <v>11200570</v>
      </c>
      <c r="D2765" t="s">
        <v>62</v>
      </c>
      <c r="E2765" t="s">
        <v>67</v>
      </c>
      <c r="F2765" s="3">
        <v>174233</v>
      </c>
      <c r="H2765" s="11" t="str">
        <f t="shared" si="172"/>
        <v>최고가</v>
      </c>
      <c r="I2765">
        <v>650492143</v>
      </c>
      <c r="J2765">
        <v>746509618</v>
      </c>
      <c r="K2765">
        <v>665273030</v>
      </c>
      <c r="L2765">
        <v>16</v>
      </c>
      <c r="M2765">
        <v>21</v>
      </c>
      <c r="N2765">
        <v>17</v>
      </c>
      <c r="O2765">
        <v>2.592681379882749</v>
      </c>
      <c r="P2765">
        <v>11.4515228356364</v>
      </c>
      <c r="Q2765">
        <v>-0.1198369074462481</v>
      </c>
      <c r="R2765">
        <v>0.43991728833958937</v>
      </c>
      <c r="S2765">
        <v>38.095238095238088</v>
      </c>
      <c r="T2765">
        <f t="shared" si="173"/>
        <v>-4.9914419552058558</v>
      </c>
      <c r="U2765">
        <f t="shared" si="174"/>
        <v>4.3163122889243617</v>
      </c>
      <c r="V2765">
        <f t="shared" si="175"/>
        <v>37.078548682603909</v>
      </c>
    </row>
    <row r="2766" spans="1:22" x14ac:dyDescent="0.3">
      <c r="A2766">
        <v>2023</v>
      </c>
      <c r="B2766">
        <v>4</v>
      </c>
      <c r="C2766">
        <v>11200590</v>
      </c>
      <c r="D2766" t="s">
        <v>62</v>
      </c>
      <c r="E2766" t="s">
        <v>68</v>
      </c>
      <c r="F2766" s="3">
        <v>179939</v>
      </c>
      <c r="H2766" s="11" t="str">
        <f t="shared" si="172"/>
        <v>최고가</v>
      </c>
      <c r="I2766">
        <v>1039298450</v>
      </c>
      <c r="J2766">
        <v>1031900913</v>
      </c>
      <c r="K2766">
        <v>982364993</v>
      </c>
      <c r="L2766">
        <v>25</v>
      </c>
      <c r="M2766">
        <v>20</v>
      </c>
      <c r="N2766">
        <v>22</v>
      </c>
      <c r="O2766">
        <v>2.567038953324305</v>
      </c>
      <c r="P2766">
        <v>11.32394716205631</v>
      </c>
      <c r="Q2766">
        <v>0.19726675152190701</v>
      </c>
      <c r="R2766">
        <v>0.60125500434591961</v>
      </c>
      <c r="S2766">
        <v>54.347826086956523</v>
      </c>
      <c r="T2766">
        <f t="shared" si="173"/>
        <v>-7.9127351032999389</v>
      </c>
      <c r="U2766">
        <f t="shared" si="174"/>
        <v>3.408404050907357</v>
      </c>
      <c r="V2766">
        <f t="shared" si="175"/>
        <v>35.705219037567801</v>
      </c>
    </row>
    <row r="2767" spans="1:22" x14ac:dyDescent="0.3">
      <c r="A2767">
        <v>2023</v>
      </c>
      <c r="B2767">
        <v>4</v>
      </c>
      <c r="C2767">
        <v>11200615</v>
      </c>
      <c r="D2767" t="s">
        <v>62</v>
      </c>
      <c r="E2767" t="s">
        <v>69</v>
      </c>
      <c r="F2767" s="3">
        <v>164627</v>
      </c>
      <c r="H2767" s="11" t="str">
        <f t="shared" si="172"/>
        <v>최고가</v>
      </c>
      <c r="I2767">
        <v>4362598232</v>
      </c>
      <c r="J2767">
        <v>3706897247</v>
      </c>
      <c r="K2767">
        <v>4417112298</v>
      </c>
      <c r="L2767">
        <v>116</v>
      </c>
      <c r="M2767">
        <v>113</v>
      </c>
      <c r="N2767">
        <v>116</v>
      </c>
      <c r="O2767">
        <v>2.5383041291509398</v>
      </c>
      <c r="P2767">
        <v>11.180986255421081</v>
      </c>
      <c r="Q2767">
        <v>0.27845130744731428</v>
      </c>
      <c r="R2767">
        <v>0.64256052213973591</v>
      </c>
      <c r="S2767">
        <v>181.25</v>
      </c>
      <c r="T2767">
        <f t="shared" si="173"/>
        <v>-30.722545535910324</v>
      </c>
      <c r="U2767">
        <f t="shared" si="174"/>
        <v>-3.4977584286346097</v>
      </c>
      <c r="V2767">
        <f t="shared" si="175"/>
        <v>25.258747390492172</v>
      </c>
    </row>
    <row r="2768" spans="1:22" x14ac:dyDescent="0.3">
      <c r="A2768">
        <v>2023</v>
      </c>
      <c r="B2768">
        <v>4</v>
      </c>
      <c r="C2768">
        <v>11200620</v>
      </c>
      <c r="D2768" t="s">
        <v>62</v>
      </c>
      <c r="E2768" t="s">
        <v>70</v>
      </c>
      <c r="F2768" s="3">
        <v>185407</v>
      </c>
      <c r="H2768" s="11" t="str">
        <f t="shared" si="172"/>
        <v>최고가</v>
      </c>
      <c r="I2768">
        <v>2785739427</v>
      </c>
      <c r="J2768">
        <v>2583367503</v>
      </c>
      <c r="K2768">
        <v>2708432095</v>
      </c>
      <c r="L2768">
        <v>51</v>
      </c>
      <c r="M2768">
        <v>57</v>
      </c>
      <c r="N2768">
        <v>52</v>
      </c>
      <c r="O2768">
        <v>3.2734196003556359</v>
      </c>
      <c r="P2768">
        <v>14.838317638795971</v>
      </c>
      <c r="Q2768">
        <v>0.19756112028478981</v>
      </c>
      <c r="R2768">
        <v>0.6014047748784378</v>
      </c>
      <c r="S2768">
        <v>60.714285714285722</v>
      </c>
      <c r="T2768">
        <f t="shared" si="173"/>
        <v>-9.0570633109928433</v>
      </c>
      <c r="U2768">
        <f t="shared" si="174"/>
        <v>4.8223207810758195</v>
      </c>
      <c r="V2768">
        <f t="shared" si="175"/>
        <v>37.84395253490225</v>
      </c>
    </row>
    <row r="2769" spans="1:22" x14ac:dyDescent="0.3">
      <c r="A2769">
        <v>2023</v>
      </c>
      <c r="B2769">
        <v>4</v>
      </c>
      <c r="C2769">
        <v>11200645</v>
      </c>
      <c r="D2769" t="s">
        <v>62</v>
      </c>
      <c r="E2769" t="s">
        <v>71</v>
      </c>
      <c r="F2769" s="3">
        <v>222394</v>
      </c>
      <c r="H2769" s="11" t="str">
        <f t="shared" si="172"/>
        <v>최고가</v>
      </c>
      <c r="I2769">
        <v>1112324774</v>
      </c>
      <c r="J2769">
        <v>1133107402</v>
      </c>
      <c r="K2769">
        <v>1109661678</v>
      </c>
      <c r="L2769">
        <v>59</v>
      </c>
      <c r="M2769">
        <v>60</v>
      </c>
      <c r="N2769">
        <v>59</v>
      </c>
      <c r="O2769">
        <v>0.941920009392062</v>
      </c>
      <c r="P2769">
        <v>3.238688793571451</v>
      </c>
      <c r="Q2769">
        <v>0.32365844875135669</v>
      </c>
      <c r="R2769">
        <v>0.66556125618646</v>
      </c>
      <c r="S2769">
        <v>30.412371134020621</v>
      </c>
      <c r="T2769">
        <f t="shared" si="173"/>
        <v>-3.6104984019108759</v>
      </c>
      <c r="U2769">
        <f t="shared" si="174"/>
        <v>0.66930712744975485</v>
      </c>
      <c r="V2769">
        <f t="shared" si="175"/>
        <v>31.561977630454301</v>
      </c>
    </row>
    <row r="2770" spans="1:22" x14ac:dyDescent="0.3">
      <c r="A2770">
        <v>2023</v>
      </c>
      <c r="B2770">
        <v>4</v>
      </c>
      <c r="C2770">
        <v>11200650</v>
      </c>
      <c r="D2770" t="s">
        <v>62</v>
      </c>
      <c r="E2770" t="s">
        <v>72</v>
      </c>
      <c r="F2770" s="3">
        <v>184395</v>
      </c>
      <c r="H2770" s="11" t="str">
        <f t="shared" si="172"/>
        <v>최고가</v>
      </c>
      <c r="I2770">
        <v>4818058642</v>
      </c>
      <c r="J2770">
        <v>5457634513</v>
      </c>
      <c r="K2770">
        <v>4098190335</v>
      </c>
      <c r="L2770">
        <v>73</v>
      </c>
      <c r="M2770">
        <v>71</v>
      </c>
      <c r="N2770">
        <v>72</v>
      </c>
      <c r="O2770">
        <v>3.977018135287381</v>
      </c>
      <c r="P2770">
        <v>18.338846608599031</v>
      </c>
      <c r="Q2770">
        <v>-0.15565590678094571</v>
      </c>
      <c r="R2770">
        <v>0.42169310397950688</v>
      </c>
      <c r="S2770">
        <v>37.055837563451767</v>
      </c>
      <c r="T2770">
        <f t="shared" si="173"/>
        <v>-4.8046167152391552</v>
      </c>
      <c r="U2770">
        <f t="shared" si="174"/>
        <v>7.8123769105236693</v>
      </c>
      <c r="V2770">
        <f t="shared" si="175"/>
        <v>42.366802478263743</v>
      </c>
    </row>
    <row r="2771" spans="1:22" x14ac:dyDescent="0.3">
      <c r="A2771">
        <v>2023</v>
      </c>
      <c r="B2771">
        <v>4</v>
      </c>
      <c r="C2771">
        <v>11200660</v>
      </c>
      <c r="D2771" t="s">
        <v>62</v>
      </c>
      <c r="E2771" t="s">
        <v>73</v>
      </c>
      <c r="F2771" s="3">
        <v>233783</v>
      </c>
      <c r="H2771" s="11" t="str">
        <f t="shared" si="172"/>
        <v>최고가</v>
      </c>
      <c r="I2771">
        <v>19926850805</v>
      </c>
      <c r="J2771">
        <v>17890364247</v>
      </c>
      <c r="K2771">
        <v>18064452021</v>
      </c>
      <c r="L2771">
        <v>185</v>
      </c>
      <c r="M2771">
        <v>187</v>
      </c>
      <c r="N2771">
        <v>189</v>
      </c>
      <c r="O2771">
        <v>5.1193108829818943</v>
      </c>
      <c r="P2771">
        <v>24.021958009177041</v>
      </c>
      <c r="Q2771">
        <v>8.7058213823744512E-2</v>
      </c>
      <c r="R2771">
        <v>0.54518250800678181</v>
      </c>
      <c r="S2771">
        <v>207.86516853932591</v>
      </c>
      <c r="T2771">
        <f t="shared" si="173"/>
        <v>-35.506442693022784</v>
      </c>
      <c r="U2771">
        <f t="shared" si="174"/>
        <v>1.4680826982830411</v>
      </c>
      <c r="V2771">
        <f t="shared" si="175"/>
        <v>32.770229880210231</v>
      </c>
    </row>
    <row r="2772" spans="1:22" x14ac:dyDescent="0.3">
      <c r="A2772">
        <v>2023</v>
      </c>
      <c r="B2772">
        <v>4</v>
      </c>
      <c r="C2772">
        <v>11200670</v>
      </c>
      <c r="D2772" t="s">
        <v>62</v>
      </c>
      <c r="E2772" t="s">
        <v>74</v>
      </c>
      <c r="F2772" s="3">
        <v>163426</v>
      </c>
      <c r="H2772" s="11" t="str">
        <f t="shared" si="172"/>
        <v>최고가</v>
      </c>
      <c r="I2772">
        <v>10655046622</v>
      </c>
      <c r="J2772">
        <v>9830159493</v>
      </c>
      <c r="K2772">
        <v>9288350767</v>
      </c>
      <c r="L2772">
        <v>157</v>
      </c>
      <c r="M2772">
        <v>172</v>
      </c>
      <c r="N2772">
        <v>157</v>
      </c>
      <c r="O2772">
        <v>4.6141535342282376</v>
      </c>
      <c r="P2772">
        <v>21.508709550249218</v>
      </c>
      <c r="Q2772">
        <v>0.18926996192939591</v>
      </c>
      <c r="R2772">
        <v>0.59718635445257828</v>
      </c>
      <c r="S2772">
        <v>134.18803418803421</v>
      </c>
      <c r="T2772">
        <f t="shared" si="173"/>
        <v>-22.263474381680119</v>
      </c>
      <c r="U2772">
        <f t="shared" si="174"/>
        <v>4.1947497315110889</v>
      </c>
      <c r="V2772">
        <f t="shared" si="175"/>
        <v>36.894669456894178</v>
      </c>
    </row>
    <row r="2773" spans="1:22" x14ac:dyDescent="0.3">
      <c r="A2773">
        <v>2023</v>
      </c>
      <c r="B2773">
        <v>4</v>
      </c>
      <c r="C2773">
        <v>11200690</v>
      </c>
      <c r="D2773" t="s">
        <v>62</v>
      </c>
      <c r="E2773" t="s">
        <v>75</v>
      </c>
      <c r="F2773" s="3">
        <v>200762</v>
      </c>
      <c r="H2773" s="11" t="str">
        <f t="shared" si="172"/>
        <v>최고가</v>
      </c>
      <c r="I2773">
        <v>25116945510</v>
      </c>
      <c r="J2773">
        <v>24868863457</v>
      </c>
      <c r="K2773">
        <v>22751116660</v>
      </c>
      <c r="L2773">
        <v>294</v>
      </c>
      <c r="M2773">
        <v>284</v>
      </c>
      <c r="N2773">
        <v>284</v>
      </c>
      <c r="O2773">
        <v>4.7281959871212669</v>
      </c>
      <c r="P2773">
        <v>22.07609121794723</v>
      </c>
      <c r="Q2773">
        <v>3.5991770373730428E-2</v>
      </c>
      <c r="R2773">
        <v>0.51920064649940922</v>
      </c>
      <c r="S2773">
        <v>285.43689320388353</v>
      </c>
      <c r="T2773">
        <f t="shared" si="173"/>
        <v>-49.449437363402829</v>
      </c>
      <c r="U2773">
        <f t="shared" si="174"/>
        <v>-3.6929454707473504</v>
      </c>
      <c r="V2773">
        <f t="shared" si="175"/>
        <v>24.963501527489754</v>
      </c>
    </row>
    <row r="2774" spans="1:22" x14ac:dyDescent="0.3">
      <c r="A2774">
        <v>2023</v>
      </c>
      <c r="B2774">
        <v>4</v>
      </c>
      <c r="C2774">
        <v>11200720</v>
      </c>
      <c r="D2774" t="s">
        <v>62</v>
      </c>
      <c r="E2774" t="s">
        <v>76</v>
      </c>
      <c r="F2774" s="3">
        <v>169745</v>
      </c>
      <c r="H2774" s="11" t="str">
        <f t="shared" si="172"/>
        <v>최고가</v>
      </c>
      <c r="I2774">
        <v>1238013269</v>
      </c>
      <c r="J2774">
        <v>1245872280</v>
      </c>
      <c r="K2774">
        <v>1171094828</v>
      </c>
      <c r="L2774">
        <v>40</v>
      </c>
      <c r="M2774">
        <v>39</v>
      </c>
      <c r="N2774">
        <v>41</v>
      </c>
      <c r="O2774">
        <v>2.0259364029704692</v>
      </c>
      <c r="P2774">
        <v>8.6318648749155731</v>
      </c>
      <c r="Q2774">
        <v>5.2830981198169043E-2</v>
      </c>
      <c r="R2774">
        <v>0.52776819132876995</v>
      </c>
      <c r="S2774">
        <v>53.333333333333343</v>
      </c>
      <c r="T2774">
        <f t="shared" si="173"/>
        <v>-7.7303868685781438</v>
      </c>
      <c r="U2774">
        <f t="shared" si="174"/>
        <v>2.1023700151500972</v>
      </c>
      <c r="V2774">
        <f t="shared" si="175"/>
        <v>33.729672188638347</v>
      </c>
    </row>
    <row r="2775" spans="1:22" x14ac:dyDescent="0.3">
      <c r="A2775">
        <v>2023</v>
      </c>
      <c r="B2775">
        <v>4</v>
      </c>
      <c r="C2775">
        <v>11200790</v>
      </c>
      <c r="D2775" t="s">
        <v>62</v>
      </c>
      <c r="E2775" t="s">
        <v>77</v>
      </c>
      <c r="F2775" s="3">
        <v>117074</v>
      </c>
      <c r="H2775" s="11" t="str">
        <f t="shared" si="172"/>
        <v>고가</v>
      </c>
      <c r="I2775">
        <v>7177550900</v>
      </c>
      <c r="J2775">
        <v>5927082061</v>
      </c>
      <c r="K2775">
        <v>6062004425</v>
      </c>
      <c r="L2775">
        <v>115</v>
      </c>
      <c r="M2775">
        <v>118</v>
      </c>
      <c r="N2775">
        <v>115</v>
      </c>
      <c r="O2775">
        <v>5.923460193928296</v>
      </c>
      <c r="P2775">
        <v>28.022745133169739</v>
      </c>
      <c r="Q2775">
        <v>0.17804898534203031</v>
      </c>
      <c r="R2775">
        <v>0.59147728524834098</v>
      </c>
      <c r="S2775">
        <v>49.78354978354978</v>
      </c>
      <c r="T2775">
        <f t="shared" si="173"/>
        <v>-7.0923372012584629</v>
      </c>
      <c r="U2775">
        <f t="shared" si="174"/>
        <v>12.001966863257</v>
      </c>
      <c r="V2775">
        <f t="shared" si="175"/>
        <v>48.704103806425429</v>
      </c>
    </row>
    <row r="2776" spans="1:22" x14ac:dyDescent="0.3">
      <c r="A2776">
        <v>2023</v>
      </c>
      <c r="B2776">
        <v>4</v>
      </c>
      <c r="C2776">
        <v>11215710</v>
      </c>
      <c r="D2776" t="s">
        <v>79</v>
      </c>
      <c r="E2776" t="s">
        <v>78</v>
      </c>
      <c r="F2776" s="3">
        <v>142876</v>
      </c>
      <c r="H2776" s="11" t="str">
        <f t="shared" si="172"/>
        <v>고가</v>
      </c>
      <c r="I2776">
        <v>26140153807</v>
      </c>
      <c r="J2776">
        <v>25941609633</v>
      </c>
      <c r="K2776">
        <v>24296914931</v>
      </c>
      <c r="L2776">
        <v>340</v>
      </c>
      <c r="M2776">
        <v>345</v>
      </c>
      <c r="N2776">
        <v>338</v>
      </c>
      <c r="O2776">
        <v>5.9789845207426078</v>
      </c>
      <c r="P2776">
        <v>28.298988622734662</v>
      </c>
      <c r="Q2776">
        <v>-4.3080521594864453E-2</v>
      </c>
      <c r="R2776">
        <v>0.47896981779465458</v>
      </c>
      <c r="S2776">
        <v>293.10344827586209</v>
      </c>
      <c r="T2776">
        <f t="shared" si="173"/>
        <v>-50.827448964550229</v>
      </c>
      <c r="U2776">
        <f t="shared" si="174"/>
        <v>-1.0029464144388065</v>
      </c>
      <c r="V2776">
        <f t="shared" si="175"/>
        <v>29.032476005809748</v>
      </c>
    </row>
    <row r="2777" spans="1:22" x14ac:dyDescent="0.3">
      <c r="A2777">
        <v>2023</v>
      </c>
      <c r="B2777">
        <v>4</v>
      </c>
      <c r="C2777">
        <v>11215730</v>
      </c>
      <c r="D2777" t="s">
        <v>79</v>
      </c>
      <c r="E2777" t="s">
        <v>80</v>
      </c>
      <c r="F2777" s="3">
        <v>119022</v>
      </c>
      <c r="H2777" s="11" t="str">
        <f t="shared" si="172"/>
        <v>고가</v>
      </c>
      <c r="I2777">
        <v>10421177253</v>
      </c>
      <c r="J2777">
        <v>9494093122</v>
      </c>
      <c r="K2777">
        <v>9931472466</v>
      </c>
      <c r="L2777">
        <v>162</v>
      </c>
      <c r="M2777">
        <v>169</v>
      </c>
      <c r="N2777">
        <v>167</v>
      </c>
      <c r="O2777">
        <v>6.005262766374484</v>
      </c>
      <c r="P2777">
        <v>28.429727610300791</v>
      </c>
      <c r="Q2777">
        <v>0.1503805341546133</v>
      </c>
      <c r="R2777">
        <v>0.57739998089134903</v>
      </c>
      <c r="S2777">
        <v>218.91891891891891</v>
      </c>
      <c r="T2777">
        <f t="shared" si="173"/>
        <v>-37.493279820814465</v>
      </c>
      <c r="U2777">
        <f t="shared" si="174"/>
        <v>3.0823598550843254</v>
      </c>
      <c r="V2777">
        <f t="shared" si="175"/>
        <v>35.212034659492652</v>
      </c>
    </row>
    <row r="2778" spans="1:22" x14ac:dyDescent="0.3">
      <c r="A2778">
        <v>2023</v>
      </c>
      <c r="B2778">
        <v>4</v>
      </c>
      <c r="C2778">
        <v>11215740</v>
      </c>
      <c r="D2778" t="s">
        <v>79</v>
      </c>
      <c r="E2778" t="s">
        <v>81</v>
      </c>
      <c r="F2778" s="3">
        <v>96823</v>
      </c>
      <c r="H2778" s="11" t="str">
        <f t="shared" si="172"/>
        <v>중가</v>
      </c>
      <c r="I2778">
        <v>9106661169</v>
      </c>
      <c r="J2778">
        <v>8477603117</v>
      </c>
      <c r="K2778">
        <v>8169302708</v>
      </c>
      <c r="L2778">
        <v>131</v>
      </c>
      <c r="M2778">
        <v>130</v>
      </c>
      <c r="N2778">
        <v>125</v>
      </c>
      <c r="O2778">
        <v>7.977500464568501</v>
      </c>
      <c r="P2778">
        <v>38.241964070593589</v>
      </c>
      <c r="Q2778">
        <v>9.4563152926140925E-2</v>
      </c>
      <c r="R2778">
        <v>0.54900091154550867</v>
      </c>
      <c r="S2778">
        <v>211.29032258064521</v>
      </c>
      <c r="T2778">
        <f t="shared" si="173"/>
        <v>-36.122091046206371</v>
      </c>
      <c r="U2778">
        <f t="shared" si="174"/>
        <v>8.3941549037439849</v>
      </c>
      <c r="V2778">
        <f t="shared" si="175"/>
        <v>43.246817584927101</v>
      </c>
    </row>
    <row r="2779" spans="1:22" x14ac:dyDescent="0.3">
      <c r="A2779">
        <v>2023</v>
      </c>
      <c r="B2779">
        <v>4</v>
      </c>
      <c r="C2779">
        <v>11215750</v>
      </c>
      <c r="D2779" t="s">
        <v>79</v>
      </c>
      <c r="E2779" t="s">
        <v>82</v>
      </c>
      <c r="F2779" s="3">
        <v>77020</v>
      </c>
      <c r="H2779" s="11" t="str">
        <f t="shared" si="172"/>
        <v>저가</v>
      </c>
      <c r="I2779">
        <v>6405039529</v>
      </c>
      <c r="J2779">
        <v>7044458502</v>
      </c>
      <c r="K2779">
        <v>6899919562</v>
      </c>
      <c r="L2779">
        <v>110</v>
      </c>
      <c r="M2779">
        <v>118</v>
      </c>
      <c r="N2779">
        <v>109</v>
      </c>
      <c r="O2779">
        <v>8.4000738742921293</v>
      </c>
      <c r="P2779">
        <v>40.344342613422008</v>
      </c>
      <c r="Q2779">
        <v>3.8030145244512363E-2</v>
      </c>
      <c r="R2779">
        <v>0.52023774189933858</v>
      </c>
      <c r="S2779">
        <v>200</v>
      </c>
      <c r="T2779">
        <f t="shared" si="173"/>
        <v>-34.092731659786374</v>
      </c>
      <c r="U2779">
        <f t="shared" si="174"/>
        <v>10.04839935715496</v>
      </c>
      <c r="V2779">
        <f t="shared" si="175"/>
        <v>45.749078113995331</v>
      </c>
    </row>
    <row r="2780" spans="1:22" x14ac:dyDescent="0.3">
      <c r="A2780">
        <v>2023</v>
      </c>
      <c r="B2780">
        <v>4</v>
      </c>
      <c r="C2780">
        <v>11215760</v>
      </c>
      <c r="D2780" t="s">
        <v>79</v>
      </c>
      <c r="E2780" t="s">
        <v>83</v>
      </c>
      <c r="F2780" s="3">
        <v>76924</v>
      </c>
      <c r="H2780" s="11" t="str">
        <f t="shared" si="172"/>
        <v>저가</v>
      </c>
      <c r="I2780">
        <v>2540925079</v>
      </c>
      <c r="J2780">
        <v>2450695472</v>
      </c>
      <c r="K2780">
        <v>2381630646</v>
      </c>
      <c r="L2780">
        <v>102</v>
      </c>
      <c r="M2780">
        <v>102</v>
      </c>
      <c r="N2780">
        <v>102</v>
      </c>
      <c r="O2780">
        <v>3.598216737194361</v>
      </c>
      <c r="P2780">
        <v>16.454241678381049</v>
      </c>
      <c r="Q2780">
        <v>-4.5318749827926399E-2</v>
      </c>
      <c r="R2780">
        <v>0.47783103991931208</v>
      </c>
      <c r="S2780">
        <v>170</v>
      </c>
      <c r="T2780">
        <f t="shared" si="173"/>
        <v>-28.700433861584692</v>
      </c>
      <c r="U2780">
        <f t="shared" si="174"/>
        <v>-0.28744311130101963</v>
      </c>
      <c r="V2780">
        <f t="shared" si="175"/>
        <v>30.114768087955142</v>
      </c>
    </row>
    <row r="2781" spans="1:22" x14ac:dyDescent="0.3">
      <c r="A2781">
        <v>2023</v>
      </c>
      <c r="B2781">
        <v>4</v>
      </c>
      <c r="C2781">
        <v>11215770</v>
      </c>
      <c r="D2781" t="s">
        <v>79</v>
      </c>
      <c r="E2781" t="s">
        <v>84</v>
      </c>
      <c r="F2781" s="3">
        <v>108630</v>
      </c>
      <c r="H2781" s="11" t="str">
        <f t="shared" si="172"/>
        <v>중가</v>
      </c>
      <c r="I2781">
        <v>4611888598</v>
      </c>
      <c r="J2781">
        <v>4250560693</v>
      </c>
      <c r="K2781">
        <v>4347354393</v>
      </c>
      <c r="L2781">
        <v>98</v>
      </c>
      <c r="M2781">
        <v>105</v>
      </c>
      <c r="N2781">
        <v>99</v>
      </c>
      <c r="O2781">
        <v>4.8134940966475268</v>
      </c>
      <c r="P2781">
        <v>22.500464619314631</v>
      </c>
      <c r="Q2781">
        <v>0.1501285327017915</v>
      </c>
      <c r="R2781">
        <v>0.57727176622816645</v>
      </c>
      <c r="S2781">
        <v>42.241379310344833</v>
      </c>
      <c r="T2781">
        <f t="shared" si="173"/>
        <v>-5.7366828933809684</v>
      </c>
      <c r="U2781">
        <f t="shared" si="174"/>
        <v>9.6446817948886583</v>
      </c>
      <c r="V2781">
        <f t="shared" si="175"/>
        <v>45.138402636820473</v>
      </c>
    </row>
    <row r="2782" spans="1:22" x14ac:dyDescent="0.3">
      <c r="A2782">
        <v>2023</v>
      </c>
      <c r="B2782">
        <v>4</v>
      </c>
      <c r="C2782">
        <v>11215780</v>
      </c>
      <c r="D2782" t="s">
        <v>79</v>
      </c>
      <c r="E2782" t="s">
        <v>85</v>
      </c>
      <c r="F2782" s="3">
        <v>108761</v>
      </c>
      <c r="H2782" s="11" t="str">
        <f t="shared" si="172"/>
        <v>중가</v>
      </c>
      <c r="I2782">
        <v>8255255452</v>
      </c>
      <c r="J2782">
        <v>8304591063</v>
      </c>
      <c r="K2782">
        <v>8237020658</v>
      </c>
      <c r="L2782">
        <v>61</v>
      </c>
      <c r="M2782">
        <v>65</v>
      </c>
      <c r="N2782">
        <v>60</v>
      </c>
      <c r="O2782">
        <v>13.82563159283648</v>
      </c>
      <c r="P2782">
        <v>67.337465862243917</v>
      </c>
      <c r="Q2782">
        <v>-1.8061605545910551E-2</v>
      </c>
      <c r="R2782">
        <v>0.49169907732268081</v>
      </c>
      <c r="S2782">
        <v>55.454545454545453</v>
      </c>
      <c r="T2782">
        <f t="shared" si="173"/>
        <v>-8.11166045026917</v>
      </c>
      <c r="U2782">
        <f t="shared" si="174"/>
        <v>31.333574611505743</v>
      </c>
      <c r="V2782">
        <f t="shared" si="175"/>
        <v>77.945682299936593</v>
      </c>
    </row>
    <row r="2783" spans="1:22" x14ac:dyDescent="0.3">
      <c r="A2783">
        <v>2023</v>
      </c>
      <c r="B2783">
        <v>4</v>
      </c>
      <c r="C2783">
        <v>11215810</v>
      </c>
      <c r="D2783" t="s">
        <v>79</v>
      </c>
      <c r="E2783" t="s">
        <v>86</v>
      </c>
      <c r="F2783" s="3">
        <v>125202</v>
      </c>
      <c r="H2783" s="11" t="str">
        <f t="shared" si="172"/>
        <v>고가</v>
      </c>
      <c r="I2783">
        <v>4676713433</v>
      </c>
      <c r="J2783">
        <v>5038143406</v>
      </c>
      <c r="K2783">
        <v>4729622069</v>
      </c>
      <c r="L2783">
        <v>78</v>
      </c>
      <c r="M2783">
        <v>80</v>
      </c>
      <c r="N2783">
        <v>76</v>
      </c>
      <c r="O2783">
        <v>5.3209892392241711</v>
      </c>
      <c r="P2783">
        <v>25.025344022021489</v>
      </c>
      <c r="Q2783">
        <v>0.18314561866205051</v>
      </c>
      <c r="R2783">
        <v>0.59407037793560125</v>
      </c>
      <c r="S2783">
        <v>32.635983263598327</v>
      </c>
      <c r="T2783">
        <f t="shared" si="173"/>
        <v>-4.0101776949234234</v>
      </c>
      <c r="U2783">
        <f t="shared" si="174"/>
        <v>11.428432778120838</v>
      </c>
      <c r="V2783">
        <f t="shared" si="175"/>
        <v>47.836558686142681</v>
      </c>
    </row>
    <row r="2784" spans="1:22" x14ac:dyDescent="0.3">
      <c r="A2784">
        <v>2023</v>
      </c>
      <c r="B2784">
        <v>4</v>
      </c>
      <c r="C2784">
        <v>11215820</v>
      </c>
      <c r="D2784" t="s">
        <v>79</v>
      </c>
      <c r="E2784" t="s">
        <v>87</v>
      </c>
      <c r="F2784" s="3">
        <v>87756</v>
      </c>
      <c r="H2784" s="11" t="str">
        <f t="shared" si="172"/>
        <v>저가</v>
      </c>
      <c r="I2784">
        <v>6596566806</v>
      </c>
      <c r="J2784">
        <v>6248106600</v>
      </c>
      <c r="K2784">
        <v>6710790562</v>
      </c>
      <c r="L2784">
        <v>158</v>
      </c>
      <c r="M2784">
        <v>162</v>
      </c>
      <c r="N2784">
        <v>158</v>
      </c>
      <c r="O2784">
        <v>5.28617515520114</v>
      </c>
      <c r="P2784">
        <v>24.852137706730339</v>
      </c>
      <c r="Q2784">
        <v>8.0531251339405766E-2</v>
      </c>
      <c r="R2784">
        <v>0.54186168470531382</v>
      </c>
      <c r="S2784">
        <v>277.19298245614038</v>
      </c>
      <c r="T2784">
        <f t="shared" si="173"/>
        <v>-47.967649970948614</v>
      </c>
      <c r="U2784">
        <f t="shared" si="174"/>
        <v>-1.8558538009783518</v>
      </c>
      <c r="V2784">
        <f t="shared" si="175"/>
        <v>27.7423423233978</v>
      </c>
    </row>
    <row r="2785" spans="1:22" x14ac:dyDescent="0.3">
      <c r="A2785">
        <v>2023</v>
      </c>
      <c r="B2785">
        <v>4</v>
      </c>
      <c r="C2785">
        <v>11215830</v>
      </c>
      <c r="D2785" t="s">
        <v>79</v>
      </c>
      <c r="E2785" t="s">
        <v>88</v>
      </c>
      <c r="F2785" s="3">
        <v>78927</v>
      </c>
      <c r="H2785" s="11" t="str">
        <f t="shared" si="172"/>
        <v>저가</v>
      </c>
      <c r="I2785">
        <v>3397807199</v>
      </c>
      <c r="J2785">
        <v>4301051038</v>
      </c>
      <c r="K2785">
        <v>3749001648</v>
      </c>
      <c r="L2785">
        <v>71</v>
      </c>
      <c r="M2785">
        <v>71</v>
      </c>
      <c r="N2785">
        <v>71</v>
      </c>
      <c r="O2785">
        <v>6.7370889024788321</v>
      </c>
      <c r="P2785">
        <v>32.070693961290743</v>
      </c>
      <c r="Q2785">
        <v>-0.20838544766880299</v>
      </c>
      <c r="R2785">
        <v>0.394865082755811</v>
      </c>
      <c r="S2785">
        <v>42.261904761904773</v>
      </c>
      <c r="T2785">
        <f t="shared" si="173"/>
        <v>-5.7403722049560937</v>
      </c>
      <c r="U2785">
        <f t="shared" si="174"/>
        <v>14.392208335709707</v>
      </c>
      <c r="V2785">
        <f t="shared" si="175"/>
        <v>52.319655836313018</v>
      </c>
    </row>
    <row r="2786" spans="1:22" x14ac:dyDescent="0.3">
      <c r="A2786">
        <v>2023</v>
      </c>
      <c r="B2786">
        <v>4</v>
      </c>
      <c r="C2786">
        <v>11215840</v>
      </c>
      <c r="D2786" t="s">
        <v>79</v>
      </c>
      <c r="E2786" t="s">
        <v>89</v>
      </c>
      <c r="F2786" s="3">
        <v>103163</v>
      </c>
      <c r="H2786" s="11" t="str">
        <f t="shared" si="172"/>
        <v>중가</v>
      </c>
      <c r="I2786">
        <v>6058993727</v>
      </c>
      <c r="J2786">
        <v>6477174269</v>
      </c>
      <c r="K2786">
        <v>5264297910</v>
      </c>
      <c r="L2786">
        <v>86</v>
      </c>
      <c r="M2786">
        <v>91</v>
      </c>
      <c r="N2786">
        <v>86</v>
      </c>
      <c r="O2786">
        <v>7.5881442668649024</v>
      </c>
      <c r="P2786">
        <v>36.304847118287768</v>
      </c>
      <c r="Q2786">
        <v>-3.2455175709276557E-2</v>
      </c>
      <c r="R2786">
        <v>0.48437583878645318</v>
      </c>
      <c r="S2786">
        <v>71.666666666666671</v>
      </c>
      <c r="T2786">
        <f t="shared" si="173"/>
        <v>-11.025679967479173</v>
      </c>
      <c r="U2786">
        <f t="shared" si="174"/>
        <v>14.941594736657422</v>
      </c>
      <c r="V2786">
        <f t="shared" si="175"/>
        <v>53.150674434237729</v>
      </c>
    </row>
    <row r="2787" spans="1:22" x14ac:dyDescent="0.3">
      <c r="A2787">
        <v>2023</v>
      </c>
      <c r="B2787">
        <v>4</v>
      </c>
      <c r="C2787">
        <v>11215847</v>
      </c>
      <c r="D2787" t="s">
        <v>79</v>
      </c>
      <c r="E2787" t="s">
        <v>90</v>
      </c>
      <c r="F2787" s="3">
        <v>103641</v>
      </c>
      <c r="H2787" s="11" t="str">
        <f t="shared" si="172"/>
        <v>중가</v>
      </c>
      <c r="I2787">
        <v>8349620936</v>
      </c>
      <c r="J2787">
        <v>7743403091</v>
      </c>
      <c r="K2787">
        <v>7417040332</v>
      </c>
      <c r="L2787">
        <v>143</v>
      </c>
      <c r="M2787">
        <v>138</v>
      </c>
      <c r="N2787">
        <v>142</v>
      </c>
      <c r="O2787">
        <v>6.2597446521492017</v>
      </c>
      <c r="P2787">
        <v>29.695820657994421</v>
      </c>
      <c r="Q2787">
        <v>0.1710860418127754</v>
      </c>
      <c r="R2787">
        <v>0.58793464115099281</v>
      </c>
      <c r="S2787">
        <v>123.27586206896549</v>
      </c>
      <c r="T2787">
        <f t="shared" si="173"/>
        <v>-20.302084991971721</v>
      </c>
      <c r="U2787">
        <f t="shared" si="174"/>
        <v>8.8748717596358908</v>
      </c>
      <c r="V2787">
        <f t="shared" si="175"/>
        <v>43.97396453813333</v>
      </c>
    </row>
    <row r="2788" spans="1:22" x14ac:dyDescent="0.3">
      <c r="A2788">
        <v>2023</v>
      </c>
      <c r="B2788">
        <v>4</v>
      </c>
      <c r="C2788">
        <v>11215850</v>
      </c>
      <c r="D2788" t="s">
        <v>79</v>
      </c>
      <c r="E2788" t="s">
        <v>91</v>
      </c>
      <c r="F2788" s="3">
        <v>110857</v>
      </c>
      <c r="H2788" s="11" t="str">
        <f t="shared" si="172"/>
        <v>중가</v>
      </c>
      <c r="I2788">
        <v>14530786787</v>
      </c>
      <c r="J2788">
        <v>14143346835</v>
      </c>
      <c r="K2788">
        <v>13720250665</v>
      </c>
      <c r="L2788">
        <v>215</v>
      </c>
      <c r="M2788">
        <v>214</v>
      </c>
      <c r="N2788">
        <v>212</v>
      </c>
      <c r="O2788">
        <v>6.7739976148707903</v>
      </c>
      <c r="P2788">
        <v>32.254321428591687</v>
      </c>
      <c r="Q2788">
        <v>8.7446556633919953E-2</v>
      </c>
      <c r="R2788">
        <v>0.54538009116373765</v>
      </c>
      <c r="S2788">
        <v>383.92857142857139</v>
      </c>
      <c r="T2788">
        <f t="shared" si="173"/>
        <v>-67.152652684475271</v>
      </c>
      <c r="U2788">
        <f t="shared" si="174"/>
        <v>-3.9095590728139875</v>
      </c>
      <c r="V2788">
        <f t="shared" si="175"/>
        <v>24.635845197499943</v>
      </c>
    </row>
    <row r="2789" spans="1:22" x14ac:dyDescent="0.3">
      <c r="A2789">
        <v>2023</v>
      </c>
      <c r="B2789">
        <v>4</v>
      </c>
      <c r="C2789">
        <v>11215860</v>
      </c>
      <c r="D2789" t="s">
        <v>79</v>
      </c>
      <c r="E2789" t="s">
        <v>92</v>
      </c>
      <c r="F2789" s="3">
        <v>104005</v>
      </c>
      <c r="H2789" s="11" t="str">
        <f t="shared" si="172"/>
        <v>중가</v>
      </c>
      <c r="I2789">
        <v>7141751560</v>
      </c>
      <c r="J2789">
        <v>6746760163</v>
      </c>
      <c r="K2789">
        <v>6808311436</v>
      </c>
      <c r="L2789">
        <v>125</v>
      </c>
      <c r="M2789">
        <v>124</v>
      </c>
      <c r="N2789">
        <v>125</v>
      </c>
      <c r="O2789">
        <v>6.1037677120223917</v>
      </c>
      <c r="P2789">
        <v>28.91980739129809</v>
      </c>
      <c r="Q2789">
        <v>0.19170268851307321</v>
      </c>
      <c r="R2789">
        <v>0.59842409025151388</v>
      </c>
      <c r="S2789">
        <v>89.928057553956847</v>
      </c>
      <c r="T2789">
        <f t="shared" si="173"/>
        <v>-14.308041896600344</v>
      </c>
      <c r="U2789">
        <f t="shared" si="174"/>
        <v>10.287175944719245</v>
      </c>
      <c r="V2789">
        <f t="shared" si="175"/>
        <v>46.110258850672878</v>
      </c>
    </row>
    <row r="2790" spans="1:22" x14ac:dyDescent="0.3">
      <c r="A2790">
        <v>2023</v>
      </c>
      <c r="B2790">
        <v>4</v>
      </c>
      <c r="C2790">
        <v>11215870</v>
      </c>
      <c r="D2790" t="s">
        <v>79</v>
      </c>
      <c r="E2790" t="s">
        <v>93</v>
      </c>
      <c r="F2790" s="3">
        <v>110191</v>
      </c>
      <c r="H2790" s="11" t="str">
        <f t="shared" si="172"/>
        <v>중가</v>
      </c>
      <c r="I2790">
        <v>10628486689</v>
      </c>
      <c r="J2790">
        <v>10635802494</v>
      </c>
      <c r="K2790">
        <v>10557826633</v>
      </c>
      <c r="L2790">
        <v>148</v>
      </c>
      <c r="M2790">
        <v>159</v>
      </c>
      <c r="N2790">
        <v>147</v>
      </c>
      <c r="O2790">
        <v>7.2413757576490916</v>
      </c>
      <c r="P2790">
        <v>34.579611558433847</v>
      </c>
      <c r="Q2790">
        <v>8.0655437564201918E-2</v>
      </c>
      <c r="R2790">
        <v>0.54192486884495206</v>
      </c>
      <c r="S2790">
        <v>145.0980392156863</v>
      </c>
      <c r="T2790">
        <f t="shared" si="173"/>
        <v>-24.224474251312706</v>
      </c>
      <c r="U2790">
        <f t="shared" si="174"/>
        <v>10.130848477592103</v>
      </c>
      <c r="V2790">
        <f t="shared" si="175"/>
        <v>45.873793163999501</v>
      </c>
    </row>
    <row r="2791" spans="1:22" x14ac:dyDescent="0.3">
      <c r="A2791">
        <v>2023</v>
      </c>
      <c r="B2791">
        <v>4</v>
      </c>
      <c r="C2791">
        <v>11230536</v>
      </c>
      <c r="D2791" t="s">
        <v>95</v>
      </c>
      <c r="E2791" t="s">
        <v>94</v>
      </c>
      <c r="F2791" s="3">
        <v>96612</v>
      </c>
      <c r="H2791" s="11" t="str">
        <f t="shared" si="172"/>
        <v>중가</v>
      </c>
      <c r="I2791">
        <v>17125120573</v>
      </c>
      <c r="J2791">
        <v>20911268504</v>
      </c>
      <c r="K2791">
        <v>16931827470</v>
      </c>
      <c r="L2791">
        <v>336</v>
      </c>
      <c r="M2791">
        <v>350</v>
      </c>
      <c r="N2791">
        <v>339</v>
      </c>
      <c r="O2791">
        <v>5.8616620839573867</v>
      </c>
      <c r="P2791">
        <v>27.715288446590328</v>
      </c>
      <c r="Q2791">
        <v>-7.6170307970332779E-2</v>
      </c>
      <c r="R2791">
        <v>0.46213421717646191</v>
      </c>
      <c r="S2791">
        <v>208.695652173913</v>
      </c>
      <c r="T2791">
        <f t="shared" si="173"/>
        <v>-35.655716528830332</v>
      </c>
      <c r="U2791">
        <f t="shared" si="174"/>
        <v>3.2533561080813573</v>
      </c>
      <c r="V2791">
        <f t="shared" si="175"/>
        <v>35.470688798311592</v>
      </c>
    </row>
    <row r="2792" spans="1:22" x14ac:dyDescent="0.3">
      <c r="A2792">
        <v>2023</v>
      </c>
      <c r="B2792">
        <v>4</v>
      </c>
      <c r="C2792">
        <v>11230545</v>
      </c>
      <c r="D2792" t="s">
        <v>95</v>
      </c>
      <c r="E2792" t="s">
        <v>96</v>
      </c>
      <c r="F2792" s="3">
        <v>96448</v>
      </c>
      <c r="H2792" s="11" t="str">
        <f t="shared" si="172"/>
        <v>중가</v>
      </c>
      <c r="I2792">
        <v>12630713077</v>
      </c>
      <c r="J2792">
        <v>12170482138</v>
      </c>
      <c r="K2792">
        <v>12084383879</v>
      </c>
      <c r="L2792">
        <v>288</v>
      </c>
      <c r="M2792">
        <v>274</v>
      </c>
      <c r="N2792">
        <v>284</v>
      </c>
      <c r="O2792">
        <v>5.0524223333324372</v>
      </c>
      <c r="P2792">
        <v>23.689175471733659</v>
      </c>
      <c r="Q2792">
        <v>0.1490580669220814</v>
      </c>
      <c r="R2792">
        <v>0.57672712885462329</v>
      </c>
      <c r="S2792">
        <v>244.06779661016949</v>
      </c>
      <c r="T2792">
        <f t="shared" si="173"/>
        <v>-42.013621080873591</v>
      </c>
      <c r="U2792">
        <f t="shared" si="174"/>
        <v>-0.64415316262432398</v>
      </c>
      <c r="V2792">
        <f t="shared" si="175"/>
        <v>29.575197603128821</v>
      </c>
    </row>
    <row r="2793" spans="1:22" x14ac:dyDescent="0.3">
      <c r="A2793">
        <v>2023</v>
      </c>
      <c r="B2793">
        <v>4</v>
      </c>
      <c r="C2793">
        <v>11230560</v>
      </c>
      <c r="D2793" t="s">
        <v>95</v>
      </c>
      <c r="E2793" t="s">
        <v>97</v>
      </c>
      <c r="F2793" s="3">
        <v>92187</v>
      </c>
      <c r="H2793" s="11" t="str">
        <f t="shared" si="172"/>
        <v>저가</v>
      </c>
      <c r="I2793">
        <v>5214621841</v>
      </c>
      <c r="J2793">
        <v>5648413090</v>
      </c>
      <c r="K2793">
        <v>4800968205</v>
      </c>
      <c r="L2793">
        <v>213</v>
      </c>
      <c r="M2793">
        <v>220</v>
      </c>
      <c r="N2793">
        <v>213</v>
      </c>
      <c r="O2793">
        <v>2.9507405455759819</v>
      </c>
      <c r="P2793">
        <v>13.232931437537861</v>
      </c>
      <c r="Q2793">
        <v>-0.100772083934109</v>
      </c>
      <c r="R2793">
        <v>0.44961719243883908</v>
      </c>
      <c r="S2793">
        <v>178.99159663865549</v>
      </c>
      <c r="T2793">
        <f t="shared" si="173"/>
        <v>-30.31661275348268</v>
      </c>
      <c r="U2793">
        <f t="shared" si="174"/>
        <v>-2.3885946687881052</v>
      </c>
      <c r="V2793">
        <f t="shared" si="175"/>
        <v>26.936502265724823</v>
      </c>
    </row>
    <row r="2794" spans="1:22" x14ac:dyDescent="0.3">
      <c r="A2794">
        <v>2023</v>
      </c>
      <c r="B2794">
        <v>4</v>
      </c>
      <c r="C2794">
        <v>11230570</v>
      </c>
      <c r="D2794" t="s">
        <v>95</v>
      </c>
      <c r="E2794" t="s">
        <v>98</v>
      </c>
      <c r="F2794" s="3">
        <v>79777</v>
      </c>
      <c r="H2794" s="11" t="str">
        <f t="shared" si="172"/>
        <v>저가</v>
      </c>
      <c r="I2794">
        <v>1538664569</v>
      </c>
      <c r="J2794">
        <v>1548632916</v>
      </c>
      <c r="K2794">
        <v>1483028608</v>
      </c>
      <c r="L2794">
        <v>47</v>
      </c>
      <c r="M2794">
        <v>49</v>
      </c>
      <c r="N2794">
        <v>47</v>
      </c>
      <c r="O2794">
        <v>4.5595909739059568</v>
      </c>
      <c r="P2794">
        <v>21.237251021568088</v>
      </c>
      <c r="Q2794">
        <v>1.221139871471E-2</v>
      </c>
      <c r="R2794">
        <v>0.50710154028999999</v>
      </c>
      <c r="S2794">
        <v>54.651162790697683</v>
      </c>
      <c r="T2794">
        <f t="shared" si="173"/>
        <v>-7.9672578312898441</v>
      </c>
      <c r="U2794">
        <f t="shared" si="174"/>
        <v>8.3298684694550911</v>
      </c>
      <c r="V2794">
        <f t="shared" si="175"/>
        <v>43.14957596701268</v>
      </c>
    </row>
    <row r="2795" spans="1:22" x14ac:dyDescent="0.3">
      <c r="A2795">
        <v>2023</v>
      </c>
      <c r="B2795">
        <v>4</v>
      </c>
      <c r="C2795">
        <v>11230600</v>
      </c>
      <c r="D2795" t="s">
        <v>95</v>
      </c>
      <c r="E2795" t="s">
        <v>99</v>
      </c>
      <c r="F2795" s="3">
        <v>102817</v>
      </c>
      <c r="H2795" s="11" t="str">
        <f t="shared" si="172"/>
        <v>중가</v>
      </c>
      <c r="I2795">
        <v>4821475890</v>
      </c>
      <c r="J2795">
        <v>5363731633</v>
      </c>
      <c r="K2795">
        <v>4859753846</v>
      </c>
      <c r="L2795">
        <v>83</v>
      </c>
      <c r="M2795">
        <v>86</v>
      </c>
      <c r="N2795">
        <v>86</v>
      </c>
      <c r="O2795">
        <v>6.2776119992970711</v>
      </c>
      <c r="P2795">
        <v>29.784713916293651</v>
      </c>
      <c r="Q2795">
        <v>-0.1286444619553172</v>
      </c>
      <c r="R2795">
        <v>0.43543613308355</v>
      </c>
      <c r="S2795">
        <v>102.4691358024691</v>
      </c>
      <c r="T2795">
        <f t="shared" si="173"/>
        <v>-16.562216184151264</v>
      </c>
      <c r="U2795">
        <f t="shared" si="174"/>
        <v>10.010779329518156</v>
      </c>
      <c r="V2795">
        <f t="shared" si="175"/>
        <v>45.692172914728133</v>
      </c>
    </row>
    <row r="2796" spans="1:22" x14ac:dyDescent="0.3">
      <c r="A2796">
        <v>2023</v>
      </c>
      <c r="B2796">
        <v>4</v>
      </c>
      <c r="C2796">
        <v>11230610</v>
      </c>
      <c r="D2796" t="s">
        <v>95</v>
      </c>
      <c r="E2796" t="s">
        <v>100</v>
      </c>
      <c r="F2796" s="3">
        <v>78832</v>
      </c>
      <c r="H2796" s="11" t="str">
        <f t="shared" si="172"/>
        <v>저가</v>
      </c>
      <c r="I2796">
        <v>9031632709</v>
      </c>
      <c r="J2796">
        <v>8878320613</v>
      </c>
      <c r="K2796">
        <v>9340444013</v>
      </c>
      <c r="L2796">
        <v>114</v>
      </c>
      <c r="M2796">
        <v>116</v>
      </c>
      <c r="N2796">
        <v>116</v>
      </c>
      <c r="O2796">
        <v>11.16648179032787</v>
      </c>
      <c r="P2796">
        <v>54.107718418795237</v>
      </c>
      <c r="Q2796">
        <v>-2.631923301551534E-2</v>
      </c>
      <c r="R2796">
        <v>0.48749771692238658</v>
      </c>
      <c r="S2796">
        <v>134.11764705882351</v>
      </c>
      <c r="T2796">
        <f t="shared" si="173"/>
        <v>-22.250822769617965</v>
      </c>
      <c r="U2796">
        <f t="shared" si="174"/>
        <v>20.476111921896706</v>
      </c>
      <c r="V2796">
        <f t="shared" si="175"/>
        <v>61.522353644960489</v>
      </c>
    </row>
    <row r="2797" spans="1:22" x14ac:dyDescent="0.3">
      <c r="A2797">
        <v>2023</v>
      </c>
      <c r="B2797">
        <v>4</v>
      </c>
      <c r="C2797">
        <v>11230650</v>
      </c>
      <c r="D2797" t="s">
        <v>95</v>
      </c>
      <c r="E2797" t="s">
        <v>101</v>
      </c>
      <c r="F2797" s="3">
        <v>87754</v>
      </c>
      <c r="H2797" s="11" t="str">
        <f t="shared" si="172"/>
        <v>저가</v>
      </c>
      <c r="I2797">
        <v>18890745174</v>
      </c>
      <c r="J2797">
        <v>18240741982</v>
      </c>
      <c r="K2797">
        <v>17813903073</v>
      </c>
      <c r="L2797">
        <v>316</v>
      </c>
      <c r="M2797">
        <v>312</v>
      </c>
      <c r="N2797">
        <v>317</v>
      </c>
      <c r="O2797">
        <v>7.569245233294569</v>
      </c>
      <c r="P2797">
        <v>36.210821034903937</v>
      </c>
      <c r="Q2797">
        <v>9.9163960697703599E-2</v>
      </c>
      <c r="R2797">
        <v>0.55134173542645493</v>
      </c>
      <c r="S2797">
        <v>252.8</v>
      </c>
      <c r="T2797">
        <f t="shared" si="173"/>
        <v>-43.583175784621346</v>
      </c>
      <c r="U2797">
        <f t="shared" si="174"/>
        <v>5.1407261291508561</v>
      </c>
      <c r="V2797">
        <f t="shared" si="175"/>
        <v>38.325582159284288</v>
      </c>
    </row>
    <row r="2798" spans="1:22" x14ac:dyDescent="0.3">
      <c r="A2798">
        <v>2023</v>
      </c>
      <c r="B2798">
        <v>4</v>
      </c>
      <c r="C2798">
        <v>11230660</v>
      </c>
      <c r="D2798" t="s">
        <v>95</v>
      </c>
      <c r="E2798" t="s">
        <v>102</v>
      </c>
      <c r="F2798" s="3">
        <v>85880</v>
      </c>
      <c r="H2798" s="11" t="str">
        <f t="shared" si="172"/>
        <v>저가</v>
      </c>
      <c r="I2798">
        <v>13476657668</v>
      </c>
      <c r="J2798">
        <v>13108795920</v>
      </c>
      <c r="K2798">
        <v>14200678661</v>
      </c>
      <c r="L2798">
        <v>253</v>
      </c>
      <c r="M2798">
        <v>253</v>
      </c>
      <c r="N2798">
        <v>248</v>
      </c>
      <c r="O2798">
        <v>6.8917121581338581</v>
      </c>
      <c r="P2798">
        <v>32.839972404825573</v>
      </c>
      <c r="Q2798">
        <v>9.4258694356117487E-2</v>
      </c>
      <c r="R2798">
        <v>0.54884600746630008</v>
      </c>
      <c r="S2798">
        <v>232.11009174311931</v>
      </c>
      <c r="T2798">
        <f t="shared" si="173"/>
        <v>-39.864304226668921</v>
      </c>
      <c r="U2798">
        <f t="shared" si="174"/>
        <v>4.5704641359053717</v>
      </c>
      <c r="V2798">
        <f t="shared" si="175"/>
        <v>37.46298650482484</v>
      </c>
    </row>
    <row r="2799" spans="1:22" x14ac:dyDescent="0.3">
      <c r="A2799">
        <v>2023</v>
      </c>
      <c r="B2799">
        <v>4</v>
      </c>
      <c r="C2799">
        <v>11230705</v>
      </c>
      <c r="D2799" t="s">
        <v>95</v>
      </c>
      <c r="E2799" t="s">
        <v>103</v>
      </c>
      <c r="F2799" s="3">
        <v>78615</v>
      </c>
      <c r="H2799" s="11" t="str">
        <f t="shared" si="172"/>
        <v>저가</v>
      </c>
      <c r="I2799">
        <v>9608993730</v>
      </c>
      <c r="J2799">
        <v>7920783085</v>
      </c>
      <c r="K2799">
        <v>8492495368</v>
      </c>
      <c r="L2799">
        <v>168</v>
      </c>
      <c r="M2799">
        <v>169</v>
      </c>
      <c r="N2799">
        <v>169</v>
      </c>
      <c r="O2799">
        <v>8.0838956730055749</v>
      </c>
      <c r="P2799">
        <v>38.771299324849537</v>
      </c>
      <c r="Q2799">
        <v>0.43805199823875751</v>
      </c>
      <c r="R2799">
        <v>0.72376302547606575</v>
      </c>
      <c r="S2799">
        <v>140</v>
      </c>
      <c r="T2799">
        <f t="shared" si="173"/>
        <v>-23.308136063383007</v>
      </c>
      <c r="U2799">
        <f t="shared" si="174"/>
        <v>12.537961448505079</v>
      </c>
      <c r="V2799">
        <f t="shared" si="175"/>
        <v>49.514865536165601</v>
      </c>
    </row>
    <row r="2800" spans="1:22" x14ac:dyDescent="0.3">
      <c r="A2800">
        <v>2023</v>
      </c>
      <c r="B2800">
        <v>4</v>
      </c>
      <c r="C2800">
        <v>11230710</v>
      </c>
      <c r="D2800" t="s">
        <v>95</v>
      </c>
      <c r="E2800" t="s">
        <v>104</v>
      </c>
      <c r="F2800" s="3">
        <v>92106</v>
      </c>
      <c r="H2800" s="11" t="str">
        <f t="shared" si="172"/>
        <v>저가</v>
      </c>
      <c r="I2800">
        <v>8436036660</v>
      </c>
      <c r="J2800">
        <v>8871006283</v>
      </c>
      <c r="K2800">
        <v>7441906862</v>
      </c>
      <c r="L2800">
        <v>139</v>
      </c>
      <c r="M2800">
        <v>147</v>
      </c>
      <c r="N2800">
        <v>142</v>
      </c>
      <c r="O2800">
        <v>7.3213846875727224</v>
      </c>
      <c r="P2800">
        <v>34.977670342151733</v>
      </c>
      <c r="Q2800">
        <v>-1.4316633192266221E-2</v>
      </c>
      <c r="R2800">
        <v>0.49360446462729252</v>
      </c>
      <c r="S2800">
        <v>182.89473684210529</v>
      </c>
      <c r="T2800">
        <f t="shared" si="173"/>
        <v>-31.01817589765384</v>
      </c>
      <c r="U2800">
        <f t="shared" si="174"/>
        <v>8.2821032947051751</v>
      </c>
      <c r="V2800">
        <f t="shared" si="175"/>
        <v>43.077324909320261</v>
      </c>
    </row>
    <row r="2801" spans="1:22" x14ac:dyDescent="0.3">
      <c r="A2801">
        <v>2023</v>
      </c>
      <c r="B2801">
        <v>4</v>
      </c>
      <c r="C2801">
        <v>11230720</v>
      </c>
      <c r="D2801" t="s">
        <v>95</v>
      </c>
      <c r="E2801" t="s">
        <v>105</v>
      </c>
      <c r="F2801" s="3">
        <v>90281</v>
      </c>
      <c r="H2801" s="11" t="str">
        <f t="shared" si="172"/>
        <v>저가</v>
      </c>
      <c r="I2801">
        <v>3662360700</v>
      </c>
      <c r="J2801">
        <v>3802643160</v>
      </c>
      <c r="K2801">
        <v>3776122860</v>
      </c>
      <c r="L2801">
        <v>87</v>
      </c>
      <c r="M2801">
        <v>86</v>
      </c>
      <c r="N2801">
        <v>84</v>
      </c>
      <c r="O2801">
        <v>5.1808735442058067</v>
      </c>
      <c r="P2801">
        <v>24.328243295989619</v>
      </c>
      <c r="Q2801">
        <v>7.5736141384352236E-3</v>
      </c>
      <c r="R2801">
        <v>0.50474190315020684</v>
      </c>
      <c r="S2801">
        <v>138.0952380952381</v>
      </c>
      <c r="T2801">
        <f t="shared" si="173"/>
        <v>-22.965767949211472</v>
      </c>
      <c r="U2801">
        <f t="shared" si="174"/>
        <v>5.3753396438614098</v>
      </c>
      <c r="V2801">
        <f t="shared" si="175"/>
        <v>38.680465705205016</v>
      </c>
    </row>
    <row r="2802" spans="1:22" x14ac:dyDescent="0.3">
      <c r="A2802">
        <v>2023</v>
      </c>
      <c r="B2802">
        <v>4</v>
      </c>
      <c r="C2802">
        <v>11230730</v>
      </c>
      <c r="D2802" t="s">
        <v>95</v>
      </c>
      <c r="E2802" t="s">
        <v>106</v>
      </c>
      <c r="F2802" s="3">
        <v>75411</v>
      </c>
      <c r="H2802" s="11" t="str">
        <f t="shared" si="172"/>
        <v>저가</v>
      </c>
      <c r="I2802">
        <v>1811260025</v>
      </c>
      <c r="J2802">
        <v>1699305946</v>
      </c>
      <c r="K2802">
        <v>1756207588</v>
      </c>
      <c r="L2802">
        <v>52</v>
      </c>
      <c r="M2802">
        <v>50</v>
      </c>
      <c r="N2802">
        <v>53</v>
      </c>
      <c r="O2802">
        <v>5.1321607307057038</v>
      </c>
      <c r="P2802">
        <v>24.085888307467268</v>
      </c>
      <c r="Q2802">
        <v>-4.292301346422759E-2</v>
      </c>
      <c r="R2802">
        <v>0.47904995563390912</v>
      </c>
      <c r="S2802">
        <v>49.523809523809518</v>
      </c>
      <c r="T2802">
        <f t="shared" si="173"/>
        <v>-7.0456506402350687</v>
      </c>
      <c r="U2802">
        <f t="shared" si="174"/>
        <v>10.025058952789895</v>
      </c>
      <c r="V2802">
        <f t="shared" si="175"/>
        <v>45.713772707678416</v>
      </c>
    </row>
    <row r="2803" spans="1:22" x14ac:dyDescent="0.3">
      <c r="A2803">
        <v>2023</v>
      </c>
      <c r="B2803">
        <v>4</v>
      </c>
      <c r="C2803">
        <v>11230740</v>
      </c>
      <c r="D2803" t="s">
        <v>95</v>
      </c>
      <c r="E2803" t="s">
        <v>107</v>
      </c>
      <c r="F2803" s="3">
        <v>99150</v>
      </c>
      <c r="H2803" s="11" t="str">
        <f t="shared" si="172"/>
        <v>중가</v>
      </c>
      <c r="I2803">
        <v>5275251155</v>
      </c>
      <c r="J2803">
        <v>5071758788</v>
      </c>
      <c r="K2803">
        <v>4623867506</v>
      </c>
      <c r="L2803">
        <v>122</v>
      </c>
      <c r="M2803">
        <v>118</v>
      </c>
      <c r="N2803">
        <v>119</v>
      </c>
      <c r="O2803">
        <v>4.845605823451983</v>
      </c>
      <c r="P2803">
        <v>22.66022622251397</v>
      </c>
      <c r="Q2803">
        <v>4.1398000728421078E-2</v>
      </c>
      <c r="R2803">
        <v>0.52195125764173445</v>
      </c>
      <c r="S2803">
        <v>117.30769230769231</v>
      </c>
      <c r="T2803">
        <f t="shared" si="173"/>
        <v>-19.229346703204811</v>
      </c>
      <c r="U2803">
        <f t="shared" si="174"/>
        <v>5.6656993518238883</v>
      </c>
      <c r="V2803">
        <f t="shared" si="175"/>
        <v>39.119672640412304</v>
      </c>
    </row>
    <row r="2804" spans="1:22" x14ac:dyDescent="0.3">
      <c r="A2804">
        <v>2023</v>
      </c>
      <c r="B2804">
        <v>4</v>
      </c>
      <c r="C2804">
        <v>11230750</v>
      </c>
      <c r="D2804" t="s">
        <v>95</v>
      </c>
      <c r="E2804" t="s">
        <v>108</v>
      </c>
      <c r="F2804" s="3">
        <v>104243</v>
      </c>
      <c r="H2804" s="11" t="str">
        <f t="shared" si="172"/>
        <v>중가</v>
      </c>
      <c r="I2804">
        <v>1385127568</v>
      </c>
      <c r="J2804">
        <v>1407783877</v>
      </c>
      <c r="K2804">
        <v>1313444722</v>
      </c>
      <c r="L2804">
        <v>45</v>
      </c>
      <c r="M2804">
        <v>44</v>
      </c>
      <c r="N2804">
        <v>43</v>
      </c>
      <c r="O2804">
        <v>3.2808611313333289</v>
      </c>
      <c r="P2804">
        <v>14.87534059076904</v>
      </c>
      <c r="Q2804">
        <v>-0.14471412716712059</v>
      </c>
      <c r="R2804">
        <v>0.42726012183632839</v>
      </c>
      <c r="S2804">
        <v>65.217391304347828</v>
      </c>
      <c r="T2804">
        <f t="shared" si="173"/>
        <v>-9.8664661896048962</v>
      </c>
      <c r="U2804">
        <f t="shared" si="174"/>
        <v>4.5631824628703175</v>
      </c>
      <c r="V2804">
        <f t="shared" si="175"/>
        <v>37.451972024477861</v>
      </c>
    </row>
    <row r="2805" spans="1:22" x14ac:dyDescent="0.3">
      <c r="A2805">
        <v>2023</v>
      </c>
      <c r="B2805">
        <v>4</v>
      </c>
      <c r="C2805">
        <v>11260520</v>
      </c>
      <c r="D2805" t="s">
        <v>110</v>
      </c>
      <c r="E2805" t="s">
        <v>109</v>
      </c>
      <c r="F2805" s="3">
        <v>67436</v>
      </c>
      <c r="H2805" s="11" t="str">
        <f t="shared" si="172"/>
        <v>저가</v>
      </c>
      <c r="I2805">
        <v>5680137335</v>
      </c>
      <c r="J2805">
        <v>5107101668</v>
      </c>
      <c r="K2805">
        <v>5525956578</v>
      </c>
      <c r="L2805">
        <v>155</v>
      </c>
      <c r="M2805">
        <v>167</v>
      </c>
      <c r="N2805">
        <v>154</v>
      </c>
      <c r="O2805">
        <v>6.0379960790116458</v>
      </c>
      <c r="P2805">
        <v>28.592581714559429</v>
      </c>
      <c r="Q2805">
        <v>0.14273580347294551</v>
      </c>
      <c r="R2805">
        <v>0.57351045343626639</v>
      </c>
      <c r="S2805">
        <v>212.32876712328769</v>
      </c>
      <c r="T2805">
        <f t="shared" si="173"/>
        <v>-36.308744453567897</v>
      </c>
      <c r="U2805">
        <f t="shared" si="174"/>
        <v>3.518369611896599</v>
      </c>
      <c r="V2805">
        <f t="shared" si="175"/>
        <v>35.871556293378362</v>
      </c>
    </row>
    <row r="2806" spans="1:22" x14ac:dyDescent="0.3">
      <c r="A2806">
        <v>2023</v>
      </c>
      <c r="B2806">
        <v>4</v>
      </c>
      <c r="C2806">
        <v>11260540</v>
      </c>
      <c r="D2806" t="s">
        <v>110</v>
      </c>
      <c r="E2806" t="s">
        <v>111</v>
      </c>
      <c r="F2806" s="3">
        <v>68039</v>
      </c>
      <c r="H2806" s="11" t="str">
        <f t="shared" si="172"/>
        <v>저가</v>
      </c>
      <c r="I2806">
        <v>1332242438</v>
      </c>
      <c r="J2806">
        <v>1487290109</v>
      </c>
      <c r="K2806">
        <v>1281159451</v>
      </c>
      <c r="L2806">
        <v>57</v>
      </c>
      <c r="M2806">
        <v>54</v>
      </c>
      <c r="N2806">
        <v>53</v>
      </c>
      <c r="O2806">
        <v>3.8168753461457881</v>
      </c>
      <c r="P2806">
        <v>17.54210749550581</v>
      </c>
      <c r="Q2806">
        <v>-0.23078652908596731</v>
      </c>
      <c r="R2806">
        <v>0.38346773930137901</v>
      </c>
      <c r="S2806">
        <v>51.818181818181813</v>
      </c>
      <c r="T2806">
        <f t="shared" si="173"/>
        <v>-7.4580485959416922</v>
      </c>
      <c r="U2806">
        <f t="shared" si="174"/>
        <v>6.6103327168306727</v>
      </c>
      <c r="V2806">
        <f t="shared" si="175"/>
        <v>40.54855383074878</v>
      </c>
    </row>
    <row r="2807" spans="1:22" x14ac:dyDescent="0.3">
      <c r="A2807">
        <v>2023</v>
      </c>
      <c r="B2807">
        <v>4</v>
      </c>
      <c r="C2807">
        <v>11260565</v>
      </c>
      <c r="D2807" t="s">
        <v>110</v>
      </c>
      <c r="E2807" t="s">
        <v>112</v>
      </c>
      <c r="F2807" s="3">
        <v>94721</v>
      </c>
      <c r="H2807" s="11" t="str">
        <f t="shared" si="172"/>
        <v>저가</v>
      </c>
      <c r="I2807">
        <v>13953294705</v>
      </c>
      <c r="J2807">
        <v>13625723472</v>
      </c>
      <c r="K2807">
        <v>13197179158</v>
      </c>
      <c r="L2807">
        <v>217</v>
      </c>
      <c r="M2807">
        <v>203</v>
      </c>
      <c r="N2807">
        <v>210</v>
      </c>
      <c r="O2807">
        <v>7.5427245698260643</v>
      </c>
      <c r="P2807">
        <v>36.078875975099493</v>
      </c>
      <c r="Q2807">
        <v>-2.6781507840657579E-3</v>
      </c>
      <c r="R2807">
        <v>0.49952595470290051</v>
      </c>
      <c r="S2807">
        <v>214.85148514851491</v>
      </c>
      <c r="T2807">
        <f t="shared" si="173"/>
        <v>-36.762186015331771</v>
      </c>
      <c r="U2807">
        <f t="shared" si="174"/>
        <v>7.1106873738907943</v>
      </c>
      <c r="V2807">
        <f t="shared" si="175"/>
        <v>41.305405519938617</v>
      </c>
    </row>
    <row r="2808" spans="1:22" x14ac:dyDescent="0.3">
      <c r="A2808">
        <v>2023</v>
      </c>
      <c r="B2808">
        <v>4</v>
      </c>
      <c r="C2808">
        <v>11260570</v>
      </c>
      <c r="D2808" t="s">
        <v>110</v>
      </c>
      <c r="E2808" t="s">
        <v>113</v>
      </c>
      <c r="F2808" s="3">
        <v>83819</v>
      </c>
      <c r="H2808" s="11" t="str">
        <f t="shared" si="172"/>
        <v>저가</v>
      </c>
      <c r="I2808">
        <v>5810377234</v>
      </c>
      <c r="J2808">
        <v>5452980849</v>
      </c>
      <c r="K2808">
        <v>5310010373</v>
      </c>
      <c r="L2808">
        <v>107</v>
      </c>
      <c r="M2808">
        <v>104</v>
      </c>
      <c r="N2808">
        <v>106</v>
      </c>
      <c r="O2808">
        <v>7.198393227200226</v>
      </c>
      <c r="P2808">
        <v>34.365765756372468</v>
      </c>
      <c r="Q2808">
        <v>-1.1211728537651429E-2</v>
      </c>
      <c r="R2808">
        <v>0.4951841948234782</v>
      </c>
      <c r="S2808">
        <v>122.9885057471264</v>
      </c>
      <c r="T2808">
        <f t="shared" si="173"/>
        <v>-20.250434629919976</v>
      </c>
      <c r="U2808">
        <f t="shared" si="174"/>
        <v>11.206789328174938</v>
      </c>
      <c r="V2808">
        <f t="shared" si="175"/>
        <v>47.501294055100665</v>
      </c>
    </row>
    <row r="2809" spans="1:22" x14ac:dyDescent="0.3">
      <c r="A2809">
        <v>2023</v>
      </c>
      <c r="B2809">
        <v>4</v>
      </c>
      <c r="C2809">
        <v>11260575</v>
      </c>
      <c r="D2809" t="s">
        <v>110</v>
      </c>
      <c r="E2809" t="s">
        <v>114</v>
      </c>
      <c r="F2809" s="3">
        <v>75467</v>
      </c>
      <c r="H2809" s="11" t="str">
        <f t="shared" si="172"/>
        <v>저가</v>
      </c>
      <c r="I2809">
        <v>7793523965</v>
      </c>
      <c r="J2809">
        <v>7825959385</v>
      </c>
      <c r="K2809">
        <v>7821578255</v>
      </c>
      <c r="L2809">
        <v>195</v>
      </c>
      <c r="M2809">
        <v>206</v>
      </c>
      <c r="N2809">
        <v>201</v>
      </c>
      <c r="O2809">
        <v>5.8843658764909117</v>
      </c>
      <c r="P2809">
        <v>27.828243888567918</v>
      </c>
      <c r="Q2809">
        <v>6.1448038041408783E-2</v>
      </c>
      <c r="R2809">
        <v>0.53215242415127628</v>
      </c>
      <c r="S2809">
        <v>116.7664670658683</v>
      </c>
      <c r="T2809">
        <f t="shared" si="173"/>
        <v>-19.132065113877516</v>
      </c>
      <c r="U2809">
        <f t="shared" si="174"/>
        <v>8.2809328949509613</v>
      </c>
      <c r="V2809">
        <f t="shared" si="175"/>
        <v>43.07555452701542</v>
      </c>
    </row>
    <row r="2810" spans="1:22" x14ac:dyDescent="0.3">
      <c r="A2810">
        <v>2023</v>
      </c>
      <c r="B2810">
        <v>4</v>
      </c>
      <c r="C2810">
        <v>11260580</v>
      </c>
      <c r="D2810" t="s">
        <v>110</v>
      </c>
      <c r="E2810" t="s">
        <v>115</v>
      </c>
      <c r="F2810" s="3">
        <v>87565</v>
      </c>
      <c r="H2810" s="11" t="str">
        <f t="shared" si="172"/>
        <v>저가</v>
      </c>
      <c r="I2810">
        <v>1233426702</v>
      </c>
      <c r="J2810">
        <v>1180038506</v>
      </c>
      <c r="K2810">
        <v>1381933969</v>
      </c>
      <c r="L2810">
        <v>63</v>
      </c>
      <c r="M2810">
        <v>58</v>
      </c>
      <c r="N2810">
        <v>60</v>
      </c>
      <c r="O2810">
        <v>2.4842753788040151</v>
      </c>
      <c r="P2810">
        <v>10.91218352715784</v>
      </c>
      <c r="Q2810">
        <v>6.6464282818920153E-2</v>
      </c>
      <c r="R2810">
        <v>0.53470461632075761</v>
      </c>
      <c r="S2810">
        <v>74.117647058823536</v>
      </c>
      <c r="T2810">
        <f t="shared" si="173"/>
        <v>-11.466227173214603</v>
      </c>
      <c r="U2810">
        <f t="shared" si="174"/>
        <v>2.1231645348786903</v>
      </c>
      <c r="V2810">
        <f t="shared" si="175"/>
        <v>33.761126612336426</v>
      </c>
    </row>
    <row r="2811" spans="1:22" x14ac:dyDescent="0.3">
      <c r="A2811">
        <v>2023</v>
      </c>
      <c r="B2811">
        <v>4</v>
      </c>
      <c r="C2811">
        <v>11260590</v>
      </c>
      <c r="D2811" t="s">
        <v>110</v>
      </c>
      <c r="E2811" t="s">
        <v>116</v>
      </c>
      <c r="F2811" s="3">
        <v>110855</v>
      </c>
      <c r="H2811" s="11" t="str">
        <f t="shared" si="172"/>
        <v>중가</v>
      </c>
      <c r="I2811">
        <v>20892418820</v>
      </c>
      <c r="J2811">
        <v>20975502259</v>
      </c>
      <c r="K2811">
        <v>20500429132</v>
      </c>
      <c r="L2811">
        <v>274</v>
      </c>
      <c r="M2811">
        <v>271</v>
      </c>
      <c r="N2811">
        <v>272</v>
      </c>
      <c r="O2811">
        <v>7.6425865342241606</v>
      </c>
      <c r="P2811">
        <v>36.575707167891679</v>
      </c>
      <c r="Q2811">
        <v>7.3220225910968023E-2</v>
      </c>
      <c r="R2811">
        <v>0.53814194161522599</v>
      </c>
      <c r="S2811">
        <v>402.94117647058818</v>
      </c>
      <c r="T2811">
        <f t="shared" si="173"/>
        <v>-70.570040294680112</v>
      </c>
      <c r="U2811">
        <f t="shared" si="174"/>
        <v>-2.7755301161351476</v>
      </c>
      <c r="V2811">
        <f t="shared" si="175"/>
        <v>26.351211926562762</v>
      </c>
    </row>
    <row r="2812" spans="1:22" x14ac:dyDescent="0.3">
      <c r="A2812">
        <v>2023</v>
      </c>
      <c r="B2812">
        <v>4</v>
      </c>
      <c r="C2812">
        <v>11260600</v>
      </c>
      <c r="D2812" t="s">
        <v>110</v>
      </c>
      <c r="E2812" t="s">
        <v>117</v>
      </c>
      <c r="F2812" s="3">
        <v>67544</v>
      </c>
      <c r="H2812" s="11" t="str">
        <f t="shared" si="172"/>
        <v>저가</v>
      </c>
      <c r="I2812">
        <v>786717347</v>
      </c>
      <c r="J2812">
        <v>807363245</v>
      </c>
      <c r="K2812">
        <v>824649227</v>
      </c>
      <c r="L2812">
        <v>45</v>
      </c>
      <c r="M2812">
        <v>42</v>
      </c>
      <c r="N2812">
        <v>44</v>
      </c>
      <c r="O2812">
        <v>2.875920833680615</v>
      </c>
      <c r="P2812">
        <v>12.860689944699249</v>
      </c>
      <c r="Q2812">
        <v>2.381959312502516E-2</v>
      </c>
      <c r="R2812">
        <v>0.51300762027410318</v>
      </c>
      <c r="S2812">
        <v>66.17647058823529</v>
      </c>
      <c r="T2812">
        <f t="shared" si="173"/>
        <v>-10.038854226631804</v>
      </c>
      <c r="U2812">
        <f t="shared" si="174"/>
        <v>3.5212902284149044</v>
      </c>
      <c r="V2812">
        <f t="shared" si="175"/>
        <v>35.875974106851601</v>
      </c>
    </row>
    <row r="2813" spans="1:22" x14ac:dyDescent="0.3">
      <c r="A2813">
        <v>2023</v>
      </c>
      <c r="B2813">
        <v>4</v>
      </c>
      <c r="C2813">
        <v>11260610</v>
      </c>
      <c r="D2813" t="s">
        <v>110</v>
      </c>
      <c r="E2813" t="s">
        <v>118</v>
      </c>
      <c r="F2813" s="3">
        <v>90395</v>
      </c>
      <c r="H2813" s="11" t="str">
        <f t="shared" si="172"/>
        <v>저가</v>
      </c>
      <c r="I2813">
        <v>9982881382</v>
      </c>
      <c r="J2813">
        <v>9898133913</v>
      </c>
      <c r="K2813">
        <v>10171730174</v>
      </c>
      <c r="L2813">
        <v>211</v>
      </c>
      <c r="M2813">
        <v>208</v>
      </c>
      <c r="N2813">
        <v>210</v>
      </c>
      <c r="O2813">
        <v>5.815492995300219</v>
      </c>
      <c r="P2813">
        <v>27.485588945624912</v>
      </c>
      <c r="Q2813">
        <v>2.0627265785103752E-2</v>
      </c>
      <c r="R2813">
        <v>0.51138341069089166</v>
      </c>
      <c r="S2813">
        <v>215.30612244897961</v>
      </c>
      <c r="T2813">
        <f t="shared" si="173"/>
        <v>-36.843904005807644</v>
      </c>
      <c r="U2813">
        <f t="shared" si="174"/>
        <v>2.7918999532083415</v>
      </c>
      <c r="V2813">
        <f t="shared" si="175"/>
        <v>34.77267616792107</v>
      </c>
    </row>
    <row r="2814" spans="1:22" x14ac:dyDescent="0.3">
      <c r="A2814">
        <v>2023</v>
      </c>
      <c r="B2814">
        <v>4</v>
      </c>
      <c r="C2814">
        <v>11260620</v>
      </c>
      <c r="D2814" t="s">
        <v>110</v>
      </c>
      <c r="E2814" t="s">
        <v>119</v>
      </c>
      <c r="F2814" s="3">
        <v>103690</v>
      </c>
      <c r="H2814" s="11" t="str">
        <f t="shared" si="172"/>
        <v>중가</v>
      </c>
      <c r="I2814">
        <v>9323957141</v>
      </c>
      <c r="J2814">
        <v>9263615244</v>
      </c>
      <c r="K2814">
        <v>8725000551</v>
      </c>
      <c r="L2814">
        <v>107</v>
      </c>
      <c r="M2814">
        <v>107</v>
      </c>
      <c r="N2814">
        <v>104</v>
      </c>
      <c r="O2814">
        <v>9.337639584282849</v>
      </c>
      <c r="P2814">
        <v>45.008900263808357</v>
      </c>
      <c r="Q2814">
        <v>-7.8462683936573907E-2</v>
      </c>
      <c r="R2814">
        <v>0.46096788972434538</v>
      </c>
      <c r="S2814">
        <v>89.166666666666671</v>
      </c>
      <c r="T2814">
        <f t="shared" si="173"/>
        <v>-14.171187016430155</v>
      </c>
      <c r="U2814">
        <f t="shared" si="174"/>
        <v>18.345287604920003</v>
      </c>
      <c r="V2814">
        <f t="shared" si="175"/>
        <v>58.299203903242756</v>
      </c>
    </row>
    <row r="2815" spans="1:22" x14ac:dyDescent="0.3">
      <c r="A2815">
        <v>2023</v>
      </c>
      <c r="B2815">
        <v>4</v>
      </c>
      <c r="C2815">
        <v>11260630</v>
      </c>
      <c r="D2815" t="s">
        <v>110</v>
      </c>
      <c r="E2815" t="s">
        <v>120</v>
      </c>
      <c r="F2815" s="3">
        <v>118570</v>
      </c>
      <c r="H2815" s="11" t="str">
        <f t="shared" si="172"/>
        <v>고가</v>
      </c>
      <c r="I2815">
        <v>6186300815</v>
      </c>
      <c r="J2815">
        <v>6268407146</v>
      </c>
      <c r="K2815">
        <v>5739919948</v>
      </c>
      <c r="L2815">
        <v>114</v>
      </c>
      <c r="M2815">
        <v>114</v>
      </c>
      <c r="N2815">
        <v>109</v>
      </c>
      <c r="O2815">
        <v>5.0852095454918347</v>
      </c>
      <c r="P2815">
        <v>23.852297735787531</v>
      </c>
      <c r="Q2815">
        <v>-9.1749491633930952E-2</v>
      </c>
      <c r="R2815">
        <v>0.45420775578618039</v>
      </c>
      <c r="S2815">
        <v>162.85714285714289</v>
      </c>
      <c r="T2815">
        <f t="shared" si="173"/>
        <v>-27.41655343344144</v>
      </c>
      <c r="U2815">
        <f t="shared" si="174"/>
        <v>3.7920243890185699</v>
      </c>
      <c r="V2815">
        <f t="shared" si="175"/>
        <v>36.285494841560492</v>
      </c>
    </row>
    <row r="2816" spans="1:22" x14ac:dyDescent="0.3">
      <c r="A2816">
        <v>2023</v>
      </c>
      <c r="B2816">
        <v>4</v>
      </c>
      <c r="C2816">
        <v>11260655</v>
      </c>
      <c r="D2816" t="s">
        <v>110</v>
      </c>
      <c r="E2816" t="s">
        <v>121</v>
      </c>
      <c r="F2816" s="3">
        <v>90041</v>
      </c>
      <c r="H2816" s="11" t="str">
        <f t="shared" si="172"/>
        <v>저가</v>
      </c>
      <c r="I2816">
        <v>13911528292</v>
      </c>
      <c r="J2816">
        <v>13518960629</v>
      </c>
      <c r="K2816">
        <v>14416617217</v>
      </c>
      <c r="L2816">
        <v>242</v>
      </c>
      <c r="M2816">
        <v>240</v>
      </c>
      <c r="N2816">
        <v>245</v>
      </c>
      <c r="O2816">
        <v>7.0937627302097628</v>
      </c>
      <c r="P2816">
        <v>33.845210258235262</v>
      </c>
      <c r="Q2816">
        <v>0.1722762201854475</v>
      </c>
      <c r="R2816">
        <v>0.58854018654555507</v>
      </c>
      <c r="S2816">
        <v>84.027777777777786</v>
      </c>
      <c r="T2816">
        <f t="shared" si="173"/>
        <v>-13.247506375071534</v>
      </c>
      <c r="U2816">
        <f t="shared" si="174"/>
        <v>13.066061253905282</v>
      </c>
      <c r="V2816">
        <f t="shared" si="175"/>
        <v>50.313685381525687</v>
      </c>
    </row>
    <row r="2817" spans="1:22" x14ac:dyDescent="0.3">
      <c r="A2817">
        <v>2023</v>
      </c>
      <c r="B2817">
        <v>4</v>
      </c>
      <c r="C2817">
        <v>11260660</v>
      </c>
      <c r="D2817" t="s">
        <v>110</v>
      </c>
      <c r="E2817" t="s">
        <v>122</v>
      </c>
      <c r="F2817" s="3">
        <v>57879</v>
      </c>
      <c r="H2817" s="11" t="str">
        <f t="shared" si="172"/>
        <v>저가</v>
      </c>
      <c r="I2817">
        <v>4291936672</v>
      </c>
      <c r="J2817">
        <v>4448083941</v>
      </c>
      <c r="K2817">
        <v>4422854888</v>
      </c>
      <c r="L2817">
        <v>57</v>
      </c>
      <c r="M2817">
        <v>60</v>
      </c>
      <c r="N2817">
        <v>57</v>
      </c>
      <c r="O2817">
        <v>14.45489432868402</v>
      </c>
      <c r="P2817">
        <v>70.468160892280508</v>
      </c>
      <c r="Q2817">
        <v>-4.0985882779679322E-2</v>
      </c>
      <c r="R2817">
        <v>0.48003553946875899</v>
      </c>
      <c r="S2817">
        <v>57.575757575757578</v>
      </c>
      <c r="T2817">
        <f t="shared" si="173"/>
        <v>-8.492934031960198</v>
      </c>
      <c r="U2817">
        <f t="shared" si="174"/>
        <v>32.782207344445951</v>
      </c>
      <c r="V2817">
        <f t="shared" si="175"/>
        <v>80.136928280104897</v>
      </c>
    </row>
    <row r="2818" spans="1:22" x14ac:dyDescent="0.3">
      <c r="A2818">
        <v>2023</v>
      </c>
      <c r="B2818">
        <v>4</v>
      </c>
      <c r="C2818">
        <v>11260680</v>
      </c>
      <c r="D2818" t="s">
        <v>110</v>
      </c>
      <c r="E2818" t="s">
        <v>123</v>
      </c>
      <c r="F2818" s="3">
        <v>93309</v>
      </c>
      <c r="H2818" s="11" t="str">
        <f t="shared" si="172"/>
        <v>저가</v>
      </c>
      <c r="I2818">
        <v>9290768671</v>
      </c>
      <c r="J2818">
        <v>9249259476</v>
      </c>
      <c r="K2818">
        <v>9140573335</v>
      </c>
      <c r="L2818">
        <v>154</v>
      </c>
      <c r="M2818">
        <v>155</v>
      </c>
      <c r="N2818">
        <v>152</v>
      </c>
      <c r="O2818">
        <v>7.1839761431617521</v>
      </c>
      <c r="P2818">
        <v>34.294038176181218</v>
      </c>
      <c r="Q2818">
        <v>3.2163419111759392E-2</v>
      </c>
      <c r="R2818">
        <v>0.51725283722251159</v>
      </c>
      <c r="S2818">
        <v>60.869565217391312</v>
      </c>
      <c r="T2818">
        <f t="shared" si="173"/>
        <v>-9.0849737550829133</v>
      </c>
      <c r="U2818">
        <f t="shared" si="174"/>
        <v>14.524977529010236</v>
      </c>
      <c r="V2818">
        <f t="shared" si="175"/>
        <v>52.520486560688198</v>
      </c>
    </row>
    <row r="2819" spans="1:22" x14ac:dyDescent="0.3">
      <c r="A2819">
        <v>2023</v>
      </c>
      <c r="B2819">
        <v>4</v>
      </c>
      <c r="C2819">
        <v>11260690</v>
      </c>
      <c r="D2819" t="s">
        <v>110</v>
      </c>
      <c r="E2819" t="s">
        <v>124</v>
      </c>
      <c r="F2819" s="3">
        <v>115284</v>
      </c>
      <c r="H2819" s="11" t="str">
        <f t="shared" ref="H2819:H2882" si="176">IF(F2819 &lt; $G$2, "최저가",
 IF(F2819 &lt; $G$3, "저가",
 IF(F2819 &lt; $G$4, "중가",
 IF(F2819 &lt; $G$5, "고가",
 "최고가"))))</f>
        <v>고가</v>
      </c>
      <c r="I2819">
        <v>2904854821</v>
      </c>
      <c r="J2819">
        <v>3030358860</v>
      </c>
      <c r="K2819">
        <v>2983718674</v>
      </c>
      <c r="L2819">
        <v>49</v>
      </c>
      <c r="M2819">
        <v>49</v>
      </c>
      <c r="N2819">
        <v>51</v>
      </c>
      <c r="O2819">
        <v>5.7136917379861512</v>
      </c>
      <c r="P2819">
        <v>26.97910942257581</v>
      </c>
      <c r="Q2819">
        <v>-9.48116573889866E-2</v>
      </c>
      <c r="R2819">
        <v>0.45264977051864658</v>
      </c>
      <c r="S2819">
        <v>49.494949494949488</v>
      </c>
      <c r="T2819">
        <f t="shared" ref="T2819:T2882" si="177">1-((S2819-4.761905)/(561.111-4.761905))*100</f>
        <v>-7.0404632445658049</v>
      </c>
      <c r="U2819">
        <f t="shared" ref="U2819:U2882" si="178">(P2819*0.5 + R2819*0.2 +T2819*0.3)</f>
        <v>11.467945692021893</v>
      </c>
      <c r="V2819">
        <f t="shared" ref="V2819:V2882" si="179" xml:space="preserve"> (U2819 - MIN($U$2:$U$4657)) / (MAX($U$2:$U$4657) - MIN($U$2:$U$4657)) * 100</f>
        <v>47.896327122808266</v>
      </c>
    </row>
    <row r="2820" spans="1:22" x14ac:dyDescent="0.3">
      <c r="A2820">
        <v>2023</v>
      </c>
      <c r="B2820">
        <v>4</v>
      </c>
      <c r="C2820">
        <v>11290525</v>
      </c>
      <c r="D2820" t="s">
        <v>126</v>
      </c>
      <c r="E2820" t="s">
        <v>125</v>
      </c>
      <c r="F2820" s="3">
        <v>96054</v>
      </c>
      <c r="H2820" s="11" t="str">
        <f t="shared" si="176"/>
        <v>중가</v>
      </c>
      <c r="I2820">
        <v>7991432218</v>
      </c>
      <c r="J2820">
        <v>8071777643</v>
      </c>
      <c r="K2820">
        <v>7197375346</v>
      </c>
      <c r="L2820">
        <v>77</v>
      </c>
      <c r="M2820">
        <v>79</v>
      </c>
      <c r="N2820">
        <v>75</v>
      </c>
      <c r="O2820">
        <v>12.00538053826204</v>
      </c>
      <c r="P2820">
        <v>58.281390227477949</v>
      </c>
      <c r="Q2820">
        <v>5.1887533517875423E-2</v>
      </c>
      <c r="R2820">
        <v>0.52728817891136259</v>
      </c>
      <c r="S2820">
        <v>26.92307692307692</v>
      </c>
      <c r="T2820">
        <f t="shared" si="177"/>
        <v>-2.9833212855458893</v>
      </c>
      <c r="U2820">
        <f t="shared" si="178"/>
        <v>28.351156363857481</v>
      </c>
      <c r="V2820">
        <f t="shared" si="179"/>
        <v>73.434385649145227</v>
      </c>
    </row>
    <row r="2821" spans="1:22" x14ac:dyDescent="0.3">
      <c r="A2821">
        <v>2023</v>
      </c>
      <c r="B2821">
        <v>4</v>
      </c>
      <c r="C2821">
        <v>11290555</v>
      </c>
      <c r="D2821" t="s">
        <v>126</v>
      </c>
      <c r="E2821" t="s">
        <v>127</v>
      </c>
      <c r="F2821" s="3">
        <v>109637</v>
      </c>
      <c r="H2821" s="11" t="str">
        <f t="shared" si="176"/>
        <v>중가</v>
      </c>
      <c r="I2821">
        <v>11198617484</v>
      </c>
      <c r="J2821">
        <v>11454659535</v>
      </c>
      <c r="K2821">
        <v>10596595415</v>
      </c>
      <c r="L2821">
        <v>201</v>
      </c>
      <c r="M2821">
        <v>206</v>
      </c>
      <c r="N2821">
        <v>204</v>
      </c>
      <c r="O2821">
        <v>5.6463617661283392</v>
      </c>
      <c r="P2821">
        <v>26.64413073043406</v>
      </c>
      <c r="Q2821">
        <v>-3.1580062148045332E-2</v>
      </c>
      <c r="R2821">
        <v>0.48482108380089001</v>
      </c>
      <c r="S2821">
        <v>218.47826086956519</v>
      </c>
      <c r="T2821">
        <f t="shared" si="177"/>
        <v>-37.414074506504797</v>
      </c>
      <c r="U2821">
        <f t="shared" si="178"/>
        <v>2.1948072300257699</v>
      </c>
      <c r="V2821">
        <f t="shared" si="179"/>
        <v>33.869495534410163</v>
      </c>
    </row>
    <row r="2822" spans="1:22" x14ac:dyDescent="0.3">
      <c r="A2822">
        <v>2023</v>
      </c>
      <c r="B2822">
        <v>4</v>
      </c>
      <c r="C2822">
        <v>11290575</v>
      </c>
      <c r="D2822" t="s">
        <v>126</v>
      </c>
      <c r="E2822" t="s">
        <v>128</v>
      </c>
      <c r="F2822" s="3">
        <v>149539</v>
      </c>
      <c r="H2822" s="11" t="str">
        <f t="shared" si="176"/>
        <v>최고가</v>
      </c>
      <c r="I2822">
        <v>15241072534</v>
      </c>
      <c r="J2822">
        <v>13367539255</v>
      </c>
      <c r="K2822">
        <v>12848187350</v>
      </c>
      <c r="L2822">
        <v>215</v>
      </c>
      <c r="M2822">
        <v>217</v>
      </c>
      <c r="N2822">
        <v>213</v>
      </c>
      <c r="O2822">
        <v>5.2672033873337476</v>
      </c>
      <c r="P2822">
        <v>24.7577497571667</v>
      </c>
      <c r="Q2822">
        <v>0.25215623157711842</v>
      </c>
      <c r="R2822">
        <v>0.62918197111034968</v>
      </c>
      <c r="S2822">
        <v>294.52054794520552</v>
      </c>
      <c r="T2822">
        <f t="shared" si="177"/>
        <v>-51.082163078777988</v>
      </c>
      <c r="U2822">
        <f t="shared" si="178"/>
        <v>-2.8199376508279759</v>
      </c>
      <c r="V2822">
        <f t="shared" si="179"/>
        <v>26.28403973745494</v>
      </c>
    </row>
    <row r="2823" spans="1:22" x14ac:dyDescent="0.3">
      <c r="A2823">
        <v>2023</v>
      </c>
      <c r="B2823">
        <v>4</v>
      </c>
      <c r="C2823">
        <v>11290580</v>
      </c>
      <c r="D2823" t="s">
        <v>126</v>
      </c>
      <c r="E2823" t="s">
        <v>129</v>
      </c>
      <c r="F2823" s="4" t="s">
        <v>429</v>
      </c>
      <c r="H2823" s="11" t="str">
        <f t="shared" si="176"/>
        <v>최고가</v>
      </c>
      <c r="I2823">
        <v>180093094</v>
      </c>
      <c r="J2823">
        <v>146083160</v>
      </c>
      <c r="K2823">
        <v>171802069</v>
      </c>
      <c r="L2823">
        <v>9</v>
      </c>
      <c r="M2823">
        <v>9</v>
      </c>
      <c r="N2823">
        <v>9</v>
      </c>
      <c r="O2823">
        <v>1.8787282306015041</v>
      </c>
      <c r="P2823">
        <v>7.8994778013419849</v>
      </c>
      <c r="Q2823">
        <v>0.19011530829426199</v>
      </c>
      <c r="R2823">
        <v>0.59761645435172661</v>
      </c>
      <c r="S2823">
        <v>18.367346938775508</v>
      </c>
      <c r="T2823">
        <f t="shared" si="177"/>
        <v>-1.4454864870006681</v>
      </c>
      <c r="U2823">
        <f t="shared" si="178"/>
        <v>3.6356162454411374</v>
      </c>
      <c r="V2823">
        <f t="shared" si="179"/>
        <v>36.048907121231949</v>
      </c>
    </row>
    <row r="2824" spans="1:22" x14ac:dyDescent="0.3">
      <c r="A2824">
        <v>2023</v>
      </c>
      <c r="B2824">
        <v>4</v>
      </c>
      <c r="C2824">
        <v>11290600</v>
      </c>
      <c r="D2824" t="s">
        <v>126</v>
      </c>
      <c r="E2824" t="s">
        <v>130</v>
      </c>
      <c r="F2824" s="3">
        <v>89294</v>
      </c>
      <c r="H2824" s="11" t="str">
        <f t="shared" si="176"/>
        <v>저가</v>
      </c>
      <c r="I2824">
        <v>12458342710</v>
      </c>
      <c r="J2824">
        <v>11126196077</v>
      </c>
      <c r="K2824">
        <v>9983806686</v>
      </c>
      <c r="L2824">
        <v>132</v>
      </c>
      <c r="M2824">
        <v>142</v>
      </c>
      <c r="N2824">
        <v>136</v>
      </c>
      <c r="O2824">
        <v>11.74414906148561</v>
      </c>
      <c r="P2824">
        <v>56.981716753358171</v>
      </c>
      <c r="Q2824">
        <v>0.1225214521266611</v>
      </c>
      <c r="R2824">
        <v>0.56322568634347636</v>
      </c>
      <c r="S2824">
        <v>99.248120300751879</v>
      </c>
      <c r="T2824">
        <f t="shared" si="177"/>
        <v>-15.983260357555157</v>
      </c>
      <c r="U2824">
        <f t="shared" si="178"/>
        <v>23.808525406681234</v>
      </c>
      <c r="V2824">
        <f t="shared" si="179"/>
        <v>66.563063748184547</v>
      </c>
    </row>
    <row r="2825" spans="1:22" x14ac:dyDescent="0.3">
      <c r="A2825">
        <v>2023</v>
      </c>
      <c r="B2825">
        <v>4</v>
      </c>
      <c r="C2825">
        <v>11290610</v>
      </c>
      <c r="D2825" t="s">
        <v>126</v>
      </c>
      <c r="E2825" t="s">
        <v>131</v>
      </c>
      <c r="F2825" s="3">
        <v>78018</v>
      </c>
      <c r="H2825" s="11" t="str">
        <f t="shared" si="176"/>
        <v>저가</v>
      </c>
      <c r="I2825">
        <v>3257850466</v>
      </c>
      <c r="J2825">
        <v>3265957975</v>
      </c>
      <c r="K2825">
        <v>3703298289</v>
      </c>
      <c r="L2825">
        <v>84</v>
      </c>
      <c r="M2825">
        <v>88</v>
      </c>
      <c r="N2825">
        <v>83</v>
      </c>
      <c r="O2825">
        <v>5.5235022856616594</v>
      </c>
      <c r="P2825">
        <v>26.0328827683696</v>
      </c>
      <c r="Q2825">
        <v>-9.406931667576035E-2</v>
      </c>
      <c r="R2825">
        <v>0.45302746264481181</v>
      </c>
      <c r="S2825">
        <v>150</v>
      </c>
      <c r="T2825">
        <f t="shared" si="177"/>
        <v>-25.105568662783568</v>
      </c>
      <c r="U2825">
        <f t="shared" si="178"/>
        <v>5.5753762778786911</v>
      </c>
      <c r="V2825">
        <f t="shared" si="179"/>
        <v>38.983047208583805</v>
      </c>
    </row>
    <row r="2826" spans="1:22" x14ac:dyDescent="0.3">
      <c r="A2826">
        <v>2023</v>
      </c>
      <c r="B2826">
        <v>4</v>
      </c>
      <c r="C2826">
        <v>11290620</v>
      </c>
      <c r="D2826" t="s">
        <v>126</v>
      </c>
      <c r="E2826" t="s">
        <v>132</v>
      </c>
      <c r="F2826" s="3">
        <v>94586</v>
      </c>
      <c r="H2826" s="11" t="str">
        <f t="shared" si="176"/>
        <v>저가</v>
      </c>
      <c r="I2826">
        <v>1853671492</v>
      </c>
      <c r="J2826">
        <v>2058487615</v>
      </c>
      <c r="K2826">
        <v>1963014161</v>
      </c>
      <c r="L2826">
        <v>48</v>
      </c>
      <c r="M2826">
        <v>50</v>
      </c>
      <c r="N2826">
        <v>47</v>
      </c>
      <c r="O2826">
        <v>4.5365130478944904</v>
      </c>
      <c r="P2826">
        <v>21.122434198400668</v>
      </c>
      <c r="Q2826">
        <v>-0.13915443936251229</v>
      </c>
      <c r="R2826">
        <v>0.43008880989064652</v>
      </c>
      <c r="S2826">
        <v>109.09090909090909</v>
      </c>
      <c r="T2826">
        <f t="shared" si="177"/>
        <v>-17.752435301599455</v>
      </c>
      <c r="U2826">
        <f t="shared" si="178"/>
        <v>5.3215042706986262</v>
      </c>
      <c r="V2826">
        <f t="shared" si="179"/>
        <v>38.599032680566417</v>
      </c>
    </row>
    <row r="2827" spans="1:22" x14ac:dyDescent="0.3">
      <c r="A2827">
        <v>2023</v>
      </c>
      <c r="B2827">
        <v>4</v>
      </c>
      <c r="C2827">
        <v>11290630</v>
      </c>
      <c r="D2827" t="s">
        <v>126</v>
      </c>
      <c r="E2827" t="s">
        <v>133</v>
      </c>
      <c r="F2827" s="3">
        <v>133302</v>
      </c>
      <c r="H2827" s="11" t="str">
        <f t="shared" si="176"/>
        <v>고가</v>
      </c>
      <c r="I2827">
        <v>3461394690</v>
      </c>
      <c r="J2827">
        <v>3288642227</v>
      </c>
      <c r="K2827">
        <v>3723892228</v>
      </c>
      <c r="L2827">
        <v>57</v>
      </c>
      <c r="M2827">
        <v>55</v>
      </c>
      <c r="N2827">
        <v>56</v>
      </c>
      <c r="O2827">
        <v>5.0617080540242743</v>
      </c>
      <c r="P2827">
        <v>23.73537359846857</v>
      </c>
      <c r="Q2827">
        <v>2.271471654371602E-2</v>
      </c>
      <c r="R2827">
        <v>0.51244547518666583</v>
      </c>
      <c r="S2827">
        <v>48.717948717948723</v>
      </c>
      <c r="T2827">
        <f t="shared" si="177"/>
        <v>-6.90080259193173</v>
      </c>
      <c r="U2827">
        <f t="shared" si="178"/>
        <v>9.8999351166920988</v>
      </c>
      <c r="V2827">
        <f t="shared" si="179"/>
        <v>45.524506583395791</v>
      </c>
    </row>
    <row r="2828" spans="1:22" x14ac:dyDescent="0.3">
      <c r="A2828">
        <v>2023</v>
      </c>
      <c r="B2828">
        <v>4</v>
      </c>
      <c r="C2828">
        <v>11290640</v>
      </c>
      <c r="D2828" t="s">
        <v>126</v>
      </c>
      <c r="E2828" t="s">
        <v>134</v>
      </c>
      <c r="F2828" s="3">
        <v>82480</v>
      </c>
      <c r="H2828" s="11" t="str">
        <f t="shared" si="176"/>
        <v>저가</v>
      </c>
      <c r="I2828">
        <v>2253380000</v>
      </c>
      <c r="J2828">
        <v>2551697206</v>
      </c>
      <c r="K2828">
        <v>2348204100</v>
      </c>
      <c r="L2828">
        <v>54</v>
      </c>
      <c r="M2828">
        <v>56</v>
      </c>
      <c r="N2828">
        <v>53</v>
      </c>
      <c r="O2828">
        <v>5.6214650365420926</v>
      </c>
      <c r="P2828">
        <v>26.520265033103591</v>
      </c>
      <c r="Q2828">
        <v>-6.6859913315279143E-2</v>
      </c>
      <c r="R2828">
        <v>0.46687121016371319</v>
      </c>
      <c r="S2828">
        <v>14.555256064690029</v>
      </c>
      <c r="T2828">
        <f t="shared" si="177"/>
        <v>-0.7602888461048054</v>
      </c>
      <c r="U2828">
        <f t="shared" si="178"/>
        <v>13.125420104753097</v>
      </c>
      <c r="V2828">
        <f t="shared" si="179"/>
        <v>50.40347338669087</v>
      </c>
    </row>
    <row r="2829" spans="1:22" x14ac:dyDescent="0.3">
      <c r="A2829">
        <v>2023</v>
      </c>
      <c r="B2829">
        <v>4</v>
      </c>
      <c r="C2829">
        <v>11290650</v>
      </c>
      <c r="D2829" t="s">
        <v>126</v>
      </c>
      <c r="E2829" t="s">
        <v>135</v>
      </c>
      <c r="F2829" s="3">
        <v>86993</v>
      </c>
      <c r="H2829" s="11" t="str">
        <f t="shared" si="176"/>
        <v>저가</v>
      </c>
      <c r="I2829">
        <v>3993802785</v>
      </c>
      <c r="J2829">
        <v>3896468967</v>
      </c>
      <c r="K2829">
        <v>3596163264</v>
      </c>
      <c r="L2829">
        <v>75</v>
      </c>
      <c r="M2829">
        <v>79</v>
      </c>
      <c r="N2829">
        <v>74</v>
      </c>
      <c r="O2829">
        <v>6.8014034079370367</v>
      </c>
      <c r="P2829">
        <v>32.390670166978602</v>
      </c>
      <c r="Q2829">
        <v>2.2286780091273339E-2</v>
      </c>
      <c r="R2829">
        <v>0.51222774736208765</v>
      </c>
      <c r="S2829">
        <v>23.961661341853031</v>
      </c>
      <c r="T2829">
        <f t="shared" si="177"/>
        <v>-2.4510267949394309</v>
      </c>
      <c r="U2829">
        <f t="shared" si="178"/>
        <v>15.562472594479889</v>
      </c>
      <c r="V2829">
        <f t="shared" si="179"/>
        <v>54.089833186620531</v>
      </c>
    </row>
    <row r="2830" spans="1:22" x14ac:dyDescent="0.3">
      <c r="A2830">
        <v>2023</v>
      </c>
      <c r="B2830">
        <v>4</v>
      </c>
      <c r="C2830">
        <v>11290660</v>
      </c>
      <c r="D2830" t="s">
        <v>126</v>
      </c>
      <c r="E2830" t="s">
        <v>136</v>
      </c>
      <c r="F2830" s="3">
        <v>156037</v>
      </c>
      <c r="H2830" s="11" t="str">
        <f t="shared" si="176"/>
        <v>최고가</v>
      </c>
      <c r="I2830">
        <v>999856872</v>
      </c>
      <c r="J2830">
        <v>1050182392</v>
      </c>
      <c r="K2830">
        <v>940397619</v>
      </c>
      <c r="L2830">
        <v>47</v>
      </c>
      <c r="M2830">
        <v>51</v>
      </c>
      <c r="N2830">
        <v>45</v>
      </c>
      <c r="O2830">
        <v>1.514850855750389</v>
      </c>
      <c r="P2830">
        <v>6.0891225648209444</v>
      </c>
      <c r="Q2830">
        <v>-0.14418608343987549</v>
      </c>
      <c r="R2830">
        <v>0.42752878278203438</v>
      </c>
      <c r="S2830">
        <v>59.493670886075947</v>
      </c>
      <c r="T2830">
        <f t="shared" si="177"/>
        <v>-8.8376660226392474</v>
      </c>
      <c r="U2830">
        <f t="shared" si="178"/>
        <v>0.47876723217510486</v>
      </c>
      <c r="V2830">
        <f t="shared" si="179"/>
        <v>31.273761183256639</v>
      </c>
    </row>
    <row r="2831" spans="1:22" x14ac:dyDescent="0.3">
      <c r="A2831">
        <v>2023</v>
      </c>
      <c r="B2831">
        <v>4</v>
      </c>
      <c r="C2831">
        <v>11290685</v>
      </c>
      <c r="D2831" t="s">
        <v>126</v>
      </c>
      <c r="E2831" t="s">
        <v>137</v>
      </c>
      <c r="F2831" s="3">
        <v>160049</v>
      </c>
      <c r="H2831" s="11" t="str">
        <f t="shared" si="176"/>
        <v>최고가</v>
      </c>
      <c r="I2831">
        <v>2374302097</v>
      </c>
      <c r="J2831">
        <v>2792644096</v>
      </c>
      <c r="K2831">
        <v>2577046038</v>
      </c>
      <c r="L2831">
        <v>74</v>
      </c>
      <c r="M2831">
        <v>78</v>
      </c>
      <c r="N2831">
        <v>73</v>
      </c>
      <c r="O2831">
        <v>2.2274541944427422</v>
      </c>
      <c r="P2831">
        <v>9.6344520492164065</v>
      </c>
      <c r="Q2831">
        <v>-9.7325823003834716E-2</v>
      </c>
      <c r="R2831">
        <v>0.45137059972862431</v>
      </c>
      <c r="S2831">
        <v>127.5862068965517</v>
      </c>
      <c r="T2831">
        <f t="shared" si="177"/>
        <v>-21.076840422747821</v>
      </c>
      <c r="U2831">
        <f t="shared" si="178"/>
        <v>-1.4155519822704177</v>
      </c>
      <c r="V2831">
        <f t="shared" si="179"/>
        <v>28.40835626079264</v>
      </c>
    </row>
    <row r="2832" spans="1:22" x14ac:dyDescent="0.3">
      <c r="A2832">
        <v>2023</v>
      </c>
      <c r="B2832">
        <v>4</v>
      </c>
      <c r="C2832">
        <v>11290705</v>
      </c>
      <c r="D2832" t="s">
        <v>126</v>
      </c>
      <c r="E2832" t="s">
        <v>138</v>
      </c>
      <c r="F2832" s="3">
        <v>87423</v>
      </c>
      <c r="H2832" s="11" t="str">
        <f t="shared" si="176"/>
        <v>저가</v>
      </c>
      <c r="I2832">
        <v>8774575855</v>
      </c>
      <c r="J2832">
        <v>9374318923</v>
      </c>
      <c r="K2832">
        <v>8550212928</v>
      </c>
      <c r="L2832">
        <v>160</v>
      </c>
      <c r="M2832">
        <v>158</v>
      </c>
      <c r="N2832">
        <v>156</v>
      </c>
      <c r="O2832">
        <v>6.9700827641022514</v>
      </c>
      <c r="P2832">
        <v>33.229880232874123</v>
      </c>
      <c r="Q2832">
        <v>-4.7451188044031947E-3</v>
      </c>
      <c r="R2832">
        <v>0.4984743115255732</v>
      </c>
      <c r="S2832">
        <v>109.58904109589039</v>
      </c>
      <c r="T2832">
        <f t="shared" si="177"/>
        <v>-17.841971172055271</v>
      </c>
      <c r="U2832">
        <f t="shared" si="178"/>
        <v>11.362043627125594</v>
      </c>
      <c r="V2832">
        <f t="shared" si="179"/>
        <v>47.736136434914215</v>
      </c>
    </row>
    <row r="2833" spans="1:22" x14ac:dyDescent="0.3">
      <c r="A2833">
        <v>2023</v>
      </c>
      <c r="B2833">
        <v>4</v>
      </c>
      <c r="C2833">
        <v>11290715</v>
      </c>
      <c r="D2833" t="s">
        <v>126</v>
      </c>
      <c r="E2833" t="s">
        <v>139</v>
      </c>
      <c r="F2833" s="3">
        <v>83937</v>
      </c>
      <c r="H2833" s="11" t="str">
        <f t="shared" si="176"/>
        <v>저가</v>
      </c>
      <c r="I2833">
        <v>2076681279</v>
      </c>
      <c r="J2833">
        <v>2217604091</v>
      </c>
      <c r="K2833">
        <v>2291204111</v>
      </c>
      <c r="L2833">
        <v>86</v>
      </c>
      <c r="M2833">
        <v>90</v>
      </c>
      <c r="N2833">
        <v>85</v>
      </c>
      <c r="O2833">
        <v>3.1965054124665109</v>
      </c>
      <c r="P2833">
        <v>14.45565575204137</v>
      </c>
      <c r="Q2833">
        <v>3.1824745132110241E-2</v>
      </c>
      <c r="R2833">
        <v>0.51708052484199496</v>
      </c>
      <c r="S2833">
        <v>106.17283950617281</v>
      </c>
      <c r="T2833">
        <f t="shared" si="177"/>
        <v>-17.227931961707029</v>
      </c>
      <c r="U2833">
        <f t="shared" si="178"/>
        <v>2.1628643924769753</v>
      </c>
      <c r="V2833">
        <f t="shared" si="179"/>
        <v>33.821177825730544</v>
      </c>
    </row>
    <row r="2834" spans="1:22" x14ac:dyDescent="0.3">
      <c r="A2834">
        <v>2023</v>
      </c>
      <c r="B2834">
        <v>4</v>
      </c>
      <c r="C2834">
        <v>11290725</v>
      </c>
      <c r="D2834" t="s">
        <v>126</v>
      </c>
      <c r="E2834" t="s">
        <v>140</v>
      </c>
      <c r="F2834" s="3">
        <v>80149</v>
      </c>
      <c r="H2834" s="11" t="str">
        <f t="shared" si="176"/>
        <v>저가</v>
      </c>
      <c r="I2834">
        <v>6129522081</v>
      </c>
      <c r="J2834">
        <v>6576561087</v>
      </c>
      <c r="K2834">
        <v>6113310970</v>
      </c>
      <c r="L2834">
        <v>142</v>
      </c>
      <c r="M2834">
        <v>140</v>
      </c>
      <c r="N2834">
        <v>139</v>
      </c>
      <c r="O2834">
        <v>5.9840835967658119</v>
      </c>
      <c r="P2834">
        <v>28.32435744096307</v>
      </c>
      <c r="Q2834">
        <v>8.043769197942828E-2</v>
      </c>
      <c r="R2834">
        <v>0.54181408306773282</v>
      </c>
      <c r="S2834">
        <v>104.41176470588231</v>
      </c>
      <c r="T2834">
        <f t="shared" si="177"/>
        <v>-16.911390636104532</v>
      </c>
      <c r="U2834">
        <f t="shared" si="178"/>
        <v>9.1971243462637204</v>
      </c>
      <c r="V2834">
        <f t="shared" si="179"/>
        <v>44.461413612691985</v>
      </c>
    </row>
    <row r="2835" spans="1:22" x14ac:dyDescent="0.3">
      <c r="A2835">
        <v>2023</v>
      </c>
      <c r="B2835">
        <v>4</v>
      </c>
      <c r="C2835">
        <v>11290760</v>
      </c>
      <c r="D2835" t="s">
        <v>126</v>
      </c>
      <c r="E2835" t="s">
        <v>141</v>
      </c>
      <c r="F2835" s="3">
        <v>99020</v>
      </c>
      <c r="H2835" s="11" t="str">
        <f t="shared" si="176"/>
        <v>중가</v>
      </c>
      <c r="I2835">
        <v>2958386042</v>
      </c>
      <c r="J2835">
        <v>2582250661</v>
      </c>
      <c r="K2835">
        <v>2876042813</v>
      </c>
      <c r="L2835">
        <v>74</v>
      </c>
      <c r="M2835">
        <v>71</v>
      </c>
      <c r="N2835">
        <v>74</v>
      </c>
      <c r="O2835">
        <v>4.4859837245850178</v>
      </c>
      <c r="P2835">
        <v>20.871041747609809</v>
      </c>
      <c r="Q2835">
        <v>0.18144534807420851</v>
      </c>
      <c r="R2835">
        <v>0.59320530506281333</v>
      </c>
      <c r="S2835">
        <v>105.71428571428569</v>
      </c>
      <c r="T2835">
        <f t="shared" si="177"/>
        <v>-17.145510008295364</v>
      </c>
      <c r="U2835">
        <f t="shared" si="178"/>
        <v>5.4105089323288578</v>
      </c>
      <c r="V2835">
        <f t="shared" si="179"/>
        <v>38.733663841783958</v>
      </c>
    </row>
    <row r="2836" spans="1:22" x14ac:dyDescent="0.3">
      <c r="A2836">
        <v>2023</v>
      </c>
      <c r="B2836">
        <v>4</v>
      </c>
      <c r="C2836">
        <v>11290770</v>
      </c>
      <c r="D2836" t="s">
        <v>126</v>
      </c>
      <c r="E2836" t="s">
        <v>142</v>
      </c>
      <c r="F2836" s="3">
        <v>154704</v>
      </c>
      <c r="H2836" s="11" t="str">
        <f t="shared" si="176"/>
        <v>최고가</v>
      </c>
      <c r="I2836">
        <v>3897264903</v>
      </c>
      <c r="J2836">
        <v>3018591637</v>
      </c>
      <c r="K2836">
        <v>3674629039</v>
      </c>
      <c r="L2836">
        <v>86</v>
      </c>
      <c r="M2836">
        <v>85</v>
      </c>
      <c r="N2836">
        <v>86</v>
      </c>
      <c r="O2836">
        <v>3.2547484052566298</v>
      </c>
      <c r="P2836">
        <v>14.74542509269188</v>
      </c>
      <c r="Q2836">
        <v>0.2017546880257258</v>
      </c>
      <c r="R2836">
        <v>0.60353840097232148</v>
      </c>
      <c r="S2836">
        <v>128.35820895522389</v>
      </c>
      <c r="T2836">
        <f t="shared" si="177"/>
        <v>-21.215602589453997</v>
      </c>
      <c r="U2836">
        <f t="shared" si="178"/>
        <v>1.1287394497042058</v>
      </c>
      <c r="V2836">
        <f t="shared" si="179"/>
        <v>32.256928950003847</v>
      </c>
    </row>
    <row r="2837" spans="1:22" x14ac:dyDescent="0.3">
      <c r="A2837">
        <v>2023</v>
      </c>
      <c r="B2837">
        <v>4</v>
      </c>
      <c r="C2837">
        <v>11290780</v>
      </c>
      <c r="D2837" t="s">
        <v>126</v>
      </c>
      <c r="E2837" t="s">
        <v>143</v>
      </c>
      <c r="F2837" s="3">
        <v>94931</v>
      </c>
      <c r="H2837" s="11" t="str">
        <f t="shared" si="176"/>
        <v>저가</v>
      </c>
      <c r="I2837">
        <v>1106147124</v>
      </c>
      <c r="J2837">
        <v>1087246678</v>
      </c>
      <c r="K2837">
        <v>1062941745</v>
      </c>
      <c r="L2837">
        <v>32</v>
      </c>
      <c r="M2837">
        <v>32</v>
      </c>
      <c r="N2837">
        <v>33</v>
      </c>
      <c r="O2837">
        <v>4.0458739768884771</v>
      </c>
      <c r="P2837">
        <v>18.68141677652611</v>
      </c>
      <c r="Q2837">
        <v>-2.150402063587634E-2</v>
      </c>
      <c r="R2837">
        <v>0.48994762674034431</v>
      </c>
      <c r="S2837">
        <v>49.230769230769234</v>
      </c>
      <c r="T2837">
        <f t="shared" si="177"/>
        <v>-6.9929786226702202</v>
      </c>
      <c r="U2837">
        <f t="shared" si="178"/>
        <v>7.3408043268100585</v>
      </c>
      <c r="V2837">
        <f t="shared" si="179"/>
        <v>41.653487429581432</v>
      </c>
    </row>
    <row r="2838" spans="1:22" x14ac:dyDescent="0.3">
      <c r="A2838">
        <v>2023</v>
      </c>
      <c r="B2838">
        <v>4</v>
      </c>
      <c r="C2838">
        <v>11290810</v>
      </c>
      <c r="D2838" t="s">
        <v>126</v>
      </c>
      <c r="E2838" t="s">
        <v>144</v>
      </c>
      <c r="F2838" s="3">
        <v>82597</v>
      </c>
      <c r="H2838" s="11" t="str">
        <f t="shared" si="176"/>
        <v>저가</v>
      </c>
      <c r="I2838">
        <v>15563537711</v>
      </c>
      <c r="J2838">
        <v>14692358192</v>
      </c>
      <c r="K2838">
        <v>13973066986</v>
      </c>
      <c r="L2838">
        <v>187</v>
      </c>
      <c r="M2838">
        <v>188</v>
      </c>
      <c r="N2838">
        <v>188</v>
      </c>
      <c r="O2838">
        <v>11.195923767795479</v>
      </c>
      <c r="P2838">
        <v>54.254197539965737</v>
      </c>
      <c r="Q2838">
        <v>0.1303883529087323</v>
      </c>
      <c r="R2838">
        <v>0.56722825070478899</v>
      </c>
      <c r="S2838">
        <v>108.0924855491329</v>
      </c>
      <c r="T2838">
        <f t="shared" si="177"/>
        <v>-17.572975399399706</v>
      </c>
      <c r="U2838">
        <f t="shared" si="178"/>
        <v>21.968651800303913</v>
      </c>
      <c r="V2838">
        <f t="shared" si="179"/>
        <v>63.780014910257663</v>
      </c>
    </row>
    <row r="2839" spans="1:22" x14ac:dyDescent="0.3">
      <c r="A2839">
        <v>2023</v>
      </c>
      <c r="B2839">
        <v>4</v>
      </c>
      <c r="C2839">
        <v>11305534</v>
      </c>
      <c r="D2839" t="s">
        <v>146</v>
      </c>
      <c r="E2839" t="s">
        <v>145</v>
      </c>
      <c r="F2839" s="3">
        <v>82684</v>
      </c>
      <c r="H2839" s="11" t="str">
        <f t="shared" si="176"/>
        <v>저가</v>
      </c>
      <c r="I2839">
        <v>1920420760</v>
      </c>
      <c r="J2839">
        <v>2177916229</v>
      </c>
      <c r="K2839">
        <v>2029148364</v>
      </c>
      <c r="L2839">
        <v>57</v>
      </c>
      <c r="M2839">
        <v>56</v>
      </c>
      <c r="N2839">
        <v>56</v>
      </c>
      <c r="O2839">
        <v>4.5274905101486453</v>
      </c>
      <c r="P2839">
        <v>21.07754545404941</v>
      </c>
      <c r="Q2839">
        <v>-1.118310781456599E-2</v>
      </c>
      <c r="R2839">
        <v>0.49519875662988577</v>
      </c>
      <c r="S2839">
        <v>62.637362637362642</v>
      </c>
      <c r="T2839">
        <f t="shared" si="177"/>
        <v>-9.4027234262621828</v>
      </c>
      <c r="U2839">
        <f t="shared" si="178"/>
        <v>7.8169954504720272</v>
      </c>
      <c r="V2839">
        <f t="shared" si="179"/>
        <v>42.373788622416065</v>
      </c>
    </row>
    <row r="2840" spans="1:22" x14ac:dyDescent="0.3">
      <c r="A2840">
        <v>2023</v>
      </c>
      <c r="B2840">
        <v>4</v>
      </c>
      <c r="C2840">
        <v>11305535</v>
      </c>
      <c r="D2840" t="s">
        <v>146</v>
      </c>
      <c r="E2840" t="s">
        <v>147</v>
      </c>
      <c r="F2840" s="3">
        <v>96151</v>
      </c>
      <c r="H2840" s="11" t="str">
        <f t="shared" si="176"/>
        <v>중가</v>
      </c>
      <c r="I2840">
        <v>7528760422</v>
      </c>
      <c r="J2840">
        <v>7174899006</v>
      </c>
      <c r="K2840">
        <v>7574942564</v>
      </c>
      <c r="L2840">
        <v>170</v>
      </c>
      <c r="M2840">
        <v>172</v>
      </c>
      <c r="N2840">
        <v>171</v>
      </c>
      <c r="O2840">
        <v>5.1177402686936526</v>
      </c>
      <c r="P2840">
        <v>24.014143921251311</v>
      </c>
      <c r="Q2840">
        <v>6.2079024893246001E-2</v>
      </c>
      <c r="R2840">
        <v>0.53247346105711557</v>
      </c>
      <c r="S2840">
        <v>182.7956989247312</v>
      </c>
      <c r="T2840">
        <f t="shared" si="177"/>
        <v>-31.000374499527346</v>
      </c>
      <c r="U2840">
        <f t="shared" si="178"/>
        <v>2.8134543029788759</v>
      </c>
      <c r="V2840">
        <f t="shared" si="179"/>
        <v>34.805279933676076</v>
      </c>
    </row>
    <row r="2841" spans="1:22" x14ac:dyDescent="0.3">
      <c r="A2841">
        <v>2023</v>
      </c>
      <c r="B2841">
        <v>4</v>
      </c>
      <c r="C2841">
        <v>11305545</v>
      </c>
      <c r="D2841" t="s">
        <v>146</v>
      </c>
      <c r="E2841" t="s">
        <v>148</v>
      </c>
      <c r="F2841" s="3">
        <v>100896</v>
      </c>
      <c r="H2841" s="11" t="str">
        <f t="shared" si="176"/>
        <v>중가</v>
      </c>
      <c r="I2841">
        <v>17248240995</v>
      </c>
      <c r="J2841">
        <v>17436918210</v>
      </c>
      <c r="K2841">
        <v>16263203727</v>
      </c>
      <c r="L2841">
        <v>227</v>
      </c>
      <c r="M2841">
        <v>231</v>
      </c>
      <c r="N2841">
        <v>227</v>
      </c>
      <c r="O2841">
        <v>8.3676305311748873</v>
      </c>
      <c r="P2841">
        <v>40.182931159559082</v>
      </c>
      <c r="Q2841">
        <v>-3.524014992784668E-2</v>
      </c>
      <c r="R2841">
        <v>0.48295888452921548</v>
      </c>
      <c r="S2841">
        <v>224.75247524752481</v>
      </c>
      <c r="T2841">
        <f t="shared" si="177"/>
        <v>-38.541822252362039</v>
      </c>
      <c r="U2841">
        <f t="shared" si="178"/>
        <v>8.6255106809767721</v>
      </c>
      <c r="V2841">
        <f t="shared" si="179"/>
        <v>43.596773377946576</v>
      </c>
    </row>
    <row r="2842" spans="1:22" x14ac:dyDescent="0.3">
      <c r="A2842">
        <v>2023</v>
      </c>
      <c r="B2842">
        <v>4</v>
      </c>
      <c r="C2842">
        <v>11305555</v>
      </c>
      <c r="D2842" t="s">
        <v>146</v>
      </c>
      <c r="E2842" t="s">
        <v>149</v>
      </c>
      <c r="F2842" s="3">
        <v>58300</v>
      </c>
      <c r="H2842" s="11" t="str">
        <f t="shared" si="176"/>
        <v>저가</v>
      </c>
      <c r="I2842">
        <v>7158939913</v>
      </c>
      <c r="J2842">
        <v>6925524337</v>
      </c>
      <c r="K2842">
        <v>7018445271</v>
      </c>
      <c r="L2842">
        <v>193</v>
      </c>
      <c r="M2842">
        <v>199</v>
      </c>
      <c r="N2842">
        <v>191</v>
      </c>
      <c r="O2842">
        <v>7.0693640017340282</v>
      </c>
      <c r="P2842">
        <v>33.723822205794313</v>
      </c>
      <c r="Q2842">
        <v>9.2500708802288629E-3</v>
      </c>
      <c r="R2842">
        <v>0.50559485988550434</v>
      </c>
      <c r="S2842">
        <v>214.4444444444444</v>
      </c>
      <c r="T2842">
        <f t="shared" si="177"/>
        <v>-36.689023192253842</v>
      </c>
      <c r="U2842">
        <f t="shared" si="178"/>
        <v>5.9563231171981048</v>
      </c>
      <c r="V2842">
        <f t="shared" si="179"/>
        <v>39.559278996900673</v>
      </c>
    </row>
    <row r="2843" spans="1:22" x14ac:dyDescent="0.3">
      <c r="A2843">
        <v>2023</v>
      </c>
      <c r="B2843">
        <v>4</v>
      </c>
      <c r="C2843">
        <v>11305575</v>
      </c>
      <c r="D2843" t="s">
        <v>146</v>
      </c>
      <c r="E2843" t="s">
        <v>150</v>
      </c>
      <c r="F2843" s="3">
        <v>104156</v>
      </c>
      <c r="H2843" s="11" t="str">
        <f t="shared" si="176"/>
        <v>중가</v>
      </c>
      <c r="I2843">
        <v>2125783292</v>
      </c>
      <c r="J2843">
        <v>2280976172</v>
      </c>
      <c r="K2843">
        <v>2197703063</v>
      </c>
      <c r="L2843">
        <v>56</v>
      </c>
      <c r="M2843">
        <v>56</v>
      </c>
      <c r="N2843">
        <v>56</v>
      </c>
      <c r="O2843">
        <v>4.0495257038130221</v>
      </c>
      <c r="P2843">
        <v>18.699584773266491</v>
      </c>
      <c r="Q2843">
        <v>-5.8251627803501668E-2</v>
      </c>
      <c r="R2843">
        <v>0.47125098026072132</v>
      </c>
      <c r="S2843">
        <v>90.322580645161295</v>
      </c>
      <c r="T2843">
        <f t="shared" si="177"/>
        <v>-14.378954763135058</v>
      </c>
      <c r="U2843">
        <f t="shared" si="178"/>
        <v>5.1303561537448719</v>
      </c>
      <c r="V2843">
        <f t="shared" si="179"/>
        <v>38.309896218737656</v>
      </c>
    </row>
    <row r="2844" spans="1:22" x14ac:dyDescent="0.3">
      <c r="A2844">
        <v>2023</v>
      </c>
      <c r="B2844">
        <v>4</v>
      </c>
      <c r="C2844">
        <v>11305595</v>
      </c>
      <c r="D2844" t="s">
        <v>146</v>
      </c>
      <c r="E2844" t="s">
        <v>151</v>
      </c>
      <c r="F2844" s="3">
        <v>79141</v>
      </c>
      <c r="H2844" s="11" t="str">
        <f t="shared" si="176"/>
        <v>저가</v>
      </c>
      <c r="I2844">
        <v>8792232723</v>
      </c>
      <c r="J2844">
        <v>8098703972</v>
      </c>
      <c r="K2844">
        <v>8021003063</v>
      </c>
      <c r="L2844">
        <v>152</v>
      </c>
      <c r="M2844">
        <v>152</v>
      </c>
      <c r="N2844">
        <v>155</v>
      </c>
      <c r="O2844">
        <v>8.1210380257355457</v>
      </c>
      <c r="P2844">
        <v>38.956089194758128</v>
      </c>
      <c r="Q2844">
        <v>-2.5683368563554649E-2</v>
      </c>
      <c r="R2844">
        <v>0.48782123548001788</v>
      </c>
      <c r="S2844">
        <v>230.30303030303031</v>
      </c>
      <c r="T2844">
        <f t="shared" si="177"/>
        <v>-39.539497112515349</v>
      </c>
      <c r="U2844">
        <f t="shared" si="178"/>
        <v>7.7137597107204616</v>
      </c>
      <c r="V2844">
        <f t="shared" si="179"/>
        <v>42.217631099120844</v>
      </c>
    </row>
    <row r="2845" spans="1:22" x14ac:dyDescent="0.3">
      <c r="A2845">
        <v>2023</v>
      </c>
      <c r="B2845">
        <v>4</v>
      </c>
      <c r="C2845">
        <v>11305603</v>
      </c>
      <c r="D2845" t="s">
        <v>146</v>
      </c>
      <c r="E2845" t="s">
        <v>152</v>
      </c>
      <c r="F2845" s="3">
        <v>59606</v>
      </c>
      <c r="H2845" s="11" t="str">
        <f t="shared" si="176"/>
        <v>저가</v>
      </c>
      <c r="I2845">
        <v>1233240939</v>
      </c>
      <c r="J2845">
        <v>1235255442</v>
      </c>
      <c r="K2845">
        <v>1081934212</v>
      </c>
      <c r="L2845">
        <v>31</v>
      </c>
      <c r="M2845">
        <v>31</v>
      </c>
      <c r="N2845">
        <v>31</v>
      </c>
      <c r="O2845">
        <v>7.4157273082488988</v>
      </c>
      <c r="P2845">
        <v>35.447041809498707</v>
      </c>
      <c r="Q2845">
        <v>9.4164588185639414E-3</v>
      </c>
      <c r="R2845">
        <v>0.50567951564138347</v>
      </c>
      <c r="S2845">
        <v>32.631578947368418</v>
      </c>
      <c r="T2845">
        <f t="shared" si="177"/>
        <v>-4.0093860487664523</v>
      </c>
      <c r="U2845">
        <f t="shared" si="178"/>
        <v>16.621840993247694</v>
      </c>
      <c r="V2845">
        <f t="shared" si="179"/>
        <v>55.692266082504226</v>
      </c>
    </row>
    <row r="2846" spans="1:22" x14ac:dyDescent="0.3">
      <c r="A2846">
        <v>2023</v>
      </c>
      <c r="B2846">
        <v>4</v>
      </c>
      <c r="C2846">
        <v>11305608</v>
      </c>
      <c r="D2846" t="s">
        <v>146</v>
      </c>
      <c r="E2846" t="s">
        <v>153</v>
      </c>
      <c r="F2846" s="3">
        <v>75368</v>
      </c>
      <c r="H2846" s="11" t="str">
        <f t="shared" si="176"/>
        <v>저가</v>
      </c>
      <c r="I2846">
        <v>2108398895</v>
      </c>
      <c r="J2846">
        <v>2118282771</v>
      </c>
      <c r="K2846">
        <v>2016937420</v>
      </c>
      <c r="L2846">
        <v>39</v>
      </c>
      <c r="M2846">
        <v>40</v>
      </c>
      <c r="N2846">
        <v>40</v>
      </c>
      <c r="O2846">
        <v>7.9700064466211904</v>
      </c>
      <c r="P2846">
        <v>38.204679986528042</v>
      </c>
      <c r="Q2846">
        <v>0.1370248108391002</v>
      </c>
      <c r="R2846">
        <v>0.570604783691957</v>
      </c>
      <c r="S2846">
        <v>35.454545454545453</v>
      </c>
      <c r="T2846">
        <f t="shared" si="177"/>
        <v>-4.5167952514680474</v>
      </c>
      <c r="U2846">
        <f t="shared" si="178"/>
        <v>17.861422374562</v>
      </c>
      <c r="V2846">
        <f t="shared" si="179"/>
        <v>57.567294622956631</v>
      </c>
    </row>
    <row r="2847" spans="1:22" x14ac:dyDescent="0.3">
      <c r="A2847">
        <v>2023</v>
      </c>
      <c r="B2847">
        <v>4</v>
      </c>
      <c r="C2847">
        <v>11305615</v>
      </c>
      <c r="D2847" t="s">
        <v>146</v>
      </c>
      <c r="E2847" t="s">
        <v>154</v>
      </c>
      <c r="F2847" s="3">
        <v>86359</v>
      </c>
      <c r="H2847" s="11" t="str">
        <f t="shared" si="176"/>
        <v>저가</v>
      </c>
      <c r="I2847">
        <v>5543928993</v>
      </c>
      <c r="J2847">
        <v>5513147171</v>
      </c>
      <c r="K2847">
        <v>5557019212</v>
      </c>
      <c r="L2847">
        <v>127</v>
      </c>
      <c r="M2847">
        <v>134</v>
      </c>
      <c r="N2847">
        <v>134</v>
      </c>
      <c r="O2847">
        <v>5.6164749214648406</v>
      </c>
      <c r="P2847">
        <v>26.495438315133999</v>
      </c>
      <c r="Q2847">
        <v>5.6826894563595173E-2</v>
      </c>
      <c r="R2847">
        <v>0.52980125375963205</v>
      </c>
      <c r="S2847">
        <v>76.047904191616766</v>
      </c>
      <c r="T2847">
        <f t="shared" si="177"/>
        <v>-11.813177882785407</v>
      </c>
      <c r="U2847">
        <f t="shared" si="178"/>
        <v>9.8097260434833053</v>
      </c>
      <c r="V2847">
        <f t="shared" si="179"/>
        <v>45.388053592552296</v>
      </c>
    </row>
    <row r="2848" spans="1:22" x14ac:dyDescent="0.3">
      <c r="A2848">
        <v>2023</v>
      </c>
      <c r="B2848">
        <v>4</v>
      </c>
      <c r="C2848">
        <v>11305625</v>
      </c>
      <c r="D2848" t="s">
        <v>146</v>
      </c>
      <c r="E2848" t="s">
        <v>155</v>
      </c>
      <c r="F2848" s="3">
        <v>61208</v>
      </c>
      <c r="H2848" s="11" t="str">
        <f t="shared" si="176"/>
        <v>저가</v>
      </c>
      <c r="I2848">
        <v>5801632758</v>
      </c>
      <c r="J2848">
        <v>5326713125</v>
      </c>
      <c r="K2848">
        <v>5788472792</v>
      </c>
      <c r="L2848">
        <v>90</v>
      </c>
      <c r="M2848">
        <v>89</v>
      </c>
      <c r="N2848">
        <v>91</v>
      </c>
      <c r="O2848">
        <v>11.7019173601127</v>
      </c>
      <c r="P2848">
        <v>56.771606460683557</v>
      </c>
      <c r="Q2848">
        <v>0.14005603558761201</v>
      </c>
      <c r="R2848">
        <v>0.57214702662670613</v>
      </c>
      <c r="S2848">
        <v>157.89473684210529</v>
      </c>
      <c r="T2848">
        <f t="shared" si="177"/>
        <v>-26.524594399152434</v>
      </c>
      <c r="U2848">
        <f t="shared" si="178"/>
        <v>20.542854315921392</v>
      </c>
      <c r="V2848">
        <f t="shared" si="179"/>
        <v>61.623310222350938</v>
      </c>
    </row>
    <row r="2849" spans="1:22" x14ac:dyDescent="0.3">
      <c r="A2849">
        <v>2023</v>
      </c>
      <c r="B2849">
        <v>4</v>
      </c>
      <c r="C2849">
        <v>11305635</v>
      </c>
      <c r="D2849" t="s">
        <v>146</v>
      </c>
      <c r="E2849" t="s">
        <v>156</v>
      </c>
      <c r="F2849" s="3">
        <v>94531</v>
      </c>
      <c r="H2849" s="11" t="str">
        <f t="shared" si="176"/>
        <v>저가</v>
      </c>
      <c r="I2849">
        <v>24737103568</v>
      </c>
      <c r="J2849">
        <v>24788335239</v>
      </c>
      <c r="K2849">
        <v>23332504616</v>
      </c>
      <c r="L2849">
        <v>378</v>
      </c>
      <c r="M2849">
        <v>380</v>
      </c>
      <c r="N2849">
        <v>377</v>
      </c>
      <c r="O2849">
        <v>7.6920178955071687</v>
      </c>
      <c r="P2849">
        <v>36.821637060575092</v>
      </c>
      <c r="Q2849">
        <v>-4.831452711337119E-2</v>
      </c>
      <c r="R2849">
        <v>0.47630683213668967</v>
      </c>
      <c r="S2849">
        <v>525</v>
      </c>
      <c r="T2849">
        <f t="shared" si="177"/>
        <v>-92.509291140304626</v>
      </c>
      <c r="U2849">
        <f t="shared" si="178"/>
        <v>-9.2467074453765044</v>
      </c>
      <c r="V2849">
        <f t="shared" si="179"/>
        <v>16.56271206236584</v>
      </c>
    </row>
    <row r="2850" spans="1:22" x14ac:dyDescent="0.3">
      <c r="A2850">
        <v>2023</v>
      </c>
      <c r="B2850">
        <v>4</v>
      </c>
      <c r="C2850">
        <v>11305645</v>
      </c>
      <c r="D2850" t="s">
        <v>146</v>
      </c>
      <c r="E2850" t="s">
        <v>157</v>
      </c>
      <c r="F2850" s="3">
        <v>73934</v>
      </c>
      <c r="H2850" s="11" t="str">
        <f t="shared" si="176"/>
        <v>저가</v>
      </c>
      <c r="I2850">
        <v>13198246815</v>
      </c>
      <c r="J2850">
        <v>12325055096</v>
      </c>
      <c r="K2850">
        <v>16738387658</v>
      </c>
      <c r="L2850">
        <v>177</v>
      </c>
      <c r="M2850">
        <v>176</v>
      </c>
      <c r="N2850">
        <v>176</v>
      </c>
      <c r="O2850">
        <v>11.20614574957856</v>
      </c>
      <c r="P2850">
        <v>54.305053733638672</v>
      </c>
      <c r="Q2850">
        <v>4.1813575354097549E-2</v>
      </c>
      <c r="R2850">
        <v>0.5221626959491793</v>
      </c>
      <c r="S2850">
        <v>17.217898832684831</v>
      </c>
      <c r="T2850">
        <f t="shared" si="177"/>
        <v>-1.238880937280006</v>
      </c>
      <c r="U2850">
        <f t="shared" si="178"/>
        <v>26.88529512482517</v>
      </c>
      <c r="V2850">
        <f t="shared" si="179"/>
        <v>71.217079306084258</v>
      </c>
    </row>
    <row r="2851" spans="1:22" x14ac:dyDescent="0.3">
      <c r="A2851">
        <v>2023</v>
      </c>
      <c r="B2851">
        <v>4</v>
      </c>
      <c r="C2851">
        <v>11305660</v>
      </c>
      <c r="D2851" t="s">
        <v>146</v>
      </c>
      <c r="E2851" t="s">
        <v>158</v>
      </c>
      <c r="F2851" s="3">
        <v>61071</v>
      </c>
      <c r="H2851" s="11" t="str">
        <f t="shared" si="176"/>
        <v>저가</v>
      </c>
      <c r="I2851">
        <v>3788933176</v>
      </c>
      <c r="J2851">
        <v>3761634739</v>
      </c>
      <c r="K2851">
        <v>3581335526</v>
      </c>
      <c r="L2851">
        <v>105</v>
      </c>
      <c r="M2851">
        <v>108</v>
      </c>
      <c r="N2851">
        <v>109</v>
      </c>
      <c r="O2851">
        <v>6.5652324283150696</v>
      </c>
      <c r="P2851">
        <v>31.215677163228719</v>
      </c>
      <c r="Q2851">
        <v>3.7264790370705903E-2</v>
      </c>
      <c r="R2851">
        <v>0.5198483405039841</v>
      </c>
      <c r="S2851">
        <v>32.012195121951223</v>
      </c>
      <c r="T2851">
        <f t="shared" si="177"/>
        <v>-3.8980559808318231</v>
      </c>
      <c r="U2851">
        <f t="shared" si="178"/>
        <v>14.54239145546561</v>
      </c>
      <c r="V2851">
        <f t="shared" si="179"/>
        <v>52.546827396068082</v>
      </c>
    </row>
    <row r="2852" spans="1:22" x14ac:dyDescent="0.3">
      <c r="A2852">
        <v>2023</v>
      </c>
      <c r="B2852">
        <v>4</v>
      </c>
      <c r="C2852">
        <v>11320511</v>
      </c>
      <c r="D2852" t="s">
        <v>160</v>
      </c>
      <c r="E2852" t="s">
        <v>159</v>
      </c>
      <c r="F2852" s="3">
        <v>125557</v>
      </c>
      <c r="H2852" s="11" t="str">
        <f t="shared" si="176"/>
        <v>고가</v>
      </c>
      <c r="I2852">
        <v>3136027839</v>
      </c>
      <c r="J2852">
        <v>3283586647</v>
      </c>
      <c r="K2852">
        <v>3290311785</v>
      </c>
      <c r="L2852">
        <v>65</v>
      </c>
      <c r="M2852">
        <v>70</v>
      </c>
      <c r="N2852">
        <v>68</v>
      </c>
      <c r="O2852">
        <v>4.269559919970968</v>
      </c>
      <c r="P2852">
        <v>19.79429448309202</v>
      </c>
      <c r="Q2852">
        <v>-5.0392496921370256E-3</v>
      </c>
      <c r="R2852">
        <v>0.49832466202046077</v>
      </c>
      <c r="S2852">
        <v>73.86363636363636</v>
      </c>
      <c r="T2852">
        <f t="shared" si="177"/>
        <v>-11.420570462802022</v>
      </c>
      <c r="U2852">
        <f t="shared" si="178"/>
        <v>6.5706410351094959</v>
      </c>
      <c r="V2852">
        <f t="shared" si="179"/>
        <v>40.488514984435319</v>
      </c>
    </row>
    <row r="2853" spans="1:22" x14ac:dyDescent="0.3">
      <c r="A2853">
        <v>2023</v>
      </c>
      <c r="B2853">
        <v>4</v>
      </c>
      <c r="C2853">
        <v>11320512</v>
      </c>
      <c r="D2853" t="s">
        <v>160</v>
      </c>
      <c r="E2853" t="s">
        <v>161</v>
      </c>
      <c r="F2853" s="3">
        <v>148008</v>
      </c>
      <c r="H2853" s="11" t="str">
        <f t="shared" si="176"/>
        <v>최고가</v>
      </c>
      <c r="I2853">
        <v>2764186404</v>
      </c>
      <c r="J2853">
        <v>2673173859</v>
      </c>
      <c r="K2853">
        <v>2654452008</v>
      </c>
      <c r="L2853">
        <v>73</v>
      </c>
      <c r="M2853">
        <v>75</v>
      </c>
      <c r="N2853">
        <v>74</v>
      </c>
      <c r="O2853">
        <v>2.8426066442416169</v>
      </c>
      <c r="P2853">
        <v>12.694945874114969</v>
      </c>
      <c r="Q2853">
        <v>-5.7336108343262082E-2</v>
      </c>
      <c r="R2853">
        <v>0.47171678320716171</v>
      </c>
      <c r="S2853">
        <v>69.523809523809518</v>
      </c>
      <c r="T2853">
        <f t="shared" si="177"/>
        <v>-10.640515839036194</v>
      </c>
      <c r="U2853">
        <f t="shared" si="178"/>
        <v>3.249661541988059</v>
      </c>
      <c r="V2853">
        <f t="shared" si="179"/>
        <v>35.465100285145823</v>
      </c>
    </row>
    <row r="2854" spans="1:22" x14ac:dyDescent="0.3">
      <c r="A2854">
        <v>2023</v>
      </c>
      <c r="B2854">
        <v>4</v>
      </c>
      <c r="C2854">
        <v>11320513</v>
      </c>
      <c r="D2854" t="s">
        <v>160</v>
      </c>
      <c r="E2854" t="s">
        <v>162</v>
      </c>
      <c r="F2854" s="3">
        <v>88558</v>
      </c>
      <c r="H2854" s="11" t="str">
        <f t="shared" si="176"/>
        <v>저가</v>
      </c>
      <c r="I2854">
        <v>3849534857</v>
      </c>
      <c r="J2854">
        <v>3656830809</v>
      </c>
      <c r="K2854">
        <v>3994812551</v>
      </c>
      <c r="L2854">
        <v>81</v>
      </c>
      <c r="M2854">
        <v>82</v>
      </c>
      <c r="N2854">
        <v>81</v>
      </c>
      <c r="O2854">
        <v>5.9628368716745612</v>
      </c>
      <c r="P2854">
        <v>28.218651170976901</v>
      </c>
      <c r="Q2854">
        <v>-3.7459947466768348E-3</v>
      </c>
      <c r="R2854">
        <v>0.49898265127165198</v>
      </c>
      <c r="S2854">
        <v>120.8955223880597</v>
      </c>
      <c r="T2854">
        <f t="shared" si="177"/>
        <v>-19.874234977961041</v>
      </c>
      <c r="U2854">
        <f t="shared" si="178"/>
        <v>8.2468516223544697</v>
      </c>
      <c r="V2854">
        <f t="shared" si="179"/>
        <v>43.024002156371061</v>
      </c>
    </row>
    <row r="2855" spans="1:22" x14ac:dyDescent="0.3">
      <c r="A2855">
        <v>2023</v>
      </c>
      <c r="B2855">
        <v>4</v>
      </c>
      <c r="C2855">
        <v>11320514</v>
      </c>
      <c r="D2855" t="s">
        <v>160</v>
      </c>
      <c r="E2855" t="s">
        <v>163</v>
      </c>
      <c r="F2855" s="3">
        <v>189144</v>
      </c>
      <c r="H2855" s="11" t="str">
        <f t="shared" si="176"/>
        <v>최고가</v>
      </c>
      <c r="I2855">
        <v>6598673296</v>
      </c>
      <c r="J2855">
        <v>5962819418</v>
      </c>
      <c r="K2855">
        <v>5880888341</v>
      </c>
      <c r="L2855">
        <v>88</v>
      </c>
      <c r="M2855">
        <v>89</v>
      </c>
      <c r="N2855">
        <v>89</v>
      </c>
      <c r="O2855">
        <v>4.4049286268769832</v>
      </c>
      <c r="P2855">
        <v>20.46777809143304</v>
      </c>
      <c r="Q2855">
        <v>0.13054241331713601</v>
      </c>
      <c r="R2855">
        <v>0.56730663439326401</v>
      </c>
      <c r="S2855">
        <v>92.631578947368425</v>
      </c>
      <c r="T2855">
        <f t="shared" si="177"/>
        <v>-14.793981645169822</v>
      </c>
      <c r="U2855">
        <f t="shared" si="178"/>
        <v>5.9091558790442269</v>
      </c>
      <c r="V2855">
        <f t="shared" si="179"/>
        <v>39.487932396309546</v>
      </c>
    </row>
    <row r="2856" spans="1:22" x14ac:dyDescent="0.3">
      <c r="A2856">
        <v>2023</v>
      </c>
      <c r="B2856">
        <v>4</v>
      </c>
      <c r="C2856">
        <v>11320515</v>
      </c>
      <c r="D2856" t="s">
        <v>160</v>
      </c>
      <c r="E2856" t="s">
        <v>164</v>
      </c>
      <c r="F2856" s="3">
        <v>172051</v>
      </c>
      <c r="H2856" s="11" t="str">
        <f t="shared" si="176"/>
        <v>최고가</v>
      </c>
      <c r="I2856">
        <v>4833976822</v>
      </c>
      <c r="J2856">
        <v>5018253788</v>
      </c>
      <c r="K2856">
        <v>4885599254</v>
      </c>
      <c r="L2856">
        <v>113</v>
      </c>
      <c r="M2856">
        <v>113</v>
      </c>
      <c r="N2856">
        <v>114</v>
      </c>
      <c r="O2856">
        <v>2.762653447517994</v>
      </c>
      <c r="P2856">
        <v>12.297164373068281</v>
      </c>
      <c r="Q2856">
        <v>0.12907332537642471</v>
      </c>
      <c r="R2856">
        <v>0.56655918387901238</v>
      </c>
      <c r="S2856">
        <v>161.42857142857139</v>
      </c>
      <c r="T2856">
        <f t="shared" si="177"/>
        <v>-27.159777347812774</v>
      </c>
      <c r="U2856">
        <f t="shared" si="178"/>
        <v>-1.8860391810338895</v>
      </c>
      <c r="V2856">
        <f t="shared" si="179"/>
        <v>27.696682998433975</v>
      </c>
    </row>
    <row r="2857" spans="1:22" x14ac:dyDescent="0.3">
      <c r="A2857">
        <v>2023</v>
      </c>
      <c r="B2857">
        <v>4</v>
      </c>
      <c r="C2857">
        <v>11320521</v>
      </c>
      <c r="D2857" t="s">
        <v>160</v>
      </c>
      <c r="E2857" t="s">
        <v>165</v>
      </c>
      <c r="F2857" s="3">
        <v>98683</v>
      </c>
      <c r="H2857" s="11" t="str">
        <f t="shared" si="176"/>
        <v>중가</v>
      </c>
      <c r="I2857">
        <v>10672613107</v>
      </c>
      <c r="J2857">
        <v>10380731869</v>
      </c>
      <c r="K2857">
        <v>10113772264</v>
      </c>
      <c r="L2857">
        <v>227</v>
      </c>
      <c r="M2857">
        <v>226</v>
      </c>
      <c r="N2857">
        <v>228</v>
      </c>
      <c r="O2857">
        <v>5.293708898518501</v>
      </c>
      <c r="P2857">
        <v>24.889619431640469</v>
      </c>
      <c r="Q2857">
        <v>1.1107285445289831E-2</v>
      </c>
      <c r="R2857">
        <v>0.50653978356451734</v>
      </c>
      <c r="S2857">
        <v>26.032110091743121</v>
      </c>
      <c r="T2857">
        <f t="shared" si="177"/>
        <v>-2.8231760027834896</v>
      </c>
      <c r="U2857">
        <f t="shared" si="178"/>
        <v>11.699164871698091</v>
      </c>
      <c r="V2857">
        <f t="shared" si="179"/>
        <v>48.246076294204492</v>
      </c>
    </row>
    <row r="2858" spans="1:22" x14ac:dyDescent="0.3">
      <c r="A2858">
        <v>2023</v>
      </c>
      <c r="B2858">
        <v>4</v>
      </c>
      <c r="C2858">
        <v>11320522</v>
      </c>
      <c r="D2858" t="s">
        <v>160</v>
      </c>
      <c r="E2858" t="s">
        <v>166</v>
      </c>
      <c r="F2858" s="3">
        <v>114877</v>
      </c>
      <c r="H2858" s="11" t="str">
        <f t="shared" si="176"/>
        <v>고가</v>
      </c>
      <c r="I2858">
        <v>3187683782</v>
      </c>
      <c r="J2858">
        <v>3154754029</v>
      </c>
      <c r="K2858">
        <v>3119684032</v>
      </c>
      <c r="L2858">
        <v>86</v>
      </c>
      <c r="M2858">
        <v>80</v>
      </c>
      <c r="N2858">
        <v>84</v>
      </c>
      <c r="O2858">
        <v>3.585099278974913</v>
      </c>
      <c r="P2858">
        <v>16.388979969853171</v>
      </c>
      <c r="Q2858">
        <v>1.197625033606067E-2</v>
      </c>
      <c r="R2858">
        <v>0.50698190022511602</v>
      </c>
      <c r="S2858">
        <v>103.6144578313253</v>
      </c>
      <c r="T2858">
        <f t="shared" si="177"/>
        <v>-16.768080099299034</v>
      </c>
      <c r="U2858">
        <f t="shared" si="178"/>
        <v>3.2654623351818977</v>
      </c>
      <c r="V2858">
        <f t="shared" si="179"/>
        <v>35.489001046037231</v>
      </c>
    </row>
    <row r="2859" spans="1:22" x14ac:dyDescent="0.3">
      <c r="A2859">
        <v>2023</v>
      </c>
      <c r="B2859">
        <v>4</v>
      </c>
      <c r="C2859">
        <v>11320660</v>
      </c>
      <c r="D2859" t="s">
        <v>160</v>
      </c>
      <c r="E2859" t="s">
        <v>167</v>
      </c>
      <c r="F2859" s="3">
        <v>130858</v>
      </c>
      <c r="H2859" s="11" t="str">
        <f t="shared" si="176"/>
        <v>고가</v>
      </c>
      <c r="I2859">
        <v>773993404</v>
      </c>
      <c r="J2859">
        <v>702661164</v>
      </c>
      <c r="K2859">
        <v>619749203</v>
      </c>
      <c r="L2859">
        <v>39</v>
      </c>
      <c r="M2859">
        <v>44</v>
      </c>
      <c r="N2859">
        <v>39</v>
      </c>
      <c r="O2859">
        <v>1.685116242878091</v>
      </c>
      <c r="P2859">
        <v>6.9362234193630492</v>
      </c>
      <c r="Q2859">
        <v>0.1246330599822363</v>
      </c>
      <c r="R2859">
        <v>0.56430004161779923</v>
      </c>
      <c r="S2859">
        <v>31.451612903225811</v>
      </c>
      <c r="T2859">
        <f t="shared" si="177"/>
        <v>-3.7972951053736885</v>
      </c>
      <c r="U2859">
        <f t="shared" si="178"/>
        <v>2.4417831863929784</v>
      </c>
      <c r="V2859">
        <f t="shared" si="179"/>
        <v>34.243078885995395</v>
      </c>
    </row>
    <row r="2860" spans="1:22" x14ac:dyDescent="0.3">
      <c r="A2860">
        <v>2023</v>
      </c>
      <c r="B2860">
        <v>4</v>
      </c>
      <c r="C2860">
        <v>11320670</v>
      </c>
      <c r="D2860" t="s">
        <v>160</v>
      </c>
      <c r="E2860" t="s">
        <v>168</v>
      </c>
      <c r="F2860" s="3">
        <v>118979</v>
      </c>
      <c r="H2860" s="11" t="str">
        <f t="shared" si="176"/>
        <v>고가</v>
      </c>
      <c r="I2860">
        <v>5828146193</v>
      </c>
      <c r="J2860">
        <v>5568752769</v>
      </c>
      <c r="K2860">
        <v>5242473174</v>
      </c>
      <c r="L2860">
        <v>97</v>
      </c>
      <c r="M2860">
        <v>101</v>
      </c>
      <c r="N2860">
        <v>99</v>
      </c>
      <c r="O2860">
        <v>5.6110724834853229</v>
      </c>
      <c r="P2860">
        <v>26.4685602167356</v>
      </c>
      <c r="Q2860">
        <v>-9.9544859862677096E-2</v>
      </c>
      <c r="R2860">
        <v>0.45024158614453491</v>
      </c>
      <c r="S2860">
        <v>179.62962962962959</v>
      </c>
      <c r="T2860">
        <f t="shared" si="177"/>
        <v>-30.431294883229665</v>
      </c>
      <c r="U2860">
        <f t="shared" si="178"/>
        <v>4.1949399606278082</v>
      </c>
      <c r="V2860">
        <f t="shared" si="179"/>
        <v>36.894957203248268</v>
      </c>
    </row>
    <row r="2861" spans="1:22" x14ac:dyDescent="0.3">
      <c r="A2861">
        <v>2023</v>
      </c>
      <c r="B2861">
        <v>4</v>
      </c>
      <c r="C2861">
        <v>11320680</v>
      </c>
      <c r="D2861" t="s">
        <v>160</v>
      </c>
      <c r="E2861" t="s">
        <v>169</v>
      </c>
      <c r="F2861" s="3">
        <v>161858</v>
      </c>
      <c r="H2861" s="11" t="str">
        <f t="shared" si="176"/>
        <v>최고가</v>
      </c>
      <c r="I2861">
        <v>5367462396</v>
      </c>
      <c r="J2861">
        <v>4858444873</v>
      </c>
      <c r="K2861">
        <v>4956512452</v>
      </c>
      <c r="L2861">
        <v>72</v>
      </c>
      <c r="M2861">
        <v>66</v>
      </c>
      <c r="N2861">
        <v>69</v>
      </c>
      <c r="O2861">
        <v>5.1175233732540137</v>
      </c>
      <c r="P2861">
        <v>24.013064827517908</v>
      </c>
      <c r="Q2861">
        <v>0.14786438207672961</v>
      </c>
      <c r="R2861">
        <v>0.57611979941791136</v>
      </c>
      <c r="S2861">
        <v>144</v>
      </c>
      <c r="T2861">
        <f t="shared" si="177"/>
        <v>-24.027109103143232</v>
      </c>
      <c r="U2861">
        <f t="shared" si="178"/>
        <v>4.9136236426995676</v>
      </c>
      <c r="V2861">
        <f t="shared" si="179"/>
        <v>37.982060023406142</v>
      </c>
    </row>
    <row r="2862" spans="1:22" x14ac:dyDescent="0.3">
      <c r="A2862">
        <v>2023</v>
      </c>
      <c r="B2862">
        <v>4</v>
      </c>
      <c r="C2862">
        <v>11320690</v>
      </c>
      <c r="D2862" t="s">
        <v>160</v>
      </c>
      <c r="E2862" t="s">
        <v>170</v>
      </c>
      <c r="F2862" s="3">
        <v>152460</v>
      </c>
      <c r="H2862" s="11" t="str">
        <f t="shared" si="176"/>
        <v>최고가</v>
      </c>
      <c r="I2862">
        <v>8619765138</v>
      </c>
      <c r="J2862">
        <v>8940882870</v>
      </c>
      <c r="K2862">
        <v>8504055750</v>
      </c>
      <c r="L2862">
        <v>226</v>
      </c>
      <c r="M2862">
        <v>241</v>
      </c>
      <c r="N2862">
        <v>230</v>
      </c>
      <c r="O2862">
        <v>2.7796401029023721</v>
      </c>
      <c r="P2862">
        <v>12.3816760318068</v>
      </c>
      <c r="Q2862">
        <v>0.105171063045142</v>
      </c>
      <c r="R2862">
        <v>0.55439806147360815</v>
      </c>
      <c r="S2862">
        <v>327.536231884058</v>
      </c>
      <c r="T2862">
        <f t="shared" si="177"/>
        <v>-57.016509739097884</v>
      </c>
      <c r="U2862">
        <f t="shared" si="178"/>
        <v>-10.803235293531243</v>
      </c>
      <c r="V2862">
        <f t="shared" si="179"/>
        <v>14.208260645707229</v>
      </c>
    </row>
    <row r="2863" spans="1:22" x14ac:dyDescent="0.3">
      <c r="A2863">
        <v>2023</v>
      </c>
      <c r="B2863">
        <v>4</v>
      </c>
      <c r="C2863">
        <v>11320700</v>
      </c>
      <c r="D2863" t="s">
        <v>160</v>
      </c>
      <c r="E2863" t="s">
        <v>171</v>
      </c>
      <c r="F2863" s="3">
        <v>97003</v>
      </c>
      <c r="H2863" s="11" t="str">
        <f t="shared" si="176"/>
        <v>중가</v>
      </c>
      <c r="I2863">
        <v>2672647875</v>
      </c>
      <c r="J2863">
        <v>2506655788</v>
      </c>
      <c r="K2863">
        <v>2729021330</v>
      </c>
      <c r="L2863">
        <v>76</v>
      </c>
      <c r="M2863">
        <v>81</v>
      </c>
      <c r="N2863">
        <v>77</v>
      </c>
      <c r="O2863">
        <v>4.0281021558204646</v>
      </c>
      <c r="P2863">
        <v>18.592998777616021</v>
      </c>
      <c r="Q2863">
        <v>0.2224884683688369</v>
      </c>
      <c r="R2863">
        <v>0.61408744596164599</v>
      </c>
      <c r="S2863">
        <v>102.70270270270269</v>
      </c>
      <c r="T2863">
        <f t="shared" si="177"/>
        <v>-16.604198260213344</v>
      </c>
      <c r="U2863">
        <f t="shared" si="178"/>
        <v>4.4380573999363362</v>
      </c>
      <c r="V2863">
        <f t="shared" si="179"/>
        <v>37.262704044445471</v>
      </c>
    </row>
    <row r="2864" spans="1:22" x14ac:dyDescent="0.3">
      <c r="A2864">
        <v>2023</v>
      </c>
      <c r="B2864">
        <v>4</v>
      </c>
      <c r="C2864">
        <v>11320710</v>
      </c>
      <c r="D2864" t="s">
        <v>160</v>
      </c>
      <c r="E2864" t="s">
        <v>172</v>
      </c>
      <c r="F2864" s="3">
        <v>116123</v>
      </c>
      <c r="H2864" s="11" t="str">
        <f t="shared" si="176"/>
        <v>고가</v>
      </c>
      <c r="I2864">
        <v>4274260521</v>
      </c>
      <c r="J2864">
        <v>4135678862</v>
      </c>
      <c r="K2864">
        <v>4804307660</v>
      </c>
      <c r="L2864">
        <v>44</v>
      </c>
      <c r="M2864">
        <v>42</v>
      </c>
      <c r="N2864">
        <v>44</v>
      </c>
      <c r="O2864">
        <v>9.2949606660544628</v>
      </c>
      <c r="P2864">
        <v>44.796564987026102</v>
      </c>
      <c r="Q2864">
        <v>9.609830991756535E-2</v>
      </c>
      <c r="R2864">
        <v>0.54978197702899601</v>
      </c>
      <c r="S2864">
        <v>16.793893129770989</v>
      </c>
      <c r="T2864">
        <f t="shared" si="177"/>
        <v>-1.1626687700050971</v>
      </c>
      <c r="U2864">
        <f t="shared" si="178"/>
        <v>22.159438257917319</v>
      </c>
      <c r="V2864">
        <f t="shared" si="179"/>
        <v>64.068604315156335</v>
      </c>
    </row>
    <row r="2865" spans="1:22" x14ac:dyDescent="0.3">
      <c r="A2865">
        <v>2023</v>
      </c>
      <c r="B2865">
        <v>4</v>
      </c>
      <c r="C2865">
        <v>11350560</v>
      </c>
      <c r="D2865" t="s">
        <v>174</v>
      </c>
      <c r="E2865" t="s">
        <v>173</v>
      </c>
      <c r="F2865" s="3">
        <v>127480</v>
      </c>
      <c r="H2865" s="11" t="str">
        <f t="shared" si="176"/>
        <v>고가</v>
      </c>
      <c r="I2865">
        <v>8074351202</v>
      </c>
      <c r="J2865">
        <v>7683844257</v>
      </c>
      <c r="K2865">
        <v>7700932114</v>
      </c>
      <c r="L2865">
        <v>143</v>
      </c>
      <c r="M2865">
        <v>140</v>
      </c>
      <c r="N2865">
        <v>143</v>
      </c>
      <c r="O2865">
        <v>4.9213815168898316</v>
      </c>
      <c r="P2865">
        <v>23.03722389507427</v>
      </c>
      <c r="Q2865">
        <v>1.5104074356305629E-2</v>
      </c>
      <c r="R2865">
        <v>0.50857329146020347</v>
      </c>
      <c r="S2865">
        <v>123.27586206896549</v>
      </c>
      <c r="T2865">
        <f t="shared" si="177"/>
        <v>-20.302084991971721</v>
      </c>
      <c r="U2865">
        <f t="shared" si="178"/>
        <v>5.529701108237659</v>
      </c>
      <c r="V2865">
        <f t="shared" si="179"/>
        <v>38.913957556256072</v>
      </c>
    </row>
    <row r="2866" spans="1:22" x14ac:dyDescent="0.3">
      <c r="A2866">
        <v>2023</v>
      </c>
      <c r="B2866">
        <v>4</v>
      </c>
      <c r="C2866">
        <v>11350595</v>
      </c>
      <c r="D2866" t="s">
        <v>174</v>
      </c>
      <c r="E2866" t="s">
        <v>175</v>
      </c>
      <c r="F2866" s="3">
        <v>86025</v>
      </c>
      <c r="H2866" s="11" t="str">
        <f t="shared" si="176"/>
        <v>저가</v>
      </c>
      <c r="I2866">
        <v>17819116848</v>
      </c>
      <c r="J2866">
        <v>16266621668</v>
      </c>
      <c r="K2866">
        <v>17434973061</v>
      </c>
      <c r="L2866">
        <v>247</v>
      </c>
      <c r="M2866">
        <v>246</v>
      </c>
      <c r="N2866">
        <v>251</v>
      </c>
      <c r="O2866">
        <v>9.3179855305220318</v>
      </c>
      <c r="P2866">
        <v>44.911117819490897</v>
      </c>
      <c r="Q2866">
        <v>0.16941337594524791</v>
      </c>
      <c r="R2866">
        <v>0.58708361315722335</v>
      </c>
      <c r="S2866">
        <v>175.17730496453899</v>
      </c>
      <c r="T2866">
        <f t="shared" si="177"/>
        <v>-29.631019533614769</v>
      </c>
      <c r="U2866">
        <f t="shared" si="178"/>
        <v>13.683669772292461</v>
      </c>
      <c r="V2866">
        <f t="shared" si="179"/>
        <v>51.247898831533014</v>
      </c>
    </row>
    <row r="2867" spans="1:22" x14ac:dyDescent="0.3">
      <c r="A2867">
        <v>2023</v>
      </c>
      <c r="B2867">
        <v>4</v>
      </c>
      <c r="C2867">
        <v>11350600</v>
      </c>
      <c r="D2867" t="s">
        <v>174</v>
      </c>
      <c r="E2867" t="s">
        <v>176</v>
      </c>
      <c r="F2867" s="3">
        <v>111107</v>
      </c>
      <c r="H2867" s="11" t="str">
        <f t="shared" si="176"/>
        <v>중가</v>
      </c>
      <c r="I2867">
        <v>6785434533</v>
      </c>
      <c r="J2867">
        <v>6644115350</v>
      </c>
      <c r="K2867">
        <v>6954588865</v>
      </c>
      <c r="L2867">
        <v>131</v>
      </c>
      <c r="M2867">
        <v>126</v>
      </c>
      <c r="N2867">
        <v>128</v>
      </c>
      <c r="O2867">
        <v>5.1799126743262018</v>
      </c>
      <c r="P2867">
        <v>24.323462795913549</v>
      </c>
      <c r="Q2867">
        <v>0.1475366441372816</v>
      </c>
      <c r="R2867">
        <v>0.57595305113512185</v>
      </c>
      <c r="S2867">
        <v>19.20821114369501</v>
      </c>
      <c r="T2867">
        <f t="shared" si="177"/>
        <v>-1.5966261603598029</v>
      </c>
      <c r="U2867">
        <f t="shared" si="178"/>
        <v>11.797934160075858</v>
      </c>
      <c r="V2867">
        <f t="shared" si="179"/>
        <v>48.395477727156091</v>
      </c>
    </row>
    <row r="2868" spans="1:22" x14ac:dyDescent="0.3">
      <c r="A2868">
        <v>2023</v>
      </c>
      <c r="B2868">
        <v>4</v>
      </c>
      <c r="C2868">
        <v>11350611</v>
      </c>
      <c r="D2868" t="s">
        <v>174</v>
      </c>
      <c r="E2868" t="s">
        <v>177</v>
      </c>
      <c r="F2868" s="3">
        <v>89475</v>
      </c>
      <c r="H2868" s="11" t="str">
        <f t="shared" si="176"/>
        <v>저가</v>
      </c>
      <c r="I2868">
        <v>4867699035</v>
      </c>
      <c r="J2868">
        <v>4115787366</v>
      </c>
      <c r="K2868">
        <v>4219054366</v>
      </c>
      <c r="L2868">
        <v>82</v>
      </c>
      <c r="M2868">
        <v>81</v>
      </c>
      <c r="N2868">
        <v>81</v>
      </c>
      <c r="O2868">
        <v>7.3716659965426139</v>
      </c>
      <c r="P2868">
        <v>35.227828877097799</v>
      </c>
      <c r="Q2868">
        <v>1.1472209033453751E-2</v>
      </c>
      <c r="R2868">
        <v>0.50672545136293612</v>
      </c>
      <c r="S2868">
        <v>52.903225806451609</v>
      </c>
      <c r="T2868">
        <f t="shared" si="177"/>
        <v>-7.6530779395716664</v>
      </c>
      <c r="U2868">
        <f t="shared" si="178"/>
        <v>15.419336146949988</v>
      </c>
      <c r="V2868">
        <f t="shared" si="179"/>
        <v>53.873320637833309</v>
      </c>
    </row>
    <row r="2869" spans="1:22" x14ac:dyDescent="0.3">
      <c r="A2869">
        <v>2023</v>
      </c>
      <c r="B2869">
        <v>4</v>
      </c>
      <c r="C2869">
        <v>11350619</v>
      </c>
      <c r="D2869" t="s">
        <v>174</v>
      </c>
      <c r="E2869" t="s">
        <v>178</v>
      </c>
      <c r="F2869" s="3">
        <v>89605</v>
      </c>
      <c r="H2869" s="11" t="str">
        <f t="shared" si="176"/>
        <v>저가</v>
      </c>
      <c r="I2869">
        <v>2595634009</v>
      </c>
      <c r="J2869">
        <v>2818864238</v>
      </c>
      <c r="K2869">
        <v>2956697589</v>
      </c>
      <c r="L2869">
        <v>63</v>
      </c>
      <c r="M2869">
        <v>62</v>
      </c>
      <c r="N2869">
        <v>61</v>
      </c>
      <c r="O2869">
        <v>5.1089088314016244</v>
      </c>
      <c r="P2869">
        <v>23.970205935950151</v>
      </c>
      <c r="Q2869">
        <v>-6.7260635132439461E-2</v>
      </c>
      <c r="R2869">
        <v>0.46666732874857941</v>
      </c>
      <c r="S2869">
        <v>31.979695431472081</v>
      </c>
      <c r="T2869">
        <f t="shared" si="177"/>
        <v>-3.8922143805180598</v>
      </c>
      <c r="U2869">
        <f t="shared" si="178"/>
        <v>10.910772119569373</v>
      </c>
      <c r="V2869">
        <f t="shared" si="179"/>
        <v>47.053529412159691</v>
      </c>
    </row>
    <row r="2870" spans="1:22" x14ac:dyDescent="0.3">
      <c r="A2870">
        <v>2023</v>
      </c>
      <c r="B2870">
        <v>4</v>
      </c>
      <c r="C2870">
        <v>11350624</v>
      </c>
      <c r="D2870" t="s">
        <v>174</v>
      </c>
      <c r="E2870" t="s">
        <v>179</v>
      </c>
      <c r="F2870" s="3">
        <v>112542</v>
      </c>
      <c r="H2870" s="11" t="str">
        <f t="shared" si="176"/>
        <v>중가</v>
      </c>
      <c r="I2870">
        <v>11602559669</v>
      </c>
      <c r="J2870">
        <v>11205529717</v>
      </c>
      <c r="K2870">
        <v>11016784957</v>
      </c>
      <c r="L2870">
        <v>129</v>
      </c>
      <c r="M2870">
        <v>117</v>
      </c>
      <c r="N2870">
        <v>129</v>
      </c>
      <c r="O2870">
        <v>8.8798772424224719</v>
      </c>
      <c r="P2870">
        <v>42.731450469057727</v>
      </c>
      <c r="Q2870">
        <v>-0.13563879079220509</v>
      </c>
      <c r="R2870">
        <v>0.43187752059950413</v>
      </c>
      <c r="S2870">
        <v>75.882352941176478</v>
      </c>
      <c r="T2870">
        <f t="shared" si="177"/>
        <v>-11.783421161344116</v>
      </c>
      <c r="U2870">
        <f t="shared" si="178"/>
        <v>17.917074390245528</v>
      </c>
      <c r="V2870">
        <f t="shared" si="179"/>
        <v>57.651475556385677</v>
      </c>
    </row>
    <row r="2871" spans="1:22" x14ac:dyDescent="0.3">
      <c r="A2871">
        <v>2023</v>
      </c>
      <c r="B2871">
        <v>4</v>
      </c>
      <c r="C2871">
        <v>11350625</v>
      </c>
      <c r="D2871" t="s">
        <v>174</v>
      </c>
      <c r="E2871" t="s">
        <v>180</v>
      </c>
      <c r="F2871" s="3">
        <v>142141</v>
      </c>
      <c r="H2871" s="11" t="str">
        <f t="shared" si="176"/>
        <v>고가</v>
      </c>
      <c r="I2871">
        <v>2730828206</v>
      </c>
      <c r="J2871">
        <v>2486561554</v>
      </c>
      <c r="K2871">
        <v>2576533001</v>
      </c>
      <c r="L2871">
        <v>56</v>
      </c>
      <c r="M2871">
        <v>59</v>
      </c>
      <c r="N2871">
        <v>60</v>
      </c>
      <c r="O2871">
        <v>3.8119261385101288</v>
      </c>
      <c r="P2871">
        <v>17.517484299398848</v>
      </c>
      <c r="Q2871">
        <v>0.1152391210823008</v>
      </c>
      <c r="R2871">
        <v>0.55952054253743444</v>
      </c>
      <c r="S2871">
        <v>62.222222222222221</v>
      </c>
      <c r="T2871">
        <f t="shared" si="177"/>
        <v>-9.3281047347119745</v>
      </c>
      <c r="U2871">
        <f t="shared" si="178"/>
        <v>6.0722148377933181</v>
      </c>
      <c r="V2871">
        <f t="shared" si="179"/>
        <v>39.734580342172379</v>
      </c>
    </row>
    <row r="2872" spans="1:22" x14ac:dyDescent="0.3">
      <c r="A2872">
        <v>2023</v>
      </c>
      <c r="B2872">
        <v>4</v>
      </c>
      <c r="C2872">
        <v>11350630</v>
      </c>
      <c r="D2872" t="s">
        <v>174</v>
      </c>
      <c r="E2872" t="s">
        <v>181</v>
      </c>
      <c r="F2872" s="3">
        <v>89175</v>
      </c>
      <c r="H2872" s="11" t="str">
        <f t="shared" si="176"/>
        <v>저가</v>
      </c>
      <c r="I2872">
        <v>14369634794</v>
      </c>
      <c r="J2872">
        <v>14635642486</v>
      </c>
      <c r="K2872">
        <v>15461633032</v>
      </c>
      <c r="L2872">
        <v>166</v>
      </c>
      <c r="M2872">
        <v>171</v>
      </c>
      <c r="N2872">
        <v>166</v>
      </c>
      <c r="O2872">
        <v>10.7857913620654</v>
      </c>
      <c r="P2872">
        <v>52.213715224503787</v>
      </c>
      <c r="Q2872">
        <v>3.0583812936683399E-2</v>
      </c>
      <c r="R2872">
        <v>0.51644915664277458</v>
      </c>
      <c r="S2872">
        <v>29.537366548042709</v>
      </c>
      <c r="T2872">
        <f t="shared" si="177"/>
        <v>-3.4532222251647067</v>
      </c>
      <c r="U2872">
        <f t="shared" si="178"/>
        <v>25.174180776031037</v>
      </c>
      <c r="V2872">
        <f t="shared" si="179"/>
        <v>68.62879564167099</v>
      </c>
    </row>
    <row r="2873" spans="1:22" x14ac:dyDescent="0.3">
      <c r="A2873">
        <v>2023</v>
      </c>
      <c r="B2873">
        <v>4</v>
      </c>
      <c r="C2873">
        <v>11350640</v>
      </c>
      <c r="D2873" t="s">
        <v>174</v>
      </c>
      <c r="E2873" t="s">
        <v>182</v>
      </c>
      <c r="F2873" s="3">
        <v>136183</v>
      </c>
      <c r="H2873" s="11" t="str">
        <f t="shared" si="176"/>
        <v>고가</v>
      </c>
      <c r="I2873">
        <v>26599202038</v>
      </c>
      <c r="J2873">
        <v>26084303489</v>
      </c>
      <c r="K2873">
        <v>25335885386</v>
      </c>
      <c r="L2873">
        <v>313</v>
      </c>
      <c r="M2873">
        <v>312</v>
      </c>
      <c r="N2873">
        <v>308</v>
      </c>
      <c r="O2873">
        <v>6.9336012864833361</v>
      </c>
      <c r="P2873">
        <v>33.048378335234979</v>
      </c>
      <c r="Q2873">
        <v>1.706970248171536E-3</v>
      </c>
      <c r="R2873">
        <v>0.50175704031715862</v>
      </c>
      <c r="S2873">
        <v>513.11475409836066</v>
      </c>
      <c r="T2873">
        <f t="shared" si="177"/>
        <v>-90.372998296754787</v>
      </c>
      <c r="U2873">
        <f t="shared" si="178"/>
        <v>-10.487358913345513</v>
      </c>
      <c r="V2873">
        <f t="shared" si="179"/>
        <v>14.686064876257268</v>
      </c>
    </row>
    <row r="2874" spans="1:22" x14ac:dyDescent="0.3">
      <c r="A2874">
        <v>2023</v>
      </c>
      <c r="B2874">
        <v>4</v>
      </c>
      <c r="C2874">
        <v>11350665</v>
      </c>
      <c r="D2874" t="s">
        <v>174</v>
      </c>
      <c r="E2874" t="s">
        <v>183</v>
      </c>
      <c r="F2874" s="3">
        <v>148606</v>
      </c>
      <c r="H2874" s="11" t="str">
        <f t="shared" si="176"/>
        <v>최고가</v>
      </c>
      <c r="I2874">
        <v>2817662470</v>
      </c>
      <c r="J2874">
        <v>2687420507</v>
      </c>
      <c r="K2874">
        <v>2933928374</v>
      </c>
      <c r="L2874">
        <v>101</v>
      </c>
      <c r="M2874">
        <v>105</v>
      </c>
      <c r="N2874">
        <v>102</v>
      </c>
      <c r="O2874">
        <v>2.085877212810443</v>
      </c>
      <c r="P2874">
        <v>8.9300811600569858</v>
      </c>
      <c r="Q2874">
        <v>3.1186701069554651E-2</v>
      </c>
      <c r="R2874">
        <v>0.51675589733028759</v>
      </c>
      <c r="S2874">
        <v>20</v>
      </c>
      <c r="T2874">
        <f t="shared" si="177"/>
        <v>-1.7389448705762702</v>
      </c>
      <c r="U2874">
        <f t="shared" si="178"/>
        <v>4.0467082983216693</v>
      </c>
      <c r="V2874">
        <f t="shared" si="179"/>
        <v>36.670737477450174</v>
      </c>
    </row>
    <row r="2875" spans="1:22" x14ac:dyDescent="0.3">
      <c r="A2875">
        <v>2023</v>
      </c>
      <c r="B2875">
        <v>4</v>
      </c>
      <c r="C2875">
        <v>11350670</v>
      </c>
      <c r="D2875" t="s">
        <v>174</v>
      </c>
      <c r="E2875" t="s">
        <v>184</v>
      </c>
      <c r="F2875" s="3">
        <v>87874</v>
      </c>
      <c r="H2875" s="11" t="str">
        <f t="shared" si="176"/>
        <v>저가</v>
      </c>
      <c r="I2875">
        <v>3826751059</v>
      </c>
      <c r="J2875">
        <v>3600071376</v>
      </c>
      <c r="K2875">
        <v>3927330340</v>
      </c>
      <c r="L2875">
        <v>141</v>
      </c>
      <c r="M2875">
        <v>140</v>
      </c>
      <c r="N2875">
        <v>137</v>
      </c>
      <c r="O2875">
        <v>3.431691137642042</v>
      </c>
      <c r="P2875">
        <v>15.62574693811945</v>
      </c>
      <c r="Q2875">
        <v>3.3392600991586557E-2</v>
      </c>
      <c r="R2875">
        <v>0.51787822703255981</v>
      </c>
      <c r="S2875">
        <v>139.60396039603961</v>
      </c>
      <c r="T2875">
        <f t="shared" si="177"/>
        <v>-23.236950613901797</v>
      </c>
      <c r="U2875">
        <f t="shared" si="178"/>
        <v>0.94536393029569776</v>
      </c>
      <c r="V2875">
        <f t="shared" si="179"/>
        <v>31.979549555883974</v>
      </c>
    </row>
    <row r="2876" spans="1:22" x14ac:dyDescent="0.3">
      <c r="A2876">
        <v>2023</v>
      </c>
      <c r="B2876">
        <v>4</v>
      </c>
      <c r="C2876">
        <v>11350695</v>
      </c>
      <c r="D2876" t="s">
        <v>174</v>
      </c>
      <c r="E2876" t="s">
        <v>185</v>
      </c>
      <c r="F2876" s="3">
        <v>140176</v>
      </c>
      <c r="H2876" s="11" t="str">
        <f t="shared" si="176"/>
        <v>고가</v>
      </c>
      <c r="I2876">
        <v>8224835434</v>
      </c>
      <c r="J2876">
        <v>8037193407</v>
      </c>
      <c r="K2876">
        <v>7743571076</v>
      </c>
      <c r="L2876">
        <v>128</v>
      </c>
      <c r="M2876">
        <v>135</v>
      </c>
      <c r="N2876">
        <v>132</v>
      </c>
      <c r="O2876">
        <v>5.093321318923274</v>
      </c>
      <c r="P2876">
        <v>23.892655264240862</v>
      </c>
      <c r="Q2876">
        <v>9.7930878372851377E-3</v>
      </c>
      <c r="R2876">
        <v>0.50587113899211977</v>
      </c>
      <c r="S2876">
        <v>115.3153153153153</v>
      </c>
      <c r="T2876">
        <f t="shared" si="177"/>
        <v>-18.871230367565403</v>
      </c>
      <c r="U2876">
        <f t="shared" si="178"/>
        <v>6.3861327496492342</v>
      </c>
      <c r="V2876">
        <f t="shared" si="179"/>
        <v>40.209422133894826</v>
      </c>
    </row>
    <row r="2877" spans="1:22" x14ac:dyDescent="0.3">
      <c r="A2877">
        <v>2023</v>
      </c>
      <c r="B2877">
        <v>4</v>
      </c>
      <c r="C2877">
        <v>11350700</v>
      </c>
      <c r="D2877" t="s">
        <v>174</v>
      </c>
      <c r="E2877" t="s">
        <v>186</v>
      </c>
      <c r="F2877" s="3">
        <v>149963</v>
      </c>
      <c r="H2877" s="11" t="str">
        <f t="shared" si="176"/>
        <v>최고가</v>
      </c>
      <c r="I2877">
        <v>741203415</v>
      </c>
      <c r="J2877">
        <v>951852037</v>
      </c>
      <c r="K2877">
        <v>782103207</v>
      </c>
      <c r="L2877">
        <v>20</v>
      </c>
      <c r="M2877">
        <v>21</v>
      </c>
      <c r="N2877">
        <v>20</v>
      </c>
      <c r="O2877">
        <v>2.7458751492034699</v>
      </c>
      <c r="P2877">
        <v>12.213689328141291</v>
      </c>
      <c r="Q2877">
        <v>-9.6542483944907498E-3</v>
      </c>
      <c r="R2877">
        <v>0.49597661800093501</v>
      </c>
      <c r="S2877">
        <v>29.85074626865671</v>
      </c>
      <c r="T2877">
        <f t="shared" si="177"/>
        <v>-3.5095501177469712</v>
      </c>
      <c r="U2877">
        <f t="shared" si="178"/>
        <v>5.1531749523467418</v>
      </c>
      <c r="V2877">
        <f t="shared" si="179"/>
        <v>38.344412628295196</v>
      </c>
    </row>
    <row r="2878" spans="1:22" x14ac:dyDescent="0.3">
      <c r="A2878">
        <v>2023</v>
      </c>
      <c r="B2878">
        <v>4</v>
      </c>
      <c r="C2878">
        <v>11380510</v>
      </c>
      <c r="D2878" t="s">
        <v>188</v>
      </c>
      <c r="E2878" t="s">
        <v>187</v>
      </c>
      <c r="F2878" s="3">
        <v>98185</v>
      </c>
      <c r="H2878" s="11" t="str">
        <f t="shared" si="176"/>
        <v>중가</v>
      </c>
      <c r="I2878">
        <v>12472619526</v>
      </c>
      <c r="J2878">
        <v>11057566063</v>
      </c>
      <c r="K2878">
        <v>12889702331</v>
      </c>
      <c r="L2878">
        <v>144</v>
      </c>
      <c r="M2878">
        <v>154</v>
      </c>
      <c r="N2878">
        <v>146</v>
      </c>
      <c r="O2878">
        <v>9.8018381824560219</v>
      </c>
      <c r="P2878">
        <v>47.318371588680847</v>
      </c>
      <c r="Q2878">
        <v>0.14734972006651079</v>
      </c>
      <c r="R2878">
        <v>0.57585794689462555</v>
      </c>
      <c r="S2878">
        <v>80.44692737430168</v>
      </c>
      <c r="T2878">
        <f t="shared" si="177"/>
        <v>-12.603872650193072</v>
      </c>
      <c r="U2878">
        <f t="shared" si="178"/>
        <v>19.993195588661425</v>
      </c>
      <c r="V2878">
        <f t="shared" si="179"/>
        <v>60.791879695354453</v>
      </c>
    </row>
    <row r="2879" spans="1:22" x14ac:dyDescent="0.3">
      <c r="A2879">
        <v>2023</v>
      </c>
      <c r="B2879">
        <v>4</v>
      </c>
      <c r="C2879">
        <v>11380520</v>
      </c>
      <c r="D2879" t="s">
        <v>188</v>
      </c>
      <c r="E2879" t="s">
        <v>189</v>
      </c>
      <c r="F2879" s="3">
        <v>87202</v>
      </c>
      <c r="H2879" s="11" t="str">
        <f t="shared" si="176"/>
        <v>저가</v>
      </c>
      <c r="I2879">
        <v>8883514917</v>
      </c>
      <c r="J2879">
        <v>9132055266</v>
      </c>
      <c r="K2879">
        <v>8862384306</v>
      </c>
      <c r="L2879">
        <v>130</v>
      </c>
      <c r="M2879">
        <v>139</v>
      </c>
      <c r="N2879">
        <v>133</v>
      </c>
      <c r="O2879">
        <v>8.7070798746676594</v>
      </c>
      <c r="P2879">
        <v>41.871752556539889</v>
      </c>
      <c r="Q2879">
        <v>3.8395262269758583E-2</v>
      </c>
      <c r="R2879">
        <v>0.52042350811572335</v>
      </c>
      <c r="S2879">
        <v>41.533546325878604</v>
      </c>
      <c r="T2879">
        <f t="shared" si="177"/>
        <v>-5.6094546852599096</v>
      </c>
      <c r="U2879">
        <f t="shared" si="178"/>
        <v>19.357124574315115</v>
      </c>
      <c r="V2879">
        <f t="shared" si="179"/>
        <v>59.829739311808758</v>
      </c>
    </row>
    <row r="2880" spans="1:22" x14ac:dyDescent="0.3">
      <c r="A2880">
        <v>2023</v>
      </c>
      <c r="B2880">
        <v>4</v>
      </c>
      <c r="C2880">
        <v>11380530</v>
      </c>
      <c r="D2880" t="s">
        <v>188</v>
      </c>
      <c r="E2880" t="s">
        <v>190</v>
      </c>
      <c r="F2880" s="3">
        <v>85615</v>
      </c>
      <c r="H2880" s="11" t="str">
        <f t="shared" si="176"/>
        <v>저가</v>
      </c>
      <c r="I2880">
        <v>4506085917</v>
      </c>
      <c r="J2880">
        <v>4338359118</v>
      </c>
      <c r="K2880">
        <v>4540460887</v>
      </c>
      <c r="L2880">
        <v>130</v>
      </c>
      <c r="M2880">
        <v>129</v>
      </c>
      <c r="N2880">
        <v>131</v>
      </c>
      <c r="O2880">
        <v>4.498458780138276</v>
      </c>
      <c r="P2880">
        <v>20.93310738759628</v>
      </c>
      <c r="Q2880">
        <v>0.17332459820584181</v>
      </c>
      <c r="R2880">
        <v>0.58907358598935866</v>
      </c>
      <c r="S2880">
        <v>94.20289855072464</v>
      </c>
      <c r="T2880">
        <f t="shared" si="177"/>
        <v>-15.076415753084785</v>
      </c>
      <c r="U2880">
        <f t="shared" si="178"/>
        <v>6.0614436850705768</v>
      </c>
      <c r="V2880">
        <f t="shared" si="179"/>
        <v>39.718287568601276</v>
      </c>
    </row>
    <row r="2881" spans="1:22" x14ac:dyDescent="0.3">
      <c r="A2881">
        <v>2023</v>
      </c>
      <c r="B2881">
        <v>4</v>
      </c>
      <c r="C2881">
        <v>11380551</v>
      </c>
      <c r="D2881" t="s">
        <v>188</v>
      </c>
      <c r="E2881" t="s">
        <v>191</v>
      </c>
      <c r="F2881" s="3">
        <v>85684</v>
      </c>
      <c r="H2881" s="11" t="str">
        <f t="shared" si="176"/>
        <v>저가</v>
      </c>
      <c r="I2881">
        <v>10843596215</v>
      </c>
      <c r="J2881">
        <v>10350894695</v>
      </c>
      <c r="K2881">
        <v>10323548612</v>
      </c>
      <c r="L2881">
        <v>183</v>
      </c>
      <c r="M2881">
        <v>185</v>
      </c>
      <c r="N2881">
        <v>182</v>
      </c>
      <c r="O2881">
        <v>7.6838699466363556</v>
      </c>
      <c r="P2881">
        <v>36.781099552819313</v>
      </c>
      <c r="Q2881">
        <v>4.5658282392563747E-2</v>
      </c>
      <c r="R2881">
        <v>0.52411882680657162</v>
      </c>
      <c r="S2881">
        <v>188.65979381443299</v>
      </c>
      <c r="T2881">
        <f t="shared" si="177"/>
        <v>-32.054406031600166</v>
      </c>
      <c r="U2881">
        <f t="shared" si="178"/>
        <v>8.8790517322909199</v>
      </c>
      <c r="V2881">
        <f t="shared" si="179"/>
        <v>43.98028729204416</v>
      </c>
    </row>
    <row r="2882" spans="1:22" x14ac:dyDescent="0.3">
      <c r="A2882">
        <v>2023</v>
      </c>
      <c r="B2882">
        <v>4</v>
      </c>
      <c r="C2882">
        <v>11380552</v>
      </c>
      <c r="D2882" t="s">
        <v>188</v>
      </c>
      <c r="E2882" t="s">
        <v>192</v>
      </c>
      <c r="F2882" s="3">
        <v>91011</v>
      </c>
      <c r="H2882" s="11" t="str">
        <f t="shared" si="176"/>
        <v>저가</v>
      </c>
      <c r="I2882">
        <v>6986312507</v>
      </c>
      <c r="J2882">
        <v>6756075502</v>
      </c>
      <c r="K2882">
        <v>6955344051</v>
      </c>
      <c r="L2882">
        <v>152</v>
      </c>
      <c r="M2882">
        <v>165</v>
      </c>
      <c r="N2882">
        <v>156</v>
      </c>
      <c r="O2882">
        <v>5.6113586126823174</v>
      </c>
      <c r="P2882">
        <v>26.469983760835621</v>
      </c>
      <c r="Q2882">
        <v>0.1077335593399649</v>
      </c>
      <c r="R2882">
        <v>0.55570182220858899</v>
      </c>
      <c r="S2882">
        <v>158.33333333333329</v>
      </c>
      <c r="T2882">
        <f t="shared" si="177"/>
        <v>-26.603429162284026</v>
      </c>
      <c r="U2882">
        <f t="shared" si="178"/>
        <v>5.3651034961743216</v>
      </c>
      <c r="V2882">
        <f t="shared" si="179"/>
        <v>38.664982196540805</v>
      </c>
    </row>
    <row r="2883" spans="1:22" x14ac:dyDescent="0.3">
      <c r="A2883">
        <v>2023</v>
      </c>
      <c r="B2883">
        <v>4</v>
      </c>
      <c r="C2883">
        <v>11380560</v>
      </c>
      <c r="D2883" t="s">
        <v>188</v>
      </c>
      <c r="E2883" t="s">
        <v>193</v>
      </c>
      <c r="F2883" s="3">
        <v>73172</v>
      </c>
      <c r="H2883" s="11" t="str">
        <f t="shared" ref="H2883:H2946" si="180">IF(F2883 &lt; $G$2, "최저가",
 IF(F2883 &lt; $G$3, "저가",
 IF(F2883 &lt; $G$4, "중가",
 IF(F2883 &lt; $G$5, "고가",
 "최고가"))))</f>
        <v>저가</v>
      </c>
      <c r="I2883">
        <v>1371319275</v>
      </c>
      <c r="J2883">
        <v>1309304043</v>
      </c>
      <c r="K2883">
        <v>1324605737</v>
      </c>
      <c r="L2883">
        <v>64</v>
      </c>
      <c r="M2883">
        <v>63</v>
      </c>
      <c r="N2883">
        <v>65</v>
      </c>
      <c r="O2883">
        <v>3.2536525313075129</v>
      </c>
      <c r="P2883">
        <v>14.739972923143929</v>
      </c>
      <c r="Q2883">
        <v>6.0959504728268832E-2</v>
      </c>
      <c r="R2883">
        <v>0.53190386552791802</v>
      </c>
      <c r="S2883">
        <v>46.376811594202913</v>
      </c>
      <c r="T2883">
        <f t="shared" ref="T2883:T2946" si="181">1-((S2883-4.761905)/(561.111-4.761905))*100</f>
        <v>-6.4799989733429717</v>
      </c>
      <c r="U2883">
        <f t="shared" ref="U2883:U2946" si="182">(P2883*0.5 + R2883*0.2 +T2883*0.3)</f>
        <v>5.532367542674657</v>
      </c>
      <c r="V2883">
        <f t="shared" ref="V2883:V2946" si="183" xml:space="preserve"> (U2883 - MIN($U$2:$U$4657)) / (MAX($U$2:$U$4657) - MIN($U$2:$U$4657)) * 100</f>
        <v>38.917990886173719</v>
      </c>
    </row>
    <row r="2884" spans="1:22" x14ac:dyDescent="0.3">
      <c r="A2884">
        <v>2023</v>
      </c>
      <c r="B2884">
        <v>4</v>
      </c>
      <c r="C2884">
        <v>11380570</v>
      </c>
      <c r="D2884" t="s">
        <v>188</v>
      </c>
      <c r="E2884" t="s">
        <v>194</v>
      </c>
      <c r="F2884" s="3">
        <v>119303</v>
      </c>
      <c r="H2884" s="11" t="str">
        <f t="shared" si="180"/>
        <v>고가</v>
      </c>
      <c r="I2884">
        <v>10038548168</v>
      </c>
      <c r="J2884">
        <v>9249689445</v>
      </c>
      <c r="K2884">
        <v>9841283513</v>
      </c>
      <c r="L2884">
        <v>238</v>
      </c>
      <c r="M2884">
        <v>241</v>
      </c>
      <c r="N2884">
        <v>232</v>
      </c>
      <c r="O2884">
        <v>3.9282586556104162</v>
      </c>
      <c r="P2884">
        <v>18.096259447472701</v>
      </c>
      <c r="Q2884">
        <v>8.9705425780378725E-2</v>
      </c>
      <c r="R2884">
        <v>0.54652937083472197</v>
      </c>
      <c r="S2884">
        <v>280</v>
      </c>
      <c r="T2884">
        <f t="shared" si="181"/>
        <v>-48.472192454990868</v>
      </c>
      <c r="U2884">
        <f t="shared" si="182"/>
        <v>-5.3842221385939659</v>
      </c>
      <c r="V2884">
        <f t="shared" si="183"/>
        <v>22.405224943300269</v>
      </c>
    </row>
    <row r="2885" spans="1:22" x14ac:dyDescent="0.3">
      <c r="A2885">
        <v>2023</v>
      </c>
      <c r="B2885">
        <v>4</v>
      </c>
      <c r="C2885">
        <v>11380580</v>
      </c>
      <c r="D2885" t="s">
        <v>188</v>
      </c>
      <c r="E2885" t="s">
        <v>195</v>
      </c>
      <c r="F2885" s="3">
        <v>97343</v>
      </c>
      <c r="H2885" s="11" t="str">
        <f t="shared" si="180"/>
        <v>중가</v>
      </c>
      <c r="I2885">
        <v>10219045591</v>
      </c>
      <c r="J2885">
        <v>9162207134</v>
      </c>
      <c r="K2885">
        <v>10078005363</v>
      </c>
      <c r="L2885">
        <v>118</v>
      </c>
      <c r="M2885">
        <v>121</v>
      </c>
      <c r="N2885">
        <v>116</v>
      </c>
      <c r="O2885">
        <v>9.8851005984178535</v>
      </c>
      <c r="P2885">
        <v>47.732617049266487</v>
      </c>
      <c r="Q2885">
        <v>3.843792318262601E-2</v>
      </c>
      <c r="R2885">
        <v>0.52044521336588412</v>
      </c>
      <c r="S2885">
        <v>98.333333333333343</v>
      </c>
      <c r="T2885">
        <f t="shared" si="181"/>
        <v>-15.81883356588067</v>
      </c>
      <c r="U2885">
        <f t="shared" si="182"/>
        <v>19.224747497542218</v>
      </c>
      <c r="V2885">
        <f t="shared" si="183"/>
        <v>59.629501714832536</v>
      </c>
    </row>
    <row r="2886" spans="1:22" x14ac:dyDescent="0.3">
      <c r="A2886">
        <v>2023</v>
      </c>
      <c r="B2886">
        <v>4</v>
      </c>
      <c r="C2886">
        <v>11380590</v>
      </c>
      <c r="D2886" t="s">
        <v>188</v>
      </c>
      <c r="E2886" t="s">
        <v>196</v>
      </c>
      <c r="F2886" s="3">
        <v>92551</v>
      </c>
      <c r="H2886" s="11" t="str">
        <f t="shared" si="180"/>
        <v>저가</v>
      </c>
      <c r="I2886">
        <v>1143063172</v>
      </c>
      <c r="J2886">
        <v>934989046</v>
      </c>
      <c r="K2886">
        <v>1205910129</v>
      </c>
      <c r="L2886">
        <v>59</v>
      </c>
      <c r="M2886">
        <v>61</v>
      </c>
      <c r="N2886">
        <v>56</v>
      </c>
      <c r="O2886">
        <v>2.3259190509732899</v>
      </c>
      <c r="P2886">
        <v>10.124332379660981</v>
      </c>
      <c r="Q2886">
        <v>0.22104665812309421</v>
      </c>
      <c r="R2886">
        <v>0.6133538739406873</v>
      </c>
      <c r="S2886">
        <v>75.641025641025635</v>
      </c>
      <c r="T2886">
        <f t="shared" si="181"/>
        <v>-11.740044205702469</v>
      </c>
      <c r="U2886">
        <f t="shared" si="182"/>
        <v>1.6628237029078865</v>
      </c>
      <c r="V2886">
        <f t="shared" si="183"/>
        <v>33.0648010533274</v>
      </c>
    </row>
    <row r="2887" spans="1:22" x14ac:dyDescent="0.3">
      <c r="A2887">
        <v>2023</v>
      </c>
      <c r="B2887">
        <v>4</v>
      </c>
      <c r="C2887">
        <v>11380600</v>
      </c>
      <c r="D2887" t="s">
        <v>188</v>
      </c>
      <c r="E2887" t="s">
        <v>197</v>
      </c>
      <c r="F2887" s="3">
        <v>82734</v>
      </c>
      <c r="H2887" s="11" t="str">
        <f t="shared" si="180"/>
        <v>저가</v>
      </c>
      <c r="I2887">
        <v>10130379188</v>
      </c>
      <c r="J2887">
        <v>10037689992</v>
      </c>
      <c r="K2887">
        <v>10142791050</v>
      </c>
      <c r="L2887">
        <v>214</v>
      </c>
      <c r="M2887">
        <v>210</v>
      </c>
      <c r="N2887">
        <v>211</v>
      </c>
      <c r="O2887">
        <v>6.3574857716259201</v>
      </c>
      <c r="P2887">
        <v>30.182100266723889</v>
      </c>
      <c r="Q2887">
        <v>6.9396081225378417E-3</v>
      </c>
      <c r="R2887">
        <v>0.5044193301377351</v>
      </c>
      <c r="S2887">
        <v>339.6825396825397</v>
      </c>
      <c r="T2887">
        <f t="shared" si="181"/>
        <v>-59.199726699032318</v>
      </c>
      <c r="U2887">
        <f t="shared" si="182"/>
        <v>-2.5679840103202025</v>
      </c>
      <c r="V2887">
        <f t="shared" si="183"/>
        <v>26.665152485632927</v>
      </c>
    </row>
    <row r="2888" spans="1:22" x14ac:dyDescent="0.3">
      <c r="A2888">
        <v>2023</v>
      </c>
      <c r="B2888">
        <v>4</v>
      </c>
      <c r="C2888">
        <v>11380625</v>
      </c>
      <c r="D2888" t="s">
        <v>188</v>
      </c>
      <c r="E2888" t="s">
        <v>198</v>
      </c>
      <c r="F2888" s="3">
        <v>79588</v>
      </c>
      <c r="H2888" s="11" t="str">
        <f t="shared" si="180"/>
        <v>저가</v>
      </c>
      <c r="I2888">
        <v>6822177764</v>
      </c>
      <c r="J2888">
        <v>6465027557</v>
      </c>
      <c r="K2888">
        <v>6894136369</v>
      </c>
      <c r="L2888">
        <v>205</v>
      </c>
      <c r="M2888">
        <v>207</v>
      </c>
      <c r="N2888">
        <v>201</v>
      </c>
      <c r="O2888">
        <v>4.6459985483505637</v>
      </c>
      <c r="P2888">
        <v>21.66714420999422</v>
      </c>
      <c r="Q2888">
        <v>5.0239527695179483E-2</v>
      </c>
      <c r="R2888">
        <v>0.52644969758868077</v>
      </c>
      <c r="S2888">
        <v>176.72413793103451</v>
      </c>
      <c r="T2888">
        <f t="shared" si="181"/>
        <v>-29.909052333595415</v>
      </c>
      <c r="U2888">
        <f t="shared" si="182"/>
        <v>1.9661463444362219</v>
      </c>
      <c r="V2888">
        <f t="shared" si="183"/>
        <v>33.523616116544972</v>
      </c>
    </row>
    <row r="2889" spans="1:22" x14ac:dyDescent="0.3">
      <c r="A2889">
        <v>2023</v>
      </c>
      <c r="B2889">
        <v>4</v>
      </c>
      <c r="C2889">
        <v>11380631</v>
      </c>
      <c r="D2889" t="s">
        <v>188</v>
      </c>
      <c r="E2889" t="s">
        <v>199</v>
      </c>
      <c r="F2889" s="3">
        <v>91756</v>
      </c>
      <c r="H2889" s="11" t="str">
        <f t="shared" si="180"/>
        <v>저가</v>
      </c>
      <c r="I2889">
        <v>3819521698</v>
      </c>
      <c r="J2889">
        <v>3445282749</v>
      </c>
      <c r="K2889">
        <v>3710370334</v>
      </c>
      <c r="L2889">
        <v>76</v>
      </c>
      <c r="M2889">
        <v>81</v>
      </c>
      <c r="N2889">
        <v>76</v>
      </c>
      <c r="O2889">
        <v>6.0858102464226889</v>
      </c>
      <c r="P2889">
        <v>28.830465777529529</v>
      </c>
      <c r="Q2889">
        <v>0.16615185971779869</v>
      </c>
      <c r="R2889">
        <v>0.58542420127731476</v>
      </c>
      <c r="S2889">
        <v>90.476190476190482</v>
      </c>
      <c r="T2889">
        <f t="shared" si="181"/>
        <v>-14.406565094923085</v>
      </c>
      <c r="U2889">
        <f t="shared" si="182"/>
        <v>10.210348200543303</v>
      </c>
      <c r="V2889">
        <f t="shared" si="183"/>
        <v>45.994046865562446</v>
      </c>
    </row>
    <row r="2890" spans="1:22" x14ac:dyDescent="0.3">
      <c r="A2890">
        <v>2023</v>
      </c>
      <c r="B2890">
        <v>4</v>
      </c>
      <c r="C2890">
        <v>11380632</v>
      </c>
      <c r="D2890" t="s">
        <v>188</v>
      </c>
      <c r="E2890" t="s">
        <v>200</v>
      </c>
      <c r="F2890" s="3">
        <v>78527</v>
      </c>
      <c r="H2890" s="11" t="str">
        <f t="shared" si="180"/>
        <v>저가</v>
      </c>
      <c r="I2890">
        <v>488060009</v>
      </c>
      <c r="J2890">
        <v>435502542</v>
      </c>
      <c r="K2890">
        <v>438769736</v>
      </c>
      <c r="L2890">
        <v>32</v>
      </c>
      <c r="M2890">
        <v>27</v>
      </c>
      <c r="N2890">
        <v>31</v>
      </c>
      <c r="O2890">
        <v>2.158051127673001</v>
      </c>
      <c r="P2890">
        <v>9.2891593378775124</v>
      </c>
      <c r="Q2890">
        <v>-8.0304362494398485E-2</v>
      </c>
      <c r="R2890">
        <v>0.46003087053918651</v>
      </c>
      <c r="S2890">
        <v>32</v>
      </c>
      <c r="T2890">
        <f t="shared" si="181"/>
        <v>-3.8958639898569443</v>
      </c>
      <c r="U2890">
        <f t="shared" si="182"/>
        <v>3.5678266460895101</v>
      </c>
      <c r="V2890">
        <f t="shared" si="183"/>
        <v>35.946366509178411</v>
      </c>
    </row>
    <row r="2891" spans="1:22" x14ac:dyDescent="0.3">
      <c r="A2891">
        <v>2023</v>
      </c>
      <c r="B2891">
        <v>4</v>
      </c>
      <c r="C2891">
        <v>11380640</v>
      </c>
      <c r="D2891" t="s">
        <v>188</v>
      </c>
      <c r="E2891" t="s">
        <v>201</v>
      </c>
      <c r="F2891" s="3">
        <v>77624</v>
      </c>
      <c r="H2891" s="11" t="str">
        <f t="shared" si="180"/>
        <v>저가</v>
      </c>
      <c r="I2891">
        <v>1751460153</v>
      </c>
      <c r="J2891">
        <v>1592814479</v>
      </c>
      <c r="K2891">
        <v>1638111628</v>
      </c>
      <c r="L2891">
        <v>76</v>
      </c>
      <c r="M2891">
        <v>78</v>
      </c>
      <c r="N2891">
        <v>76</v>
      </c>
      <c r="O2891">
        <v>3.298740413753388</v>
      </c>
      <c r="P2891">
        <v>14.96429322918916</v>
      </c>
      <c r="Q2891">
        <v>0.23911735297579501</v>
      </c>
      <c r="R2891">
        <v>0.62254797987963795</v>
      </c>
      <c r="S2891">
        <v>93.827160493827151</v>
      </c>
      <c r="T2891">
        <f t="shared" si="181"/>
        <v>-15.008879369854487</v>
      </c>
      <c r="U2891">
        <f t="shared" si="182"/>
        <v>3.1039923996141621</v>
      </c>
      <c r="V2891">
        <f t="shared" si="183"/>
        <v>35.24475670502148</v>
      </c>
    </row>
    <row r="2892" spans="1:22" x14ac:dyDescent="0.3">
      <c r="A2892">
        <v>2023</v>
      </c>
      <c r="B2892">
        <v>4</v>
      </c>
      <c r="C2892">
        <v>11380650</v>
      </c>
      <c r="D2892" t="s">
        <v>188</v>
      </c>
      <c r="E2892" t="s">
        <v>202</v>
      </c>
      <c r="F2892" s="3">
        <v>62705</v>
      </c>
      <c r="H2892" s="11" t="str">
        <f t="shared" si="180"/>
        <v>저가</v>
      </c>
      <c r="I2892">
        <v>1488310747</v>
      </c>
      <c r="J2892">
        <v>1257576790</v>
      </c>
      <c r="K2892">
        <v>1484741774</v>
      </c>
      <c r="L2892">
        <v>40</v>
      </c>
      <c r="M2892">
        <v>39</v>
      </c>
      <c r="N2892">
        <v>38</v>
      </c>
      <c r="O2892">
        <v>6.5930890988668276</v>
      </c>
      <c r="P2892">
        <v>31.354269098014591</v>
      </c>
      <c r="Q2892">
        <v>0.71211079603337779</v>
      </c>
      <c r="R2892">
        <v>0.86320014402431022</v>
      </c>
      <c r="S2892">
        <v>31.007751937984491</v>
      </c>
      <c r="T2892">
        <f t="shared" si="181"/>
        <v>-3.7175140885210736</v>
      </c>
      <c r="U2892">
        <f t="shared" si="182"/>
        <v>14.734520351255835</v>
      </c>
      <c r="V2892">
        <f t="shared" si="183"/>
        <v>52.837447413827874</v>
      </c>
    </row>
    <row r="2893" spans="1:22" x14ac:dyDescent="0.3">
      <c r="A2893">
        <v>2023</v>
      </c>
      <c r="B2893">
        <v>4</v>
      </c>
      <c r="C2893">
        <v>11380690</v>
      </c>
      <c r="D2893" t="s">
        <v>188</v>
      </c>
      <c r="E2893" t="s">
        <v>203</v>
      </c>
      <c r="F2893" s="3">
        <v>121616</v>
      </c>
      <c r="H2893" s="11" t="str">
        <f t="shared" si="180"/>
        <v>고가</v>
      </c>
      <c r="I2893">
        <v>7923004343</v>
      </c>
      <c r="J2893">
        <v>8725858386</v>
      </c>
      <c r="K2893">
        <v>10916397568</v>
      </c>
      <c r="L2893">
        <v>169</v>
      </c>
      <c r="M2893">
        <v>183</v>
      </c>
      <c r="N2893">
        <v>171</v>
      </c>
      <c r="O2893">
        <v>4.2832158874342721</v>
      </c>
      <c r="P2893">
        <v>19.86223537174185</v>
      </c>
      <c r="Q2893">
        <v>8.5841609142062458E-2</v>
      </c>
      <c r="R2893">
        <v>0.54456351729168295</v>
      </c>
      <c r="S2893">
        <v>14.65741543798786</v>
      </c>
      <c r="T2893">
        <f t="shared" si="181"/>
        <v>-0.77865130489479051</v>
      </c>
      <c r="U2893">
        <f t="shared" si="182"/>
        <v>9.8064349978608245</v>
      </c>
      <c r="V2893">
        <f t="shared" si="183"/>
        <v>45.383075456737174</v>
      </c>
    </row>
    <row r="2894" spans="1:22" x14ac:dyDescent="0.3">
      <c r="A2894">
        <v>2023</v>
      </c>
      <c r="B2894">
        <v>4</v>
      </c>
      <c r="C2894">
        <v>11410520</v>
      </c>
      <c r="D2894" t="s">
        <v>205</v>
      </c>
      <c r="E2894" t="s">
        <v>204</v>
      </c>
      <c r="F2894" s="3">
        <v>125252</v>
      </c>
      <c r="H2894" s="11" t="str">
        <f t="shared" si="180"/>
        <v>고가</v>
      </c>
      <c r="I2894">
        <v>6673577038</v>
      </c>
      <c r="J2894">
        <v>6628621192</v>
      </c>
      <c r="K2894">
        <v>6486564655</v>
      </c>
      <c r="L2894">
        <v>78</v>
      </c>
      <c r="M2894">
        <v>77</v>
      </c>
      <c r="N2894">
        <v>79</v>
      </c>
      <c r="O2894">
        <v>7.589914729625872</v>
      </c>
      <c r="P2894">
        <v>36.313655488227496</v>
      </c>
      <c r="Q2894">
        <v>-0.15064883571943899</v>
      </c>
      <c r="R2894">
        <v>0.4242406286961044</v>
      </c>
      <c r="S2894">
        <v>80.412371134020617</v>
      </c>
      <c r="T2894">
        <f t="shared" si="181"/>
        <v>-12.597661398913683</v>
      </c>
      <c r="U2894">
        <f t="shared" si="182"/>
        <v>14.462377450178865</v>
      </c>
      <c r="V2894">
        <f t="shared" si="183"/>
        <v>52.425795775385389</v>
      </c>
    </row>
    <row r="2895" spans="1:22" x14ac:dyDescent="0.3">
      <c r="A2895">
        <v>2023</v>
      </c>
      <c r="B2895">
        <v>4</v>
      </c>
      <c r="C2895">
        <v>11410555</v>
      </c>
      <c r="D2895" t="s">
        <v>205</v>
      </c>
      <c r="E2895" t="s">
        <v>206</v>
      </c>
      <c r="F2895" s="3">
        <v>123209</v>
      </c>
      <c r="H2895" s="11" t="str">
        <f t="shared" si="180"/>
        <v>고가</v>
      </c>
      <c r="I2895">
        <v>1481698545</v>
      </c>
      <c r="J2895">
        <v>1383277456</v>
      </c>
      <c r="K2895">
        <v>1621000188</v>
      </c>
      <c r="L2895">
        <v>45</v>
      </c>
      <c r="M2895">
        <v>38</v>
      </c>
      <c r="N2895">
        <v>46</v>
      </c>
      <c r="O2895">
        <v>2.9693568862063051</v>
      </c>
      <c r="P2895">
        <v>13.32555107281679</v>
      </c>
      <c r="Q2895">
        <v>0.80590459142131787</v>
      </c>
      <c r="R2895">
        <v>0.9109210589222837</v>
      </c>
      <c r="S2895">
        <v>97.826086956521735</v>
      </c>
      <c r="T2895">
        <f t="shared" si="181"/>
        <v>-15.72765944851977</v>
      </c>
      <c r="U2895">
        <f t="shared" si="182"/>
        <v>2.1266619136369211</v>
      </c>
      <c r="V2895">
        <f t="shared" si="183"/>
        <v>33.766416853935169</v>
      </c>
    </row>
    <row r="2896" spans="1:22" x14ac:dyDescent="0.3">
      <c r="A2896">
        <v>2023</v>
      </c>
      <c r="B2896">
        <v>4</v>
      </c>
      <c r="C2896">
        <v>11410565</v>
      </c>
      <c r="D2896" t="s">
        <v>205</v>
      </c>
      <c r="E2896" t="s">
        <v>207</v>
      </c>
      <c r="F2896" s="3">
        <v>138780</v>
      </c>
      <c r="H2896" s="11" t="str">
        <f t="shared" si="180"/>
        <v>고가</v>
      </c>
      <c r="I2896">
        <v>12685026866</v>
      </c>
      <c r="J2896">
        <v>12727002006</v>
      </c>
      <c r="K2896">
        <v>11740035896</v>
      </c>
      <c r="L2896">
        <v>197</v>
      </c>
      <c r="M2896">
        <v>216</v>
      </c>
      <c r="N2896">
        <v>199</v>
      </c>
      <c r="O2896">
        <v>5.1553217178105202</v>
      </c>
      <c r="P2896">
        <v>24.201118374479151</v>
      </c>
      <c r="Q2896">
        <v>3.5412619467453867E-2</v>
      </c>
      <c r="R2896">
        <v>0.51890598296652635</v>
      </c>
      <c r="S2896">
        <v>175.89285714285711</v>
      </c>
      <c r="T2896">
        <f t="shared" si="181"/>
        <v>-29.75963521480287</v>
      </c>
      <c r="U2896">
        <f t="shared" si="182"/>
        <v>3.2764498193920204</v>
      </c>
      <c r="V2896">
        <f t="shared" si="183"/>
        <v>35.505621049203064</v>
      </c>
    </row>
    <row r="2897" spans="1:22" x14ac:dyDescent="0.3">
      <c r="A2897">
        <v>2023</v>
      </c>
      <c r="B2897">
        <v>4</v>
      </c>
      <c r="C2897">
        <v>11410585</v>
      </c>
      <c r="D2897" t="s">
        <v>205</v>
      </c>
      <c r="E2897" t="s">
        <v>208</v>
      </c>
      <c r="F2897" s="3">
        <v>173821</v>
      </c>
      <c r="H2897" s="11" t="str">
        <f t="shared" si="180"/>
        <v>최고가</v>
      </c>
      <c r="I2897">
        <v>30891808142</v>
      </c>
      <c r="J2897">
        <v>36173886668</v>
      </c>
      <c r="K2897">
        <v>26275766839</v>
      </c>
      <c r="L2897">
        <v>412</v>
      </c>
      <c r="M2897">
        <v>422</v>
      </c>
      <c r="N2897">
        <v>409</v>
      </c>
      <c r="O2897">
        <v>4.792933014072239</v>
      </c>
      <c r="P2897">
        <v>22.39816954388175</v>
      </c>
      <c r="Q2897">
        <v>-0.15457923651722319</v>
      </c>
      <c r="R2897">
        <v>0.42224089810400922</v>
      </c>
      <c r="S2897">
        <v>156.65399239543731</v>
      </c>
      <c r="T2897">
        <f t="shared" si="181"/>
        <v>-26.301578947555814</v>
      </c>
      <c r="U2897">
        <f t="shared" si="182"/>
        <v>3.3930592672949329</v>
      </c>
      <c r="V2897">
        <f t="shared" si="183"/>
        <v>35.682008050653934</v>
      </c>
    </row>
    <row r="2898" spans="1:22" x14ac:dyDescent="0.3">
      <c r="A2898">
        <v>2023</v>
      </c>
      <c r="B2898">
        <v>4</v>
      </c>
      <c r="C2898">
        <v>11410615</v>
      </c>
      <c r="D2898" t="s">
        <v>205</v>
      </c>
      <c r="E2898" t="s">
        <v>209</v>
      </c>
      <c r="F2898" s="3">
        <v>130967</v>
      </c>
      <c r="H2898" s="11" t="str">
        <f t="shared" si="180"/>
        <v>고가</v>
      </c>
      <c r="I2898">
        <v>11544696394</v>
      </c>
      <c r="J2898">
        <v>12121500709</v>
      </c>
      <c r="K2898">
        <v>11951664064</v>
      </c>
      <c r="L2898">
        <v>129</v>
      </c>
      <c r="M2898">
        <v>139</v>
      </c>
      <c r="N2898">
        <v>130</v>
      </c>
      <c r="O2898">
        <v>7.5925632238251728</v>
      </c>
      <c r="P2898">
        <v>36.326832222132879</v>
      </c>
      <c r="Q2898">
        <v>-6.4130204968995977E-2</v>
      </c>
      <c r="R2898">
        <v>0.46826004595130971</v>
      </c>
      <c r="S2898">
        <v>42.295081967213108</v>
      </c>
      <c r="T2898">
        <f t="shared" si="181"/>
        <v>-5.7463355839939148</v>
      </c>
      <c r="U2898">
        <f t="shared" si="182"/>
        <v>16.533167445058528</v>
      </c>
      <c r="V2898">
        <f t="shared" si="183"/>
        <v>55.558135773559457</v>
      </c>
    </row>
    <row r="2899" spans="1:22" x14ac:dyDescent="0.3">
      <c r="A2899">
        <v>2023</v>
      </c>
      <c r="B2899">
        <v>4</v>
      </c>
      <c r="C2899">
        <v>11410620</v>
      </c>
      <c r="D2899" t="s">
        <v>205</v>
      </c>
      <c r="E2899" t="s">
        <v>210</v>
      </c>
      <c r="F2899" s="3">
        <v>117299</v>
      </c>
      <c r="H2899" s="11" t="str">
        <f t="shared" si="180"/>
        <v>고가</v>
      </c>
      <c r="I2899">
        <v>4762169873</v>
      </c>
      <c r="J2899">
        <v>4674897990</v>
      </c>
      <c r="K2899">
        <v>4315699949</v>
      </c>
      <c r="L2899">
        <v>76</v>
      </c>
      <c r="M2899">
        <v>80</v>
      </c>
      <c r="N2899">
        <v>79</v>
      </c>
      <c r="O2899">
        <v>5.9354612199871681</v>
      </c>
      <c r="P2899">
        <v>28.082452391358562</v>
      </c>
      <c r="Q2899">
        <v>7.1893906716026551E-2</v>
      </c>
      <c r="R2899">
        <v>0.53746712975621591</v>
      </c>
      <c r="S2899">
        <v>61.788617886178862</v>
      </c>
      <c r="T2899">
        <f t="shared" si="181"/>
        <v>-9.2501672778273978</v>
      </c>
      <c r="U2899">
        <f t="shared" si="182"/>
        <v>11.373669438282306</v>
      </c>
      <c r="V2899">
        <f t="shared" si="183"/>
        <v>47.753721990855382</v>
      </c>
    </row>
    <row r="2900" spans="1:22" x14ac:dyDescent="0.3">
      <c r="A2900">
        <v>2023</v>
      </c>
      <c r="B2900">
        <v>4</v>
      </c>
      <c r="C2900">
        <v>11410640</v>
      </c>
      <c r="D2900" t="s">
        <v>205</v>
      </c>
      <c r="E2900" t="s">
        <v>211</v>
      </c>
      <c r="F2900" s="3">
        <v>100744</v>
      </c>
      <c r="H2900" s="11" t="str">
        <f t="shared" si="180"/>
        <v>중가</v>
      </c>
      <c r="I2900">
        <v>5268338343</v>
      </c>
      <c r="J2900">
        <v>4872631969</v>
      </c>
      <c r="K2900">
        <v>5097672078</v>
      </c>
      <c r="L2900">
        <v>115</v>
      </c>
      <c r="M2900">
        <v>106</v>
      </c>
      <c r="N2900">
        <v>109</v>
      </c>
      <c r="O2900">
        <v>5.0525906991116534</v>
      </c>
      <c r="P2900">
        <v>23.690013121697959</v>
      </c>
      <c r="Q2900">
        <v>8.5914584902646488E-2</v>
      </c>
      <c r="R2900">
        <v>0.54460064629415084</v>
      </c>
      <c r="S2900">
        <v>141.97530864197529</v>
      </c>
      <c r="T2900">
        <f t="shared" si="181"/>
        <v>-23.663184478079408</v>
      </c>
      <c r="U2900">
        <f t="shared" si="182"/>
        <v>4.8549713466839881</v>
      </c>
      <c r="V2900">
        <f t="shared" si="183"/>
        <v>37.893340774593561</v>
      </c>
    </row>
    <row r="2901" spans="1:22" x14ac:dyDescent="0.3">
      <c r="A2901">
        <v>2023</v>
      </c>
      <c r="B2901">
        <v>4</v>
      </c>
      <c r="C2901">
        <v>11410655</v>
      </c>
      <c r="D2901" t="s">
        <v>205</v>
      </c>
      <c r="E2901" t="s">
        <v>212</v>
      </c>
      <c r="F2901" s="3">
        <v>109225</v>
      </c>
      <c r="H2901" s="11" t="str">
        <f t="shared" si="180"/>
        <v>중가</v>
      </c>
      <c r="I2901">
        <v>2218617583</v>
      </c>
      <c r="J2901">
        <v>2558431143</v>
      </c>
      <c r="K2901">
        <v>2297565156</v>
      </c>
      <c r="L2901">
        <v>41</v>
      </c>
      <c r="M2901">
        <v>45</v>
      </c>
      <c r="N2901">
        <v>40</v>
      </c>
      <c r="O2901">
        <v>5.5047047608768596</v>
      </c>
      <c r="P2901">
        <v>25.93936170940923</v>
      </c>
      <c r="Q2901">
        <v>-0.32803990887004297</v>
      </c>
      <c r="R2901">
        <v>0.33398663832854308</v>
      </c>
      <c r="S2901">
        <v>39.047619047619037</v>
      </c>
      <c r="T2901">
        <f t="shared" si="181"/>
        <v>-5.1626260122916232</v>
      </c>
      <c r="U2901">
        <f t="shared" si="182"/>
        <v>11.487690378682837</v>
      </c>
      <c r="V2901">
        <f t="shared" si="183"/>
        <v>47.926193537042643</v>
      </c>
    </row>
    <row r="2902" spans="1:22" x14ac:dyDescent="0.3">
      <c r="A2902">
        <v>2023</v>
      </c>
      <c r="B2902">
        <v>4</v>
      </c>
      <c r="C2902">
        <v>11410660</v>
      </c>
      <c r="D2902" t="s">
        <v>205</v>
      </c>
      <c r="E2902" t="s">
        <v>213</v>
      </c>
      <c r="F2902" s="3">
        <v>138796</v>
      </c>
      <c r="H2902" s="11" t="str">
        <f t="shared" si="180"/>
        <v>고가</v>
      </c>
      <c r="I2902">
        <v>2892980794</v>
      </c>
      <c r="J2902">
        <v>3332155355</v>
      </c>
      <c r="K2902">
        <v>3517522978</v>
      </c>
      <c r="L2902">
        <v>72</v>
      </c>
      <c r="M2902">
        <v>71</v>
      </c>
      <c r="N2902">
        <v>72</v>
      </c>
      <c r="O2902">
        <v>3.216574349369302</v>
      </c>
      <c r="P2902">
        <v>14.5555023144396</v>
      </c>
      <c r="Q2902">
        <v>-8.1345859097857104E-2</v>
      </c>
      <c r="R2902">
        <v>0.4595009722599388</v>
      </c>
      <c r="S2902">
        <v>45.569620253164558</v>
      </c>
      <c r="T2902">
        <f t="shared" si="181"/>
        <v>-6.3349117703093523</v>
      </c>
      <c r="U2902">
        <f t="shared" si="182"/>
        <v>5.4691778205789827</v>
      </c>
      <c r="V2902">
        <f t="shared" si="183"/>
        <v>38.82240818851573</v>
      </c>
    </row>
    <row r="2903" spans="1:22" x14ac:dyDescent="0.3">
      <c r="A2903">
        <v>2023</v>
      </c>
      <c r="B2903">
        <v>4</v>
      </c>
      <c r="C2903">
        <v>11410685</v>
      </c>
      <c r="D2903" t="s">
        <v>205</v>
      </c>
      <c r="E2903" t="s">
        <v>214</v>
      </c>
      <c r="F2903" s="3">
        <v>131799</v>
      </c>
      <c r="H2903" s="11" t="str">
        <f t="shared" si="180"/>
        <v>고가</v>
      </c>
      <c r="I2903">
        <v>5197737752</v>
      </c>
      <c r="J2903">
        <v>4965922001</v>
      </c>
      <c r="K2903">
        <v>5016806886</v>
      </c>
      <c r="L2903">
        <v>83</v>
      </c>
      <c r="M2903">
        <v>91</v>
      </c>
      <c r="N2903">
        <v>86</v>
      </c>
      <c r="O2903">
        <v>5.2793644876447852</v>
      </c>
      <c r="P2903">
        <v>24.81825341348485</v>
      </c>
      <c r="Q2903">
        <v>-5.5686537151472268E-3</v>
      </c>
      <c r="R2903">
        <v>0.49805530897611261</v>
      </c>
      <c r="S2903">
        <v>40.291262135922331</v>
      </c>
      <c r="T2903">
        <f t="shared" si="181"/>
        <v>-5.3861624751851771</v>
      </c>
      <c r="U2903">
        <f t="shared" si="182"/>
        <v>10.892889025982095</v>
      </c>
      <c r="V2903">
        <f t="shared" si="183"/>
        <v>47.026478900290769</v>
      </c>
    </row>
    <row r="2904" spans="1:22" x14ac:dyDescent="0.3">
      <c r="A2904">
        <v>2023</v>
      </c>
      <c r="B2904">
        <v>4</v>
      </c>
      <c r="C2904">
        <v>11410690</v>
      </c>
      <c r="D2904" t="s">
        <v>205</v>
      </c>
      <c r="E2904" t="s">
        <v>215</v>
      </c>
      <c r="F2904" s="3">
        <v>116376</v>
      </c>
      <c r="H2904" s="11" t="str">
        <f t="shared" si="180"/>
        <v>고가</v>
      </c>
      <c r="I2904">
        <v>2686185594</v>
      </c>
      <c r="J2904">
        <v>2040204900</v>
      </c>
      <c r="K2904">
        <v>2631114508</v>
      </c>
      <c r="L2904">
        <v>78</v>
      </c>
      <c r="M2904">
        <v>71</v>
      </c>
      <c r="N2904">
        <v>77</v>
      </c>
      <c r="O2904">
        <v>3.2880277764558028</v>
      </c>
      <c r="P2904">
        <v>14.91099593628501</v>
      </c>
      <c r="Q2904">
        <v>0.38897220617399753</v>
      </c>
      <c r="R2904">
        <v>0.69879194321369054</v>
      </c>
      <c r="S2904">
        <v>152.9411764705882</v>
      </c>
      <c r="T2904">
        <f t="shared" si="181"/>
        <v>-25.634225309666082</v>
      </c>
      <c r="U2904">
        <f t="shared" si="182"/>
        <v>-9.5011236114580733E-2</v>
      </c>
      <c r="V2904">
        <f t="shared" si="183"/>
        <v>30.405846401574841</v>
      </c>
    </row>
    <row r="2905" spans="1:22" x14ac:dyDescent="0.3">
      <c r="A2905">
        <v>2023</v>
      </c>
      <c r="B2905">
        <v>4</v>
      </c>
      <c r="C2905">
        <v>11410700</v>
      </c>
      <c r="D2905" t="s">
        <v>205</v>
      </c>
      <c r="E2905" t="s">
        <v>216</v>
      </c>
      <c r="F2905" s="3">
        <v>174485</v>
      </c>
      <c r="H2905" s="11" t="str">
        <f t="shared" si="180"/>
        <v>최고가</v>
      </c>
      <c r="I2905">
        <v>4438785762</v>
      </c>
      <c r="J2905">
        <v>4628967018</v>
      </c>
      <c r="K2905">
        <v>3986118092</v>
      </c>
      <c r="L2905">
        <v>123</v>
      </c>
      <c r="M2905">
        <v>128</v>
      </c>
      <c r="N2905">
        <v>121</v>
      </c>
      <c r="O2905">
        <v>2.298044666173229</v>
      </c>
      <c r="P2905">
        <v>9.98565231331105</v>
      </c>
      <c r="Q2905">
        <v>0.22632900924246771</v>
      </c>
      <c r="R2905">
        <v>0.61604145713514302</v>
      </c>
      <c r="S2905">
        <v>159.74025974025969</v>
      </c>
      <c r="T2905">
        <f t="shared" si="181"/>
        <v>-26.856314701160727</v>
      </c>
      <c r="U2905">
        <f t="shared" si="182"/>
        <v>-2.9408599622656642</v>
      </c>
      <c r="V2905">
        <f t="shared" si="183"/>
        <v>26.101128967302245</v>
      </c>
    </row>
    <row r="2906" spans="1:22" x14ac:dyDescent="0.3">
      <c r="A2906">
        <v>2023</v>
      </c>
      <c r="B2906">
        <v>4</v>
      </c>
      <c r="C2906">
        <v>11410720</v>
      </c>
      <c r="D2906" t="s">
        <v>205</v>
      </c>
      <c r="E2906" t="s">
        <v>217</v>
      </c>
      <c r="F2906" s="3">
        <v>108723</v>
      </c>
      <c r="H2906" s="11" t="str">
        <f t="shared" si="180"/>
        <v>중가</v>
      </c>
      <c r="I2906">
        <v>7036411417</v>
      </c>
      <c r="J2906">
        <v>6743855077</v>
      </c>
      <c r="K2906">
        <v>7387001808</v>
      </c>
      <c r="L2906">
        <v>116</v>
      </c>
      <c r="M2906">
        <v>115</v>
      </c>
      <c r="N2906">
        <v>118</v>
      </c>
      <c r="O2906">
        <v>6.1991093688720644</v>
      </c>
      <c r="P2906">
        <v>29.394149242882079</v>
      </c>
      <c r="Q2906">
        <v>0.14596148416016741</v>
      </c>
      <c r="R2906">
        <v>0.57515163271604997</v>
      </c>
      <c r="S2906">
        <v>138.0952380952381</v>
      </c>
      <c r="T2906">
        <f t="shared" si="181"/>
        <v>-22.965767949211472</v>
      </c>
      <c r="U2906">
        <f t="shared" si="182"/>
        <v>7.9223745632208074</v>
      </c>
      <c r="V2906">
        <f t="shared" si="183"/>
        <v>42.533188276968808</v>
      </c>
    </row>
    <row r="2907" spans="1:22" x14ac:dyDescent="0.3">
      <c r="A2907">
        <v>2023</v>
      </c>
      <c r="B2907">
        <v>4</v>
      </c>
      <c r="C2907">
        <v>11440555</v>
      </c>
      <c r="D2907" t="s">
        <v>219</v>
      </c>
      <c r="E2907" t="s">
        <v>218</v>
      </c>
      <c r="F2907" s="3">
        <v>125448</v>
      </c>
      <c r="H2907" s="11" t="str">
        <f t="shared" si="180"/>
        <v>고가</v>
      </c>
      <c r="I2907">
        <v>2946735262</v>
      </c>
      <c r="J2907">
        <v>2994481852</v>
      </c>
      <c r="K2907">
        <v>3037166524</v>
      </c>
      <c r="L2907">
        <v>99</v>
      </c>
      <c r="M2907">
        <v>102</v>
      </c>
      <c r="N2907">
        <v>101</v>
      </c>
      <c r="O2907">
        <v>2.636329408419305</v>
      </c>
      <c r="P2907">
        <v>11.66867961010556</v>
      </c>
      <c r="Q2907">
        <v>1.2394072442019261E-2</v>
      </c>
      <c r="R2907">
        <v>0.50719448201774386</v>
      </c>
      <c r="S2907">
        <v>130.26315789473679</v>
      </c>
      <c r="T2907">
        <f t="shared" si="181"/>
        <v>-21.5580043218614</v>
      </c>
      <c r="U2907">
        <f t="shared" si="182"/>
        <v>-0.53162259510209164</v>
      </c>
      <c r="V2907">
        <f t="shared" si="183"/>
        <v>29.745414765921129</v>
      </c>
    </row>
    <row r="2908" spans="1:22" x14ac:dyDescent="0.3">
      <c r="A2908">
        <v>2023</v>
      </c>
      <c r="B2908">
        <v>4</v>
      </c>
      <c r="C2908">
        <v>11440565</v>
      </c>
      <c r="D2908" t="s">
        <v>219</v>
      </c>
      <c r="E2908" t="s">
        <v>220</v>
      </c>
      <c r="F2908" s="3">
        <v>137826</v>
      </c>
      <c r="H2908" s="11" t="str">
        <f t="shared" si="180"/>
        <v>고가</v>
      </c>
      <c r="I2908">
        <v>13974110683</v>
      </c>
      <c r="J2908">
        <v>13839707010</v>
      </c>
      <c r="K2908">
        <v>12399162999</v>
      </c>
      <c r="L2908">
        <v>226</v>
      </c>
      <c r="M2908">
        <v>229</v>
      </c>
      <c r="N2908">
        <v>223</v>
      </c>
      <c r="O2908">
        <v>4.9847350326472233</v>
      </c>
      <c r="P2908">
        <v>23.352419004554051</v>
      </c>
      <c r="Q2908">
        <v>6.678086453218926E-2</v>
      </c>
      <c r="R2908">
        <v>0.53486568847840599</v>
      </c>
      <c r="S2908">
        <v>223.76237623762381</v>
      </c>
      <c r="T2908">
        <f t="shared" si="181"/>
        <v>-38.363858628659003</v>
      </c>
      <c r="U2908">
        <f t="shared" si="182"/>
        <v>0.27402505137500555</v>
      </c>
      <c r="V2908">
        <f t="shared" si="183"/>
        <v>30.964061926538527</v>
      </c>
    </row>
    <row r="2909" spans="1:22" x14ac:dyDescent="0.3">
      <c r="A2909">
        <v>2023</v>
      </c>
      <c r="B2909">
        <v>4</v>
      </c>
      <c r="C2909">
        <v>11440585</v>
      </c>
      <c r="D2909" t="s">
        <v>219</v>
      </c>
      <c r="E2909" t="s">
        <v>221</v>
      </c>
      <c r="F2909" s="3">
        <v>119908</v>
      </c>
      <c r="H2909" s="11" t="str">
        <f t="shared" si="180"/>
        <v>고가</v>
      </c>
      <c r="I2909">
        <v>18832786401</v>
      </c>
      <c r="J2909">
        <v>20117474888</v>
      </c>
      <c r="K2909">
        <v>16954182524</v>
      </c>
      <c r="L2909">
        <v>167</v>
      </c>
      <c r="M2909">
        <v>169</v>
      </c>
      <c r="N2909">
        <v>168</v>
      </c>
      <c r="O2909">
        <v>10.44978706396128</v>
      </c>
      <c r="P2909">
        <v>50.542033546533958</v>
      </c>
      <c r="Q2909">
        <v>-1.6664923349797699E-2</v>
      </c>
      <c r="R2909">
        <v>0.4924096888502828</v>
      </c>
      <c r="S2909">
        <v>269.35483870967738</v>
      </c>
      <c r="T2909">
        <f t="shared" si="181"/>
        <v>-46.558796462080579</v>
      </c>
      <c r="U2909">
        <f t="shared" si="182"/>
        <v>11.401859772412863</v>
      </c>
      <c r="V2909">
        <f t="shared" si="183"/>
        <v>47.796363548607438</v>
      </c>
    </row>
    <row r="2910" spans="1:22" x14ac:dyDescent="0.3">
      <c r="A2910">
        <v>2023</v>
      </c>
      <c r="B2910">
        <v>4</v>
      </c>
      <c r="C2910">
        <v>11440590</v>
      </c>
      <c r="D2910" t="s">
        <v>219</v>
      </c>
      <c r="E2910" t="s">
        <v>222</v>
      </c>
      <c r="F2910" s="3">
        <v>144468</v>
      </c>
      <c r="H2910" s="11" t="str">
        <f t="shared" si="180"/>
        <v>최고가</v>
      </c>
      <c r="I2910">
        <v>22103628720</v>
      </c>
      <c r="J2910">
        <v>21989345842</v>
      </c>
      <c r="K2910">
        <v>20437428434</v>
      </c>
      <c r="L2910">
        <v>200</v>
      </c>
      <c r="M2910">
        <v>201</v>
      </c>
      <c r="N2910">
        <v>201</v>
      </c>
      <c r="O2910">
        <v>8.5000095061420744</v>
      </c>
      <c r="P2910">
        <v>40.841540315006547</v>
      </c>
      <c r="Q2910">
        <v>4.9792171211784253E-2</v>
      </c>
      <c r="R2910">
        <v>0.52622208913563895</v>
      </c>
      <c r="S2910">
        <v>238.0952380952381</v>
      </c>
      <c r="T2910">
        <f t="shared" si="181"/>
        <v>-40.940093943217086</v>
      </c>
      <c r="U2910">
        <f t="shared" si="182"/>
        <v>8.2439863923652741</v>
      </c>
      <c r="V2910">
        <f t="shared" si="183"/>
        <v>43.019668122248184</v>
      </c>
    </row>
    <row r="2911" spans="1:22" x14ac:dyDescent="0.3">
      <c r="A2911">
        <v>2023</v>
      </c>
      <c r="B2911">
        <v>4</v>
      </c>
      <c r="C2911">
        <v>11440600</v>
      </c>
      <c r="D2911" t="s">
        <v>219</v>
      </c>
      <c r="E2911" t="s">
        <v>223</v>
      </c>
      <c r="F2911" s="3">
        <v>122379</v>
      </c>
      <c r="H2911" s="11" t="str">
        <f t="shared" si="180"/>
        <v>고가</v>
      </c>
      <c r="I2911">
        <v>5830147527</v>
      </c>
      <c r="J2911">
        <v>5536538590</v>
      </c>
      <c r="K2911">
        <v>5200545502</v>
      </c>
      <c r="L2911">
        <v>121</v>
      </c>
      <c r="M2911">
        <v>125</v>
      </c>
      <c r="N2911">
        <v>123</v>
      </c>
      <c r="O2911">
        <v>4.3746646268489364</v>
      </c>
      <c r="P2911">
        <v>20.317209260515021</v>
      </c>
      <c r="Q2911">
        <v>8.3469084607247362E-2</v>
      </c>
      <c r="R2911">
        <v>0.54335641141702473</v>
      </c>
      <c r="S2911">
        <v>139.08045977011491</v>
      </c>
      <c r="T2911">
        <f t="shared" si="181"/>
        <v>-23.142854904817433</v>
      </c>
      <c r="U2911">
        <f t="shared" si="182"/>
        <v>3.324419441095686</v>
      </c>
      <c r="V2911">
        <f t="shared" si="183"/>
        <v>35.578181359582778</v>
      </c>
    </row>
    <row r="2912" spans="1:22" x14ac:dyDescent="0.3">
      <c r="A2912">
        <v>2023</v>
      </c>
      <c r="B2912">
        <v>4</v>
      </c>
      <c r="C2912">
        <v>11440610</v>
      </c>
      <c r="D2912" t="s">
        <v>219</v>
      </c>
      <c r="E2912" t="s">
        <v>224</v>
      </c>
      <c r="F2912" s="3">
        <v>177947</v>
      </c>
      <c r="H2912" s="11" t="str">
        <f t="shared" si="180"/>
        <v>최고가</v>
      </c>
      <c r="I2912">
        <v>3869007868</v>
      </c>
      <c r="J2912">
        <v>3422333838</v>
      </c>
      <c r="K2912">
        <v>3949956717</v>
      </c>
      <c r="L2912">
        <v>76</v>
      </c>
      <c r="M2912">
        <v>68</v>
      </c>
      <c r="N2912">
        <v>73</v>
      </c>
      <c r="O2912">
        <v>3.178724143403366</v>
      </c>
      <c r="P2912">
        <v>14.36719074766008</v>
      </c>
      <c r="Q2912">
        <v>7.9392306204348728E-2</v>
      </c>
      <c r="R2912">
        <v>0.5412822060346969</v>
      </c>
      <c r="S2912">
        <v>172.72727272727269</v>
      </c>
      <c r="T2912">
        <f t="shared" si="181"/>
        <v>-29.190642752330294</v>
      </c>
      <c r="U2912">
        <f t="shared" si="182"/>
        <v>-1.4653410106621081</v>
      </c>
      <c r="V2912">
        <f t="shared" si="183"/>
        <v>28.333043860458883</v>
      </c>
    </row>
    <row r="2913" spans="1:22" x14ac:dyDescent="0.3">
      <c r="A2913">
        <v>2023</v>
      </c>
      <c r="B2913">
        <v>4</v>
      </c>
      <c r="C2913">
        <v>11440630</v>
      </c>
      <c r="D2913" t="s">
        <v>219</v>
      </c>
      <c r="E2913" t="s">
        <v>225</v>
      </c>
      <c r="F2913" s="3">
        <v>151650</v>
      </c>
      <c r="H2913" s="11" t="str">
        <f t="shared" si="180"/>
        <v>최고가</v>
      </c>
      <c r="I2913">
        <v>2810424646</v>
      </c>
      <c r="J2913">
        <v>2712006753</v>
      </c>
      <c r="K2913">
        <v>2612645773</v>
      </c>
      <c r="L2913">
        <v>81</v>
      </c>
      <c r="M2913">
        <v>79</v>
      </c>
      <c r="N2913">
        <v>81</v>
      </c>
      <c r="O2913">
        <v>2.5421548571565542</v>
      </c>
      <c r="P2913">
        <v>11.20014431824989</v>
      </c>
      <c r="Q2913">
        <v>6.8350383639328646E-2</v>
      </c>
      <c r="R2913">
        <v>0.53566423690511955</v>
      </c>
      <c r="S2913">
        <v>103.8461538461538</v>
      </c>
      <c r="T2913">
        <f t="shared" si="181"/>
        <v>-16.809725896319431</v>
      </c>
      <c r="U2913">
        <f t="shared" si="182"/>
        <v>0.6642872376101403</v>
      </c>
      <c r="V2913">
        <f t="shared" si="183"/>
        <v>31.554384392236067</v>
      </c>
    </row>
    <row r="2914" spans="1:22" x14ac:dyDescent="0.3">
      <c r="A2914">
        <v>2023</v>
      </c>
      <c r="B2914">
        <v>4</v>
      </c>
      <c r="C2914">
        <v>11440655</v>
      </c>
      <c r="D2914" t="s">
        <v>219</v>
      </c>
      <c r="E2914" t="s">
        <v>226</v>
      </c>
      <c r="F2914" s="3">
        <v>138320</v>
      </c>
      <c r="H2914" s="11" t="str">
        <f t="shared" si="180"/>
        <v>고가</v>
      </c>
      <c r="I2914">
        <v>6136348157</v>
      </c>
      <c r="J2914">
        <v>4771672248</v>
      </c>
      <c r="K2914">
        <v>5401802715</v>
      </c>
      <c r="L2914">
        <v>145</v>
      </c>
      <c r="M2914">
        <v>148</v>
      </c>
      <c r="N2914">
        <v>144</v>
      </c>
      <c r="O2914">
        <v>3.3994957314816658</v>
      </c>
      <c r="P2914">
        <v>15.46556901510842</v>
      </c>
      <c r="Q2914">
        <v>0.30459079929665778</v>
      </c>
      <c r="R2914">
        <v>0.65585991428885859</v>
      </c>
      <c r="S2914">
        <v>100</v>
      </c>
      <c r="T2914">
        <f t="shared" si="181"/>
        <v>-16.118405665780763</v>
      </c>
      <c r="U2914">
        <f t="shared" si="182"/>
        <v>3.0284347906777525</v>
      </c>
      <c r="V2914">
        <f t="shared" si="183"/>
        <v>35.130465965147749</v>
      </c>
    </row>
    <row r="2915" spans="1:22" x14ac:dyDescent="0.3">
      <c r="A2915">
        <v>2023</v>
      </c>
      <c r="B2915">
        <v>4</v>
      </c>
      <c r="C2915">
        <v>11440660</v>
      </c>
      <c r="D2915" t="s">
        <v>219</v>
      </c>
      <c r="E2915" t="s">
        <v>227</v>
      </c>
      <c r="F2915" s="3">
        <v>160213</v>
      </c>
      <c r="H2915" s="11" t="str">
        <f t="shared" si="180"/>
        <v>최고가</v>
      </c>
      <c r="I2915">
        <v>71447737182</v>
      </c>
      <c r="J2915">
        <v>66752074772</v>
      </c>
      <c r="K2915">
        <v>61004438475</v>
      </c>
      <c r="L2915">
        <v>819</v>
      </c>
      <c r="M2915">
        <v>816</v>
      </c>
      <c r="N2915">
        <v>810</v>
      </c>
      <c r="O2915">
        <v>6.0501245451018564</v>
      </c>
      <c r="P2915">
        <v>28.652923009772859</v>
      </c>
      <c r="Q2915">
        <v>0.1039220814737854</v>
      </c>
      <c r="R2915">
        <v>0.55376259786933335</v>
      </c>
      <c r="S2915">
        <v>496.36363636363637</v>
      </c>
      <c r="T2915">
        <f t="shared" si="181"/>
        <v>-87.362097787475747</v>
      </c>
      <c r="U2915">
        <f t="shared" si="182"/>
        <v>-11.771415311782427</v>
      </c>
      <c r="V2915">
        <f t="shared" si="183"/>
        <v>12.743762070719033</v>
      </c>
    </row>
    <row r="2916" spans="1:22" x14ac:dyDescent="0.3">
      <c r="A2916">
        <v>2023</v>
      </c>
      <c r="B2916">
        <v>4</v>
      </c>
      <c r="C2916">
        <v>11440680</v>
      </c>
      <c r="D2916" t="s">
        <v>219</v>
      </c>
      <c r="E2916" t="s">
        <v>228</v>
      </c>
      <c r="F2916" s="3">
        <v>127740</v>
      </c>
      <c r="H2916" s="11" t="str">
        <f t="shared" si="180"/>
        <v>고가</v>
      </c>
      <c r="I2916">
        <v>15651935834</v>
      </c>
      <c r="J2916">
        <v>15226061391</v>
      </c>
      <c r="K2916">
        <v>13874106904</v>
      </c>
      <c r="L2916">
        <v>179</v>
      </c>
      <c r="M2916">
        <v>178</v>
      </c>
      <c r="N2916">
        <v>178</v>
      </c>
      <c r="O2916">
        <v>7.6058123543351224</v>
      </c>
      <c r="P2916">
        <v>36.392749023934179</v>
      </c>
      <c r="Q2916">
        <v>5.9122696203767068E-2</v>
      </c>
      <c r="R2916">
        <v>0.53096932414467335</v>
      </c>
      <c r="S2916">
        <v>104.06976744186051</v>
      </c>
      <c r="T2916">
        <f t="shared" si="181"/>
        <v>-16.849918932978674</v>
      </c>
      <c r="U2916">
        <f t="shared" si="182"/>
        <v>13.247592696902423</v>
      </c>
      <c r="V2916">
        <f t="shared" si="183"/>
        <v>50.588275369516843</v>
      </c>
    </row>
    <row r="2917" spans="1:22" x14ac:dyDescent="0.3">
      <c r="A2917">
        <v>2023</v>
      </c>
      <c r="B2917">
        <v>4</v>
      </c>
      <c r="C2917">
        <v>11440690</v>
      </c>
      <c r="D2917" t="s">
        <v>219</v>
      </c>
      <c r="E2917" t="s">
        <v>229</v>
      </c>
      <c r="F2917" s="3">
        <v>140222</v>
      </c>
      <c r="H2917" s="11" t="str">
        <f t="shared" si="180"/>
        <v>고가</v>
      </c>
      <c r="I2917">
        <v>9654519042</v>
      </c>
      <c r="J2917">
        <v>9050984124</v>
      </c>
      <c r="K2917">
        <v>9614646185</v>
      </c>
      <c r="L2917">
        <v>154</v>
      </c>
      <c r="M2917">
        <v>161</v>
      </c>
      <c r="N2917">
        <v>153</v>
      </c>
      <c r="O2917">
        <v>4.9676530462733766</v>
      </c>
      <c r="P2917">
        <v>23.267433057036079</v>
      </c>
      <c r="Q2917">
        <v>2.3476820762126441E-2</v>
      </c>
      <c r="R2917">
        <v>0.5128332226959732</v>
      </c>
      <c r="S2917">
        <v>136.283185840708</v>
      </c>
      <c r="T2917">
        <f t="shared" si="181"/>
        <v>-22.640063769800506</v>
      </c>
      <c r="U2917">
        <f t="shared" si="182"/>
        <v>4.9442640421170827</v>
      </c>
      <c r="V2917">
        <f t="shared" si="183"/>
        <v>38.028407624511438</v>
      </c>
    </row>
    <row r="2918" spans="1:22" x14ac:dyDescent="0.3">
      <c r="A2918">
        <v>2023</v>
      </c>
      <c r="B2918">
        <v>4</v>
      </c>
      <c r="C2918">
        <v>11440700</v>
      </c>
      <c r="D2918" t="s">
        <v>219</v>
      </c>
      <c r="E2918" t="s">
        <v>230</v>
      </c>
      <c r="F2918" s="3">
        <v>105261</v>
      </c>
      <c r="H2918" s="11" t="str">
        <f t="shared" si="180"/>
        <v>중가</v>
      </c>
      <c r="I2918">
        <v>3831230031</v>
      </c>
      <c r="J2918">
        <v>3714681195</v>
      </c>
      <c r="K2918">
        <v>3354701669</v>
      </c>
      <c r="L2918">
        <v>106</v>
      </c>
      <c r="M2918">
        <v>108</v>
      </c>
      <c r="N2918">
        <v>109</v>
      </c>
      <c r="O2918">
        <v>3.8152443859375849</v>
      </c>
      <c r="P2918">
        <v>17.533993175799381</v>
      </c>
      <c r="Q2918">
        <v>0.10074726156950869</v>
      </c>
      <c r="R2918">
        <v>0.55214729581399224</v>
      </c>
      <c r="S2918">
        <v>158.20895522388059</v>
      </c>
      <c r="T2918">
        <f t="shared" si="181"/>
        <v>-26.581073035425817</v>
      </c>
      <c r="U2918">
        <f t="shared" si="182"/>
        <v>0.9031041364347443</v>
      </c>
      <c r="V2918">
        <f t="shared" si="183"/>
        <v>31.915626104953382</v>
      </c>
    </row>
    <row r="2919" spans="1:22" x14ac:dyDescent="0.3">
      <c r="A2919">
        <v>2023</v>
      </c>
      <c r="B2919">
        <v>4</v>
      </c>
      <c r="C2919">
        <v>11440710</v>
      </c>
      <c r="D2919" t="s">
        <v>219</v>
      </c>
      <c r="E2919" t="s">
        <v>231</v>
      </c>
      <c r="F2919" s="3">
        <v>134870</v>
      </c>
      <c r="H2919" s="11" t="str">
        <f t="shared" si="180"/>
        <v>고가</v>
      </c>
      <c r="I2919">
        <v>10849053735</v>
      </c>
      <c r="J2919">
        <v>13126042263</v>
      </c>
      <c r="K2919">
        <v>9168647764</v>
      </c>
      <c r="L2919">
        <v>171</v>
      </c>
      <c r="M2919">
        <v>175</v>
      </c>
      <c r="N2919">
        <v>170</v>
      </c>
      <c r="O2919">
        <v>5.2268240762059373</v>
      </c>
      <c r="P2919">
        <v>24.556855438366981</v>
      </c>
      <c r="Q2919">
        <v>-0.13294827374730361</v>
      </c>
      <c r="R2919">
        <v>0.43324641642465161</v>
      </c>
      <c r="S2919">
        <v>267.1875</v>
      </c>
      <c r="T2919">
        <f t="shared" si="181"/>
        <v>-46.169231937008895</v>
      </c>
      <c r="U2919">
        <f t="shared" si="182"/>
        <v>-1.4856925786342465</v>
      </c>
      <c r="V2919">
        <f t="shared" si="183"/>
        <v>28.302259459074719</v>
      </c>
    </row>
    <row r="2920" spans="1:22" x14ac:dyDescent="0.3">
      <c r="A2920">
        <v>2023</v>
      </c>
      <c r="B2920">
        <v>4</v>
      </c>
      <c r="C2920">
        <v>11440720</v>
      </c>
      <c r="D2920" t="s">
        <v>219</v>
      </c>
      <c r="E2920" t="s">
        <v>232</v>
      </c>
      <c r="F2920" s="3">
        <v>108521</v>
      </c>
      <c r="H2920" s="11" t="str">
        <f t="shared" si="180"/>
        <v>중가</v>
      </c>
      <c r="I2920">
        <v>6654207338</v>
      </c>
      <c r="J2920">
        <v>5832012096</v>
      </c>
      <c r="K2920">
        <v>5844968444</v>
      </c>
      <c r="L2920">
        <v>97</v>
      </c>
      <c r="M2920">
        <v>87</v>
      </c>
      <c r="N2920">
        <v>93</v>
      </c>
      <c r="O2920">
        <v>7.0237379195920644</v>
      </c>
      <c r="P2920">
        <v>33.496824259682818</v>
      </c>
      <c r="Q2920">
        <v>0.22738151656261579</v>
      </c>
      <c r="R2920">
        <v>0.61657695750642594</v>
      </c>
      <c r="S2920">
        <v>121.25</v>
      </c>
      <c r="T2920">
        <f t="shared" si="181"/>
        <v>-19.937949939506957</v>
      </c>
      <c r="U2920">
        <f t="shared" si="182"/>
        <v>10.890342539490607</v>
      </c>
      <c r="V2920">
        <f t="shared" si="183"/>
        <v>47.022627007287703</v>
      </c>
    </row>
    <row r="2921" spans="1:22" x14ac:dyDescent="0.3">
      <c r="A2921">
        <v>2023</v>
      </c>
      <c r="B2921">
        <v>4</v>
      </c>
      <c r="C2921">
        <v>11440730</v>
      </c>
      <c r="D2921" t="s">
        <v>219</v>
      </c>
      <c r="E2921" t="s">
        <v>233</v>
      </c>
      <c r="F2921" s="3">
        <v>127076</v>
      </c>
      <c r="H2921" s="11" t="str">
        <f t="shared" si="180"/>
        <v>고가</v>
      </c>
      <c r="I2921">
        <v>4816158674</v>
      </c>
      <c r="J2921">
        <v>5505591732</v>
      </c>
      <c r="K2921">
        <v>4851560923</v>
      </c>
      <c r="L2921">
        <v>97</v>
      </c>
      <c r="M2921">
        <v>103</v>
      </c>
      <c r="N2921">
        <v>97</v>
      </c>
      <c r="O2921">
        <v>4.3413320769124564</v>
      </c>
      <c r="P2921">
        <v>20.15137384316105</v>
      </c>
      <c r="Q2921">
        <v>-0.1301722148837316</v>
      </c>
      <c r="R2921">
        <v>0.43465883467931721</v>
      </c>
      <c r="S2921">
        <v>46.859903381642518</v>
      </c>
      <c r="T2921">
        <f t="shared" si="181"/>
        <v>-6.5668314660676348</v>
      </c>
      <c r="U2921">
        <f t="shared" si="182"/>
        <v>8.192569248696099</v>
      </c>
      <c r="V2921">
        <f t="shared" si="183"/>
        <v>42.941892985172451</v>
      </c>
    </row>
    <row r="2922" spans="1:22" x14ac:dyDescent="0.3">
      <c r="A2922">
        <v>2023</v>
      </c>
      <c r="B2922">
        <v>4</v>
      </c>
      <c r="C2922">
        <v>11440740</v>
      </c>
      <c r="D2922" t="s">
        <v>219</v>
      </c>
      <c r="E2922" t="s">
        <v>234</v>
      </c>
      <c r="F2922" s="3">
        <v>132843</v>
      </c>
      <c r="H2922" s="11" t="str">
        <f t="shared" si="180"/>
        <v>고가</v>
      </c>
      <c r="I2922">
        <v>20797802436</v>
      </c>
      <c r="J2922">
        <v>20747250485</v>
      </c>
      <c r="K2922">
        <v>18898251250</v>
      </c>
      <c r="L2922">
        <v>319</v>
      </c>
      <c r="M2922">
        <v>322</v>
      </c>
      <c r="N2922">
        <v>316</v>
      </c>
      <c r="O2922">
        <v>5.453126609784599</v>
      </c>
      <c r="P2922">
        <v>25.682751152190178</v>
      </c>
      <c r="Q2922">
        <v>-4.6948023773281201E-2</v>
      </c>
      <c r="R2922">
        <v>0.47700208910257441</v>
      </c>
      <c r="S2922">
        <v>37.976190476190467</v>
      </c>
      <c r="T2922">
        <f t="shared" si="181"/>
        <v>-4.9700439480701348</v>
      </c>
      <c r="U2922">
        <f t="shared" si="182"/>
        <v>11.445762809494564</v>
      </c>
      <c r="V2922">
        <f t="shared" si="183"/>
        <v>47.862772619267609</v>
      </c>
    </row>
    <row r="2923" spans="1:22" x14ac:dyDescent="0.3">
      <c r="A2923">
        <v>2023</v>
      </c>
      <c r="B2923">
        <v>4</v>
      </c>
      <c r="C2923">
        <v>11470510</v>
      </c>
      <c r="D2923" t="s">
        <v>236</v>
      </c>
      <c r="E2923" t="s">
        <v>235</v>
      </c>
      <c r="F2923" s="3">
        <v>141157</v>
      </c>
      <c r="H2923" s="11" t="str">
        <f t="shared" si="180"/>
        <v>고가</v>
      </c>
      <c r="I2923">
        <v>16159304770</v>
      </c>
      <c r="J2923">
        <v>15484283255</v>
      </c>
      <c r="K2923">
        <v>15381007759</v>
      </c>
      <c r="L2923">
        <v>234</v>
      </c>
      <c r="M2923">
        <v>225</v>
      </c>
      <c r="N2923">
        <v>228</v>
      </c>
      <c r="O2923">
        <v>5.4357801747504926</v>
      </c>
      <c r="P2923">
        <v>25.59644952513295</v>
      </c>
      <c r="Q2923">
        <v>4.7470611322138333E-2</v>
      </c>
      <c r="R2923">
        <v>0.52504091332900793</v>
      </c>
      <c r="S2923">
        <v>165.95744680851061</v>
      </c>
      <c r="T2923">
        <f t="shared" si="181"/>
        <v>-27.973812172465308</v>
      </c>
      <c r="U2923">
        <f t="shared" si="182"/>
        <v>4.5110892934926845</v>
      </c>
      <c r="V2923">
        <f t="shared" si="183"/>
        <v>37.37317431033172</v>
      </c>
    </row>
    <row r="2924" spans="1:22" x14ac:dyDescent="0.3">
      <c r="A2924">
        <v>2023</v>
      </c>
      <c r="B2924">
        <v>4</v>
      </c>
      <c r="C2924">
        <v>11470520</v>
      </c>
      <c r="D2924" t="s">
        <v>236</v>
      </c>
      <c r="E2924" t="s">
        <v>237</v>
      </c>
      <c r="F2924" s="3">
        <v>109529</v>
      </c>
      <c r="H2924" s="11" t="str">
        <f t="shared" si="180"/>
        <v>중가</v>
      </c>
      <c r="I2924">
        <v>5868470888</v>
      </c>
      <c r="J2924">
        <v>5822112522</v>
      </c>
      <c r="K2924">
        <v>5993519567</v>
      </c>
      <c r="L2924">
        <v>84</v>
      </c>
      <c r="M2924">
        <v>85</v>
      </c>
      <c r="N2924">
        <v>80</v>
      </c>
      <c r="O2924">
        <v>7.0871893559054042</v>
      </c>
      <c r="P2924">
        <v>33.812506541499978</v>
      </c>
      <c r="Q2924">
        <v>2.4394586408854019E-2</v>
      </c>
      <c r="R2924">
        <v>0.51330016846933302</v>
      </c>
      <c r="S2924">
        <v>81.553398058252426</v>
      </c>
      <c r="T2924">
        <f t="shared" si="181"/>
        <v>-12.802753297954485</v>
      </c>
      <c r="U2924">
        <f t="shared" si="182"/>
        <v>13.168087315057509</v>
      </c>
      <c r="V2924">
        <f t="shared" si="183"/>
        <v>50.468013108138962</v>
      </c>
    </row>
    <row r="2925" spans="1:22" x14ac:dyDescent="0.3">
      <c r="A2925">
        <v>2023</v>
      </c>
      <c r="B2925">
        <v>4</v>
      </c>
      <c r="C2925">
        <v>11470530</v>
      </c>
      <c r="D2925" t="s">
        <v>236</v>
      </c>
      <c r="E2925" t="s">
        <v>238</v>
      </c>
      <c r="F2925" s="3">
        <v>127048</v>
      </c>
      <c r="H2925" s="11" t="str">
        <f t="shared" si="180"/>
        <v>고가</v>
      </c>
      <c r="I2925">
        <v>4182155077</v>
      </c>
      <c r="J2925">
        <v>3019070946</v>
      </c>
      <c r="K2925">
        <v>3976011817</v>
      </c>
      <c r="L2925">
        <v>92</v>
      </c>
      <c r="M2925">
        <v>82</v>
      </c>
      <c r="N2925">
        <v>90</v>
      </c>
      <c r="O2925">
        <v>3.97559342039541</v>
      </c>
      <c r="P2925">
        <v>18.331758396350931</v>
      </c>
      <c r="Q2925">
        <v>0.45744848455111459</v>
      </c>
      <c r="R2925">
        <v>0.73363167477001157</v>
      </c>
      <c r="S2925">
        <v>173.58490566037739</v>
      </c>
      <c r="T2925">
        <f t="shared" si="181"/>
        <v>-29.34479649155848</v>
      </c>
      <c r="U2925">
        <f t="shared" si="182"/>
        <v>0.50916658566192297</v>
      </c>
      <c r="V2925">
        <f t="shared" si="183"/>
        <v>31.319744170947732</v>
      </c>
    </row>
    <row r="2926" spans="1:22" x14ac:dyDescent="0.3">
      <c r="A2926">
        <v>2023</v>
      </c>
      <c r="B2926">
        <v>4</v>
      </c>
      <c r="C2926">
        <v>11470540</v>
      </c>
      <c r="D2926" t="s">
        <v>236</v>
      </c>
      <c r="E2926" t="s">
        <v>239</v>
      </c>
      <c r="F2926" s="3">
        <v>98053</v>
      </c>
      <c r="H2926" s="11" t="str">
        <f t="shared" si="180"/>
        <v>중가</v>
      </c>
      <c r="I2926">
        <v>3465490412</v>
      </c>
      <c r="J2926">
        <v>3809500039</v>
      </c>
      <c r="K2926">
        <v>3698436010</v>
      </c>
      <c r="L2926">
        <v>111</v>
      </c>
      <c r="M2926">
        <v>116</v>
      </c>
      <c r="N2926">
        <v>113</v>
      </c>
      <c r="O2926">
        <v>3.5378411383347488</v>
      </c>
      <c r="P2926">
        <v>16.153862239845431</v>
      </c>
      <c r="Q2926">
        <v>2.8169498858482619E-2</v>
      </c>
      <c r="R2926">
        <v>0.51522078885803713</v>
      </c>
      <c r="S2926">
        <v>194.73684210526321</v>
      </c>
      <c r="T2926">
        <f t="shared" si="181"/>
        <v>-33.146714502207146</v>
      </c>
      <c r="U2926">
        <f t="shared" si="182"/>
        <v>-1.7640390729678206</v>
      </c>
      <c r="V2926">
        <f t="shared" si="183"/>
        <v>27.88122407658377</v>
      </c>
    </row>
    <row r="2927" spans="1:22" x14ac:dyDescent="0.3">
      <c r="A2927">
        <v>2023</v>
      </c>
      <c r="B2927">
        <v>4</v>
      </c>
      <c r="C2927">
        <v>11470550</v>
      </c>
      <c r="D2927" t="s">
        <v>236</v>
      </c>
      <c r="E2927" t="s">
        <v>240</v>
      </c>
      <c r="F2927" s="3">
        <v>163044</v>
      </c>
      <c r="H2927" s="11" t="str">
        <f t="shared" si="180"/>
        <v>최고가</v>
      </c>
      <c r="I2927">
        <v>2089160429</v>
      </c>
      <c r="J2927">
        <v>1959847209</v>
      </c>
      <c r="K2927">
        <v>2037628294</v>
      </c>
      <c r="L2927">
        <v>48</v>
      </c>
      <c r="M2927">
        <v>54</v>
      </c>
      <c r="N2927">
        <v>48</v>
      </c>
      <c r="O2927">
        <v>2.9660824756348432</v>
      </c>
      <c r="P2927">
        <v>13.309260292641209</v>
      </c>
      <c r="Q2927">
        <v>0.26175580863865189</v>
      </c>
      <c r="R2927">
        <v>0.63406609588763618</v>
      </c>
      <c r="S2927">
        <v>26.519337016574589</v>
      </c>
      <c r="T2927">
        <f t="shared" si="181"/>
        <v>-2.9107517585832667</v>
      </c>
      <c r="U2927">
        <f t="shared" si="182"/>
        <v>5.9082178379231518</v>
      </c>
      <c r="V2927">
        <f t="shared" si="183"/>
        <v>39.486513486748102</v>
      </c>
    </row>
    <row r="2928" spans="1:22" x14ac:dyDescent="0.3">
      <c r="A2928">
        <v>2023</v>
      </c>
      <c r="B2928">
        <v>4</v>
      </c>
      <c r="C2928">
        <v>11470560</v>
      </c>
      <c r="D2928" t="s">
        <v>236</v>
      </c>
      <c r="E2928" t="s">
        <v>241</v>
      </c>
      <c r="F2928" s="3">
        <v>91394</v>
      </c>
      <c r="H2928" s="11" t="str">
        <f t="shared" si="180"/>
        <v>저가</v>
      </c>
      <c r="I2928">
        <v>5051976425</v>
      </c>
      <c r="J2928">
        <v>4778378240</v>
      </c>
      <c r="K2928">
        <v>4999732267</v>
      </c>
      <c r="L2928">
        <v>154</v>
      </c>
      <c r="M2928">
        <v>157</v>
      </c>
      <c r="N2928">
        <v>153</v>
      </c>
      <c r="O2928">
        <v>3.9882318704095852</v>
      </c>
      <c r="P2928">
        <v>18.394636953101081</v>
      </c>
      <c r="Q2928">
        <v>3.190617032443208E-3</v>
      </c>
      <c r="R2928">
        <v>0.50251189815863995</v>
      </c>
      <c r="S2928">
        <v>236.92307692307691</v>
      </c>
      <c r="T2928">
        <f t="shared" si="181"/>
        <v>-40.729405872957678</v>
      </c>
      <c r="U2928">
        <f t="shared" si="182"/>
        <v>-2.9210009057050357</v>
      </c>
      <c r="V2928">
        <f t="shared" si="183"/>
        <v>26.13116838092925</v>
      </c>
    </row>
    <row r="2929" spans="1:22" x14ac:dyDescent="0.3">
      <c r="A2929">
        <v>2023</v>
      </c>
      <c r="B2929">
        <v>4</v>
      </c>
      <c r="C2929">
        <v>11470570</v>
      </c>
      <c r="D2929" t="s">
        <v>236</v>
      </c>
      <c r="E2929" t="s">
        <v>242</v>
      </c>
      <c r="F2929" s="3">
        <v>100624</v>
      </c>
      <c r="H2929" s="11" t="str">
        <f t="shared" si="180"/>
        <v>중가</v>
      </c>
      <c r="I2929">
        <v>2366628367</v>
      </c>
      <c r="J2929">
        <v>2096386273</v>
      </c>
      <c r="K2929">
        <v>2246004581</v>
      </c>
      <c r="L2929">
        <v>44</v>
      </c>
      <c r="M2929">
        <v>41</v>
      </c>
      <c r="N2929">
        <v>41</v>
      </c>
      <c r="O2929">
        <v>5.9392731953619524</v>
      </c>
      <c r="P2929">
        <v>28.101417652894959</v>
      </c>
      <c r="Q2929">
        <v>3.18942066455708E-2</v>
      </c>
      <c r="R2929">
        <v>0.51711586584678981</v>
      </c>
      <c r="S2929">
        <v>72.131147540983605</v>
      </c>
      <c r="T2929">
        <f t="shared" si="181"/>
        <v>-11.109167274008707</v>
      </c>
      <c r="U2929">
        <f t="shared" si="182"/>
        <v>10.821381817414224</v>
      </c>
      <c r="V2929">
        <f t="shared" si="183"/>
        <v>46.918314919342073</v>
      </c>
    </row>
    <row r="2930" spans="1:22" x14ac:dyDescent="0.3">
      <c r="A2930">
        <v>2023</v>
      </c>
      <c r="B2930">
        <v>4</v>
      </c>
      <c r="C2930">
        <v>11470580</v>
      </c>
      <c r="D2930" t="s">
        <v>236</v>
      </c>
      <c r="E2930" t="s">
        <v>243</v>
      </c>
      <c r="F2930" s="3">
        <v>122282</v>
      </c>
      <c r="H2930" s="11" t="str">
        <f t="shared" si="180"/>
        <v>고가</v>
      </c>
      <c r="I2930">
        <v>1099773480</v>
      </c>
      <c r="J2930">
        <v>1091213861</v>
      </c>
      <c r="K2930">
        <v>1063302306</v>
      </c>
      <c r="L2930">
        <v>48</v>
      </c>
      <c r="M2930">
        <v>52</v>
      </c>
      <c r="N2930">
        <v>49</v>
      </c>
      <c r="O2930">
        <v>2.0818860866230882</v>
      </c>
      <c r="P2930">
        <v>8.910224591080004</v>
      </c>
      <c r="Q2930">
        <v>4.4711121938360347E-2</v>
      </c>
      <c r="R2930">
        <v>0.52363692538395812</v>
      </c>
      <c r="S2930">
        <v>55.172413793103452</v>
      </c>
      <c r="T2930">
        <f t="shared" si="181"/>
        <v>-8.0609491857092799</v>
      </c>
      <c r="U2930">
        <f t="shared" si="182"/>
        <v>2.1415549249040096</v>
      </c>
      <c r="V2930">
        <f t="shared" si="183"/>
        <v>33.788944476243813</v>
      </c>
    </row>
    <row r="2931" spans="1:22" x14ac:dyDescent="0.3">
      <c r="A2931">
        <v>2023</v>
      </c>
      <c r="B2931">
        <v>4</v>
      </c>
      <c r="C2931">
        <v>11470590</v>
      </c>
      <c r="D2931" t="s">
        <v>236</v>
      </c>
      <c r="E2931" t="s">
        <v>244</v>
      </c>
      <c r="F2931" s="3">
        <v>124096</v>
      </c>
      <c r="H2931" s="11" t="str">
        <f t="shared" si="180"/>
        <v>고가</v>
      </c>
      <c r="I2931">
        <v>3210208645</v>
      </c>
      <c r="J2931">
        <v>3027781059</v>
      </c>
      <c r="K2931">
        <v>3029600330</v>
      </c>
      <c r="L2931">
        <v>85</v>
      </c>
      <c r="M2931">
        <v>81</v>
      </c>
      <c r="N2931">
        <v>84</v>
      </c>
      <c r="O2931">
        <v>3.3815362057879712</v>
      </c>
      <c r="P2931">
        <v>15.37621715200256</v>
      </c>
      <c r="Q2931">
        <v>5.9361900843438759E-2</v>
      </c>
      <c r="R2931">
        <v>0.53109102797599561</v>
      </c>
      <c r="S2931">
        <v>163.46153846153851</v>
      </c>
      <c r="T2931">
        <f t="shared" si="181"/>
        <v>-27.525189469668948</v>
      </c>
      <c r="U2931">
        <f t="shared" si="182"/>
        <v>-0.46323005930420447</v>
      </c>
      <c r="V2931">
        <f t="shared" si="183"/>
        <v>29.848867398001634</v>
      </c>
    </row>
    <row r="2932" spans="1:22" x14ac:dyDescent="0.3">
      <c r="A2932">
        <v>2023</v>
      </c>
      <c r="B2932">
        <v>4</v>
      </c>
      <c r="C2932">
        <v>11470600</v>
      </c>
      <c r="D2932" t="s">
        <v>236</v>
      </c>
      <c r="E2932" t="s">
        <v>245</v>
      </c>
      <c r="F2932" s="3">
        <v>89506</v>
      </c>
      <c r="H2932" s="11" t="str">
        <f t="shared" si="180"/>
        <v>저가</v>
      </c>
      <c r="I2932">
        <v>3543389015</v>
      </c>
      <c r="J2932">
        <v>3712111504</v>
      </c>
      <c r="K2932">
        <v>3720770689</v>
      </c>
      <c r="L2932">
        <v>74</v>
      </c>
      <c r="M2932">
        <v>74</v>
      </c>
      <c r="N2932">
        <v>75</v>
      </c>
      <c r="O2932">
        <v>5.9441868996787104</v>
      </c>
      <c r="P2932">
        <v>28.12586421361943</v>
      </c>
      <c r="Q2932">
        <v>5.7380068397859203E-2</v>
      </c>
      <c r="R2932">
        <v>0.53008270053720952</v>
      </c>
      <c r="S2932">
        <v>107.2463768115942</v>
      </c>
      <c r="T2932">
        <f t="shared" si="181"/>
        <v>-17.420893056650733</v>
      </c>
      <c r="U2932">
        <f t="shared" si="182"/>
        <v>8.9426807299219355</v>
      </c>
      <c r="V2932">
        <f t="shared" si="183"/>
        <v>44.07653445125208</v>
      </c>
    </row>
    <row r="2933" spans="1:22" x14ac:dyDescent="0.3">
      <c r="A2933">
        <v>2023</v>
      </c>
      <c r="B2933">
        <v>4</v>
      </c>
      <c r="C2933">
        <v>11470610</v>
      </c>
      <c r="D2933" t="s">
        <v>236</v>
      </c>
      <c r="E2933" t="s">
        <v>246</v>
      </c>
      <c r="F2933" s="3">
        <v>121378</v>
      </c>
      <c r="H2933" s="11" t="str">
        <f t="shared" si="180"/>
        <v>고가</v>
      </c>
      <c r="I2933">
        <v>2159340180</v>
      </c>
      <c r="J2933">
        <v>1954417634</v>
      </c>
      <c r="K2933">
        <v>2473732694</v>
      </c>
      <c r="L2933">
        <v>51</v>
      </c>
      <c r="M2933">
        <v>45</v>
      </c>
      <c r="N2933">
        <v>50</v>
      </c>
      <c r="O2933">
        <v>3.875862871855944</v>
      </c>
      <c r="P2933">
        <v>17.83558102103758</v>
      </c>
      <c r="Q2933">
        <v>0.33637850250792412</v>
      </c>
      <c r="R2933">
        <v>0.67203303398694403</v>
      </c>
      <c r="S2933">
        <v>124.390243902439</v>
      </c>
      <c r="T2933">
        <f t="shared" si="181"/>
        <v>-20.502387615538225</v>
      </c>
      <c r="U2933">
        <f t="shared" si="182"/>
        <v>2.9014808326547117</v>
      </c>
      <c r="V2933">
        <f t="shared" si="183"/>
        <v>34.938431542717005</v>
      </c>
    </row>
    <row r="2934" spans="1:22" x14ac:dyDescent="0.3">
      <c r="A2934">
        <v>2023</v>
      </c>
      <c r="B2934">
        <v>4</v>
      </c>
      <c r="C2934">
        <v>11470611</v>
      </c>
      <c r="D2934" t="s">
        <v>236</v>
      </c>
      <c r="E2934" t="s">
        <v>247</v>
      </c>
      <c r="F2934" s="3">
        <v>92847</v>
      </c>
      <c r="H2934" s="11" t="str">
        <f t="shared" si="180"/>
        <v>저가</v>
      </c>
      <c r="I2934">
        <v>1950538470</v>
      </c>
      <c r="J2934">
        <v>2262616914</v>
      </c>
      <c r="K2934">
        <v>2068587303</v>
      </c>
      <c r="L2934">
        <v>74</v>
      </c>
      <c r="M2934">
        <v>80</v>
      </c>
      <c r="N2934">
        <v>74</v>
      </c>
      <c r="O2934">
        <v>3.1543684141021702</v>
      </c>
      <c r="P2934">
        <v>14.246016623828529</v>
      </c>
      <c r="Q2934">
        <v>-0.13666001968197081</v>
      </c>
      <c r="R2934">
        <v>0.43135793423733282</v>
      </c>
      <c r="S2934">
        <v>62.184873949579831</v>
      </c>
      <c r="T2934">
        <f t="shared" si="181"/>
        <v>-9.3213916344341001</v>
      </c>
      <c r="U2934">
        <f t="shared" si="182"/>
        <v>4.4128624084315007</v>
      </c>
      <c r="V2934">
        <f t="shared" si="183"/>
        <v>37.224593333152008</v>
      </c>
    </row>
    <row r="2935" spans="1:22" x14ac:dyDescent="0.3">
      <c r="A2935">
        <v>2023</v>
      </c>
      <c r="B2935">
        <v>4</v>
      </c>
      <c r="C2935">
        <v>11470620</v>
      </c>
      <c r="D2935" t="s">
        <v>236</v>
      </c>
      <c r="E2935" t="s">
        <v>248</v>
      </c>
      <c r="F2935" s="3">
        <v>99746</v>
      </c>
      <c r="H2935" s="11" t="str">
        <f t="shared" si="180"/>
        <v>중가</v>
      </c>
      <c r="I2935">
        <v>6777530052</v>
      </c>
      <c r="J2935">
        <v>7173465801</v>
      </c>
      <c r="K2935">
        <v>7635110303</v>
      </c>
      <c r="L2935">
        <v>104</v>
      </c>
      <c r="M2935">
        <v>108</v>
      </c>
      <c r="N2935">
        <v>105</v>
      </c>
      <c r="O2935">
        <v>7.2593897602474389</v>
      </c>
      <c r="P2935">
        <v>34.669234453916062</v>
      </c>
      <c r="Q2935">
        <v>-4.1787719955145288E-3</v>
      </c>
      <c r="R2935">
        <v>0.49876246052048201</v>
      </c>
      <c r="S2935">
        <v>148.57142857142861</v>
      </c>
      <c r="T2935">
        <f t="shared" si="181"/>
        <v>-24.848792577154921</v>
      </c>
      <c r="U2935">
        <f t="shared" si="182"/>
        <v>9.979731945915649</v>
      </c>
      <c r="V2935">
        <f t="shared" si="183"/>
        <v>45.645209696952662</v>
      </c>
    </row>
    <row r="2936" spans="1:22" x14ac:dyDescent="0.3">
      <c r="A2936">
        <v>2023</v>
      </c>
      <c r="B2936">
        <v>4</v>
      </c>
      <c r="C2936">
        <v>11470630</v>
      </c>
      <c r="D2936" t="s">
        <v>236</v>
      </c>
      <c r="E2936" t="s">
        <v>249</v>
      </c>
      <c r="F2936" s="3">
        <v>102747</v>
      </c>
      <c r="H2936" s="11" t="str">
        <f t="shared" si="180"/>
        <v>중가</v>
      </c>
      <c r="I2936">
        <v>4807813578</v>
      </c>
      <c r="J2936">
        <v>5156414233</v>
      </c>
      <c r="K2936">
        <v>5024356143</v>
      </c>
      <c r="L2936">
        <v>67</v>
      </c>
      <c r="M2936">
        <v>72</v>
      </c>
      <c r="N2936">
        <v>68</v>
      </c>
      <c r="O2936">
        <v>7.7599899225973932</v>
      </c>
      <c r="P2936">
        <v>37.159810092712867</v>
      </c>
      <c r="Q2936">
        <v>-0.1039478010842734</v>
      </c>
      <c r="R2936">
        <v>0.44800143387787877</v>
      </c>
      <c r="S2936">
        <v>128.84615384615381</v>
      </c>
      <c r="T2936">
        <f t="shared" si="181"/>
        <v>-21.303307394820838</v>
      </c>
      <c r="U2936">
        <f t="shared" si="182"/>
        <v>12.278513114685758</v>
      </c>
      <c r="V2936">
        <f t="shared" si="183"/>
        <v>49.122416086684311</v>
      </c>
    </row>
    <row r="2937" spans="1:22" x14ac:dyDescent="0.3">
      <c r="A2937">
        <v>2023</v>
      </c>
      <c r="B2937">
        <v>4</v>
      </c>
      <c r="C2937">
        <v>11470640</v>
      </c>
      <c r="D2937" t="s">
        <v>236</v>
      </c>
      <c r="E2937" t="s">
        <v>250</v>
      </c>
      <c r="F2937" s="3">
        <v>104109</v>
      </c>
      <c r="H2937" s="11" t="str">
        <f t="shared" si="180"/>
        <v>중가</v>
      </c>
      <c r="I2937">
        <v>2811629039</v>
      </c>
      <c r="J2937">
        <v>1657938588</v>
      </c>
      <c r="K2937">
        <v>2630265537</v>
      </c>
      <c r="L2937">
        <v>51</v>
      </c>
      <c r="M2937">
        <v>53</v>
      </c>
      <c r="N2937">
        <v>51</v>
      </c>
      <c r="O2937">
        <v>5.8837885887614307</v>
      </c>
      <c r="P2937">
        <v>27.825371778521308</v>
      </c>
      <c r="Q2937">
        <v>1.0660231861374589</v>
      </c>
      <c r="R2937">
        <v>1.0432656054937031</v>
      </c>
      <c r="S2937">
        <v>18.75</v>
      </c>
      <c r="T2937">
        <f t="shared" si="181"/>
        <v>-1.5142657956512</v>
      </c>
      <c r="U2937">
        <f t="shared" si="182"/>
        <v>13.667059271664034</v>
      </c>
      <c r="V2937">
        <f t="shared" si="183"/>
        <v>51.222773282521885</v>
      </c>
    </row>
    <row r="2938" spans="1:22" x14ac:dyDescent="0.3">
      <c r="A2938">
        <v>2023</v>
      </c>
      <c r="B2938">
        <v>4</v>
      </c>
      <c r="C2938">
        <v>11470650</v>
      </c>
      <c r="D2938" t="s">
        <v>236</v>
      </c>
      <c r="E2938" t="s">
        <v>251</v>
      </c>
      <c r="F2938" s="3">
        <v>129824</v>
      </c>
      <c r="H2938" s="11" t="str">
        <f t="shared" si="180"/>
        <v>고가</v>
      </c>
      <c r="I2938">
        <v>16309294175</v>
      </c>
      <c r="J2938">
        <v>14676718108</v>
      </c>
      <c r="K2938">
        <v>15003047289</v>
      </c>
      <c r="L2938">
        <v>259</v>
      </c>
      <c r="M2938">
        <v>257</v>
      </c>
      <c r="N2938">
        <v>260</v>
      </c>
      <c r="O2938">
        <v>5.3893688360928627</v>
      </c>
      <c r="P2938">
        <v>25.365544786944241</v>
      </c>
      <c r="Q2938">
        <v>0.1070801050640442</v>
      </c>
      <c r="R2938">
        <v>0.55536935420511446</v>
      </c>
      <c r="S2938">
        <v>256.43564356435638</v>
      </c>
      <c r="T2938">
        <f t="shared" si="181"/>
        <v>-44.236658210858842</v>
      </c>
      <c r="U2938">
        <f t="shared" si="182"/>
        <v>-0.47715119894450808</v>
      </c>
      <c r="V2938">
        <f t="shared" si="183"/>
        <v>29.827809858307454</v>
      </c>
    </row>
    <row r="2939" spans="1:22" x14ac:dyDescent="0.3">
      <c r="A2939">
        <v>2023</v>
      </c>
      <c r="B2939">
        <v>4</v>
      </c>
      <c r="C2939">
        <v>11470680</v>
      </c>
      <c r="D2939" t="s">
        <v>236</v>
      </c>
      <c r="E2939" t="s">
        <v>252</v>
      </c>
      <c r="F2939" s="3">
        <v>122604</v>
      </c>
      <c r="H2939" s="11" t="str">
        <f t="shared" si="180"/>
        <v>고가</v>
      </c>
      <c r="I2939">
        <v>2930704193</v>
      </c>
      <c r="J2939">
        <v>2603574927</v>
      </c>
      <c r="K2939">
        <v>2895761444</v>
      </c>
      <c r="L2939">
        <v>50</v>
      </c>
      <c r="M2939">
        <v>54</v>
      </c>
      <c r="N2939">
        <v>50</v>
      </c>
      <c r="O2939">
        <v>5.3119604453724536</v>
      </c>
      <c r="P2939">
        <v>24.98042415242087</v>
      </c>
      <c r="Q2939">
        <v>7.8921727532829319E-2</v>
      </c>
      <c r="R2939">
        <v>0.54104278247108584</v>
      </c>
      <c r="S2939">
        <v>41.32231404958678</v>
      </c>
      <c r="T2939">
        <f t="shared" si="181"/>
        <v>-5.5714871073146579</v>
      </c>
      <c r="U2939">
        <f t="shared" si="182"/>
        <v>10.926974500510255</v>
      </c>
      <c r="V2939">
        <f t="shared" si="183"/>
        <v>47.078037626904909</v>
      </c>
    </row>
    <row r="2940" spans="1:22" x14ac:dyDescent="0.3">
      <c r="A2940">
        <v>2023</v>
      </c>
      <c r="B2940">
        <v>4</v>
      </c>
      <c r="C2940">
        <v>11500510</v>
      </c>
      <c r="D2940" t="s">
        <v>254</v>
      </c>
      <c r="E2940" t="s">
        <v>253</v>
      </c>
      <c r="F2940" s="3">
        <v>108877</v>
      </c>
      <c r="H2940" s="11" t="str">
        <f t="shared" si="180"/>
        <v>중가</v>
      </c>
      <c r="I2940">
        <v>6836850699</v>
      </c>
      <c r="J2940">
        <v>6192200347</v>
      </c>
      <c r="K2940">
        <v>6669759292</v>
      </c>
      <c r="L2940">
        <v>88</v>
      </c>
      <c r="M2940">
        <v>87</v>
      </c>
      <c r="N2940">
        <v>88</v>
      </c>
      <c r="O2940">
        <v>7.9285682432581002</v>
      </c>
      <c r="P2940">
        <v>37.998517488842971</v>
      </c>
      <c r="Q2940">
        <v>0.10036179825820481</v>
      </c>
      <c r="R2940">
        <v>0.5519511777040581</v>
      </c>
      <c r="S2940">
        <v>50.574712643678161</v>
      </c>
      <c r="T2940">
        <f t="shared" si="181"/>
        <v>-7.2345433928814362</v>
      </c>
      <c r="U2940">
        <f t="shared" si="182"/>
        <v>16.939285962097866</v>
      </c>
      <c r="V2940">
        <f t="shared" si="183"/>
        <v>56.172443008028864</v>
      </c>
    </row>
    <row r="2941" spans="1:22" x14ac:dyDescent="0.3">
      <c r="A2941">
        <v>2023</v>
      </c>
      <c r="B2941">
        <v>4</v>
      </c>
      <c r="C2941">
        <v>11500520</v>
      </c>
      <c r="D2941" t="s">
        <v>254</v>
      </c>
      <c r="E2941" t="s">
        <v>255</v>
      </c>
      <c r="F2941" s="3">
        <v>118178</v>
      </c>
      <c r="H2941" s="11" t="str">
        <f t="shared" si="180"/>
        <v>고가</v>
      </c>
      <c r="I2941">
        <v>10550808677</v>
      </c>
      <c r="J2941">
        <v>9073656330</v>
      </c>
      <c r="K2941">
        <v>9899968822</v>
      </c>
      <c r="L2941">
        <v>153</v>
      </c>
      <c r="M2941">
        <v>144</v>
      </c>
      <c r="N2941">
        <v>147</v>
      </c>
      <c r="O2941">
        <v>6.4835844457420446</v>
      </c>
      <c r="P2941">
        <v>30.80946379845733</v>
      </c>
      <c r="Q2941">
        <v>0.33565871752605819</v>
      </c>
      <c r="R2941">
        <v>0.67166681788786842</v>
      </c>
      <c r="S2941">
        <v>239.0625</v>
      </c>
      <c r="T2941">
        <f t="shared" si="181"/>
        <v>-41.113952751194816</v>
      </c>
      <c r="U2941">
        <f t="shared" si="182"/>
        <v>3.2048794374477936</v>
      </c>
      <c r="V2941">
        <f t="shared" si="183"/>
        <v>35.397361510281769</v>
      </c>
    </row>
    <row r="2942" spans="1:22" x14ac:dyDescent="0.3">
      <c r="A2942">
        <v>2023</v>
      </c>
      <c r="B2942">
        <v>4</v>
      </c>
      <c r="C2942">
        <v>11500530</v>
      </c>
      <c r="D2942" t="s">
        <v>254</v>
      </c>
      <c r="E2942" t="s">
        <v>256</v>
      </c>
      <c r="F2942" s="3">
        <v>135400</v>
      </c>
      <c r="H2942" s="11" t="str">
        <f t="shared" si="180"/>
        <v>고가</v>
      </c>
      <c r="I2942">
        <v>1589787804</v>
      </c>
      <c r="J2942">
        <v>1649990173</v>
      </c>
      <c r="K2942">
        <v>1647923159</v>
      </c>
      <c r="L2942">
        <v>36</v>
      </c>
      <c r="M2942">
        <v>41</v>
      </c>
      <c r="N2942">
        <v>38</v>
      </c>
      <c r="O2942">
        <v>3.623894004048362</v>
      </c>
      <c r="P2942">
        <v>16.581990688683511</v>
      </c>
      <c r="Q2942">
        <v>0.30680183390401322</v>
      </c>
      <c r="R2942">
        <v>0.65698485644412241</v>
      </c>
      <c r="S2942">
        <v>39.130434782608702</v>
      </c>
      <c r="T2942">
        <f t="shared" si="181"/>
        <v>-5.1775115824729978</v>
      </c>
      <c r="U2942">
        <f t="shared" si="182"/>
        <v>6.8691388408886809</v>
      </c>
      <c r="V2942">
        <f t="shared" si="183"/>
        <v>40.940031854190941</v>
      </c>
    </row>
    <row r="2943" spans="1:22" x14ac:dyDescent="0.3">
      <c r="A2943">
        <v>2023</v>
      </c>
      <c r="B2943">
        <v>4</v>
      </c>
      <c r="C2943">
        <v>11500535</v>
      </c>
      <c r="D2943" t="s">
        <v>254</v>
      </c>
      <c r="E2943" t="s">
        <v>257</v>
      </c>
      <c r="F2943" s="3">
        <v>113756</v>
      </c>
      <c r="H2943" s="11" t="str">
        <f t="shared" si="180"/>
        <v>중가</v>
      </c>
      <c r="I2943">
        <v>11482893736</v>
      </c>
      <c r="J2943">
        <v>11891977709</v>
      </c>
      <c r="K2943">
        <v>10391677466</v>
      </c>
      <c r="L2943">
        <v>174</v>
      </c>
      <c r="M2943">
        <v>179</v>
      </c>
      <c r="N2943">
        <v>172</v>
      </c>
      <c r="O2943">
        <v>6.4459254076873638</v>
      </c>
      <c r="P2943">
        <v>30.62210332634077</v>
      </c>
      <c r="Q2943">
        <v>-7.3113455581234305E-2</v>
      </c>
      <c r="R2943">
        <v>0.46368949908090429</v>
      </c>
      <c r="S2943">
        <v>220.25316455696199</v>
      </c>
      <c r="T2943">
        <f t="shared" si="181"/>
        <v>-37.733101481357124</v>
      </c>
      <c r="U2943">
        <f t="shared" si="182"/>
        <v>4.0838591185794293</v>
      </c>
      <c r="V2943">
        <f t="shared" si="183"/>
        <v>36.726932939349311</v>
      </c>
    </row>
    <row r="2944" spans="1:22" x14ac:dyDescent="0.3">
      <c r="A2944">
        <v>2023</v>
      </c>
      <c r="B2944">
        <v>4</v>
      </c>
      <c r="C2944">
        <v>11500540</v>
      </c>
      <c r="D2944" t="s">
        <v>254</v>
      </c>
      <c r="E2944" t="s">
        <v>258</v>
      </c>
      <c r="F2944" s="3">
        <v>119316</v>
      </c>
      <c r="H2944" s="11" t="str">
        <f t="shared" si="180"/>
        <v>고가</v>
      </c>
      <c r="I2944">
        <v>14109679998</v>
      </c>
      <c r="J2944">
        <v>13103629959</v>
      </c>
      <c r="K2944">
        <v>13833523886</v>
      </c>
      <c r="L2944">
        <v>281</v>
      </c>
      <c r="M2944">
        <v>265</v>
      </c>
      <c r="N2944">
        <v>275</v>
      </c>
      <c r="O2944">
        <v>4.6759477479521756</v>
      </c>
      <c r="P2944">
        <v>21.816146852300779</v>
      </c>
      <c r="Q2944">
        <v>2.9639422222331999E-2</v>
      </c>
      <c r="R2944">
        <v>0.51596866442339495</v>
      </c>
      <c r="S2944">
        <v>250.89285714285711</v>
      </c>
      <c r="T2944">
        <f t="shared" si="181"/>
        <v>-43.240379710307081</v>
      </c>
      <c r="U2944">
        <f t="shared" si="182"/>
        <v>-1.9608467540570569</v>
      </c>
      <c r="V2944">
        <f t="shared" si="183"/>
        <v>27.58352678571989</v>
      </c>
    </row>
    <row r="2945" spans="1:22" x14ac:dyDescent="0.3">
      <c r="A2945">
        <v>2023</v>
      </c>
      <c r="B2945">
        <v>4</v>
      </c>
      <c r="C2945">
        <v>11500550</v>
      </c>
      <c r="D2945" t="s">
        <v>254</v>
      </c>
      <c r="E2945" t="s">
        <v>259</v>
      </c>
      <c r="F2945" s="3">
        <v>137081</v>
      </c>
      <c r="H2945" s="11" t="str">
        <f t="shared" si="180"/>
        <v>고가</v>
      </c>
      <c r="I2945">
        <v>759731662</v>
      </c>
      <c r="J2945">
        <v>810190442</v>
      </c>
      <c r="K2945">
        <v>891193826</v>
      </c>
      <c r="L2945">
        <v>35</v>
      </c>
      <c r="M2945">
        <v>38</v>
      </c>
      <c r="N2945">
        <v>35</v>
      </c>
      <c r="O2945">
        <v>1.7594316834803849</v>
      </c>
      <c r="P2945">
        <v>7.3059560720287404</v>
      </c>
      <c r="Q2945">
        <v>-8.7052026713492131E-2</v>
      </c>
      <c r="R2945">
        <v>0.45659775741451097</v>
      </c>
      <c r="S2945">
        <v>77.777777777777771</v>
      </c>
      <c r="T2945">
        <f t="shared" si="181"/>
        <v>-12.124111000446179</v>
      </c>
      <c r="U2945">
        <f t="shared" si="182"/>
        <v>0.10706428736341911</v>
      </c>
      <c r="V2945">
        <f t="shared" si="183"/>
        <v>30.711511991232516</v>
      </c>
    </row>
    <row r="2946" spans="1:22" x14ac:dyDescent="0.3">
      <c r="A2946">
        <v>2023</v>
      </c>
      <c r="B2946">
        <v>4</v>
      </c>
      <c r="C2946">
        <v>11500560</v>
      </c>
      <c r="D2946" t="s">
        <v>254</v>
      </c>
      <c r="E2946" t="s">
        <v>260</v>
      </c>
      <c r="F2946" s="3">
        <v>109057</v>
      </c>
      <c r="H2946" s="11" t="str">
        <f t="shared" si="180"/>
        <v>중가</v>
      </c>
      <c r="I2946">
        <v>6218662242</v>
      </c>
      <c r="J2946">
        <v>5831944010</v>
      </c>
      <c r="K2946">
        <v>6188562697</v>
      </c>
      <c r="L2946">
        <v>130</v>
      </c>
      <c r="M2946">
        <v>117</v>
      </c>
      <c r="N2946">
        <v>119</v>
      </c>
      <c r="O2946">
        <v>4.8736861763420354</v>
      </c>
      <c r="P2946">
        <v>22.79993101707193</v>
      </c>
      <c r="Q2946">
        <v>6.3306298100073835E-2</v>
      </c>
      <c r="R2946">
        <v>0.53309787976218415</v>
      </c>
      <c r="S2946">
        <v>245.28301886792451</v>
      </c>
      <c r="T2946">
        <f t="shared" si="181"/>
        <v>-42.232049091034199</v>
      </c>
      <c r="U2946">
        <f t="shared" si="182"/>
        <v>-1.1630296428218578</v>
      </c>
      <c r="V2946">
        <f t="shared" si="183"/>
        <v>28.790329240304345</v>
      </c>
    </row>
    <row r="2947" spans="1:22" x14ac:dyDescent="0.3">
      <c r="A2947">
        <v>2023</v>
      </c>
      <c r="B2947">
        <v>4</v>
      </c>
      <c r="C2947">
        <v>11500570</v>
      </c>
      <c r="D2947" t="s">
        <v>254</v>
      </c>
      <c r="E2947" t="s">
        <v>261</v>
      </c>
      <c r="F2947" s="3">
        <v>82401</v>
      </c>
      <c r="H2947" s="11" t="str">
        <f t="shared" ref="H2947:H3010" si="184">IF(F2947 &lt; $G$2, "최저가",
 IF(F2947 &lt; $G$3, "저가",
 IF(F2947 &lt; $G$4, "중가",
 IF(F2947 &lt; $G$5, "고가",
 "최고가"))))</f>
        <v>저가</v>
      </c>
      <c r="I2947">
        <v>5177397894</v>
      </c>
      <c r="J2947">
        <v>5011920494</v>
      </c>
      <c r="K2947">
        <v>5296591627</v>
      </c>
      <c r="L2947">
        <v>159</v>
      </c>
      <c r="M2947">
        <v>145</v>
      </c>
      <c r="N2947">
        <v>158</v>
      </c>
      <c r="O2947">
        <v>4.3907572461580662</v>
      </c>
      <c r="P2947">
        <v>20.39727292934726</v>
      </c>
      <c r="Q2947">
        <v>-3.090658564624868E-2</v>
      </c>
      <c r="R2947">
        <v>0.48516373882082059</v>
      </c>
      <c r="S2947">
        <v>193.90243902439019</v>
      </c>
      <c r="T2947">
        <f t="shared" ref="T2947:T3010" si="185">1-((S2947-4.761905)/(561.111-4.761905))*100</f>
        <v>-32.996736172346999</v>
      </c>
      <c r="U2947">
        <f t="shared" ref="U2947:U3010" si="186">(P2947*0.5 + R2947*0.2 +T2947*0.3)</f>
        <v>0.39664836073369436</v>
      </c>
      <c r="V2947">
        <f t="shared" ref="V2947:V3010" si="187" xml:space="preserve"> (U2947 - MIN($U$2:$U$4657)) / (MAX($U$2:$U$4657) - MIN($U$2:$U$4657)) * 100</f>
        <v>31.149545677938921</v>
      </c>
    </row>
    <row r="2948" spans="1:22" x14ac:dyDescent="0.3">
      <c r="A2948">
        <v>2023</v>
      </c>
      <c r="B2948">
        <v>4</v>
      </c>
      <c r="C2948">
        <v>11500590</v>
      </c>
      <c r="D2948" t="s">
        <v>254</v>
      </c>
      <c r="E2948" t="s">
        <v>262</v>
      </c>
      <c r="F2948" s="3">
        <v>116155</v>
      </c>
      <c r="H2948" s="11" t="str">
        <f t="shared" si="184"/>
        <v>고가</v>
      </c>
      <c r="I2948">
        <v>5932574643</v>
      </c>
      <c r="J2948">
        <v>6145741830</v>
      </c>
      <c r="K2948">
        <v>5634562601</v>
      </c>
      <c r="L2948">
        <v>126</v>
      </c>
      <c r="M2948">
        <v>128</v>
      </c>
      <c r="N2948">
        <v>128</v>
      </c>
      <c r="O2948">
        <v>4.5039363817595488</v>
      </c>
      <c r="P2948">
        <v>20.960359438600289</v>
      </c>
      <c r="Q2948">
        <v>6.7508134327211075E-2</v>
      </c>
      <c r="R2948">
        <v>0.53523571274123227</v>
      </c>
      <c r="S2948">
        <v>128.57142857142861</v>
      </c>
      <c r="T2948">
        <f t="shared" si="185"/>
        <v>-21.253927378353801</v>
      </c>
      <c r="U2948">
        <f t="shared" si="186"/>
        <v>4.2110486483422509</v>
      </c>
      <c r="V2948">
        <f t="shared" si="187"/>
        <v>36.919323694766391</v>
      </c>
    </row>
    <row r="2949" spans="1:22" x14ac:dyDescent="0.3">
      <c r="A2949">
        <v>2023</v>
      </c>
      <c r="B2949">
        <v>4</v>
      </c>
      <c r="C2949">
        <v>11500591</v>
      </c>
      <c r="D2949" t="s">
        <v>254</v>
      </c>
      <c r="E2949" t="s">
        <v>263</v>
      </c>
      <c r="F2949" s="3">
        <v>114622</v>
      </c>
      <c r="H2949" s="11" t="str">
        <f t="shared" si="184"/>
        <v>고가</v>
      </c>
      <c r="I2949">
        <v>10402140843</v>
      </c>
      <c r="J2949">
        <v>9725498655</v>
      </c>
      <c r="K2949">
        <v>10230100390</v>
      </c>
      <c r="L2949">
        <v>218</v>
      </c>
      <c r="M2949">
        <v>226</v>
      </c>
      <c r="N2949">
        <v>223</v>
      </c>
      <c r="O2949">
        <v>4.6254686805405374</v>
      </c>
      <c r="P2949">
        <v>21.565004433619901</v>
      </c>
      <c r="Q2949">
        <v>4.5196289320755659E-2</v>
      </c>
      <c r="R2949">
        <v>0.5238837714708533</v>
      </c>
      <c r="S2949">
        <v>196.3963963963964</v>
      </c>
      <c r="T2949">
        <f t="shared" si="185"/>
        <v>-33.445008200542929</v>
      </c>
      <c r="U2949">
        <f t="shared" si="186"/>
        <v>0.85377651094124296</v>
      </c>
      <c r="V2949">
        <f t="shared" si="187"/>
        <v>31.841011636692336</v>
      </c>
    </row>
    <row r="2950" spans="1:22" x14ac:dyDescent="0.3">
      <c r="A2950">
        <v>2023</v>
      </c>
      <c r="B2950">
        <v>4</v>
      </c>
      <c r="C2950">
        <v>11500593</v>
      </c>
      <c r="D2950" t="s">
        <v>254</v>
      </c>
      <c r="E2950" t="s">
        <v>264</v>
      </c>
      <c r="F2950" s="3">
        <v>95434</v>
      </c>
      <c r="H2950" s="11" t="str">
        <f t="shared" si="184"/>
        <v>중가</v>
      </c>
      <c r="I2950">
        <v>4835581642</v>
      </c>
      <c r="J2950">
        <v>4799508969</v>
      </c>
      <c r="K2950">
        <v>4869347440</v>
      </c>
      <c r="L2950">
        <v>105</v>
      </c>
      <c r="M2950">
        <v>104</v>
      </c>
      <c r="N2950">
        <v>104</v>
      </c>
      <c r="O2950">
        <v>5.3618391879015972</v>
      </c>
      <c r="P2950">
        <v>25.228579847084951</v>
      </c>
      <c r="Q2950">
        <v>1.5191543858119209E-2</v>
      </c>
      <c r="R2950">
        <v>0.50861779466678492</v>
      </c>
      <c r="S2950">
        <v>198.11320754716979</v>
      </c>
      <c r="T2950">
        <f t="shared" si="185"/>
        <v>-33.753593433484383</v>
      </c>
      <c r="U2950">
        <f t="shared" si="186"/>
        <v>2.5899354524305167</v>
      </c>
      <c r="V2950">
        <f t="shared" si="187"/>
        <v>34.467178514580119</v>
      </c>
    </row>
    <row r="2951" spans="1:22" x14ac:dyDescent="0.3">
      <c r="A2951">
        <v>2023</v>
      </c>
      <c r="B2951">
        <v>4</v>
      </c>
      <c r="C2951">
        <v>11500603</v>
      </c>
      <c r="D2951" t="s">
        <v>254</v>
      </c>
      <c r="E2951" t="s">
        <v>265</v>
      </c>
      <c r="F2951" s="3">
        <v>169823</v>
      </c>
      <c r="H2951" s="11" t="str">
        <f t="shared" si="184"/>
        <v>최고가</v>
      </c>
      <c r="I2951">
        <v>43079163135</v>
      </c>
      <c r="J2951">
        <v>42924226035</v>
      </c>
      <c r="K2951">
        <v>41830582885</v>
      </c>
      <c r="L2951">
        <v>637</v>
      </c>
      <c r="M2951">
        <v>596</v>
      </c>
      <c r="N2951">
        <v>623</v>
      </c>
      <c r="O2951">
        <v>4.4247507099867667</v>
      </c>
      <c r="P2951">
        <v>20.566396511913929</v>
      </c>
      <c r="Q2951">
        <v>4.9768981233536654E-3</v>
      </c>
      <c r="R2951">
        <v>0.50342073192073067</v>
      </c>
      <c r="S2951">
        <v>135.531914893617</v>
      </c>
      <c r="T2951">
        <f t="shared" si="185"/>
        <v>-22.505027880672113</v>
      </c>
      <c r="U2951">
        <f t="shared" si="186"/>
        <v>3.6323740381394778</v>
      </c>
      <c r="V2951">
        <f t="shared" si="187"/>
        <v>36.044002859747934</v>
      </c>
    </row>
    <row r="2952" spans="1:22" x14ac:dyDescent="0.3">
      <c r="A2952">
        <v>2023</v>
      </c>
      <c r="B2952">
        <v>4</v>
      </c>
      <c r="C2952">
        <v>11500604</v>
      </c>
      <c r="D2952" t="s">
        <v>254</v>
      </c>
      <c r="E2952" t="s">
        <v>266</v>
      </c>
      <c r="F2952" s="3">
        <v>102461</v>
      </c>
      <c r="H2952" s="11" t="str">
        <f t="shared" si="184"/>
        <v>중가</v>
      </c>
      <c r="I2952">
        <v>1229979635</v>
      </c>
      <c r="J2952">
        <v>1169512627</v>
      </c>
      <c r="K2952">
        <v>1243056761</v>
      </c>
      <c r="L2952">
        <v>27</v>
      </c>
      <c r="M2952">
        <v>27</v>
      </c>
      <c r="N2952">
        <v>27</v>
      </c>
      <c r="O2952">
        <v>4.9400694786088044</v>
      </c>
      <c r="P2952">
        <v>23.130199858121411</v>
      </c>
      <c r="Q2952">
        <v>-0.17490271954113751</v>
      </c>
      <c r="R2952">
        <v>0.41190060640557419</v>
      </c>
      <c r="S2952">
        <v>27</v>
      </c>
      <c r="T2952">
        <f t="shared" si="185"/>
        <v>-2.9971476901566634</v>
      </c>
      <c r="U2952">
        <f t="shared" si="186"/>
        <v>10.748335743294822</v>
      </c>
      <c r="V2952">
        <f t="shared" si="187"/>
        <v>46.807823203504377</v>
      </c>
    </row>
    <row r="2953" spans="1:22" x14ac:dyDescent="0.3">
      <c r="A2953">
        <v>2023</v>
      </c>
      <c r="B2953">
        <v>4</v>
      </c>
      <c r="C2953">
        <v>11500611</v>
      </c>
      <c r="D2953" t="s">
        <v>254</v>
      </c>
      <c r="E2953" t="s">
        <v>267</v>
      </c>
      <c r="F2953" s="3">
        <v>137108</v>
      </c>
      <c r="H2953" s="11" t="str">
        <f t="shared" si="184"/>
        <v>고가</v>
      </c>
      <c r="I2953">
        <v>7069276287</v>
      </c>
      <c r="J2953">
        <v>6736658518</v>
      </c>
      <c r="K2953">
        <v>6159431113</v>
      </c>
      <c r="L2953">
        <v>226</v>
      </c>
      <c r="M2953">
        <v>213</v>
      </c>
      <c r="N2953">
        <v>217</v>
      </c>
      <c r="O2953">
        <v>2.5349022158360528</v>
      </c>
      <c r="P2953">
        <v>11.164061126217</v>
      </c>
      <c r="Q2953">
        <v>0.16703434558741281</v>
      </c>
      <c r="R2953">
        <v>0.58587319721471487</v>
      </c>
      <c r="S2953">
        <v>76.870748299319729</v>
      </c>
      <c r="T2953">
        <f t="shared" si="185"/>
        <v>-11.961078565126401</v>
      </c>
      <c r="U2953">
        <f t="shared" si="186"/>
        <v>2.1108816330135229</v>
      </c>
      <c r="V2953">
        <f t="shared" si="187"/>
        <v>33.742547120982387</v>
      </c>
    </row>
    <row r="2954" spans="1:22" x14ac:dyDescent="0.3">
      <c r="A2954">
        <v>2023</v>
      </c>
      <c r="B2954">
        <v>4</v>
      </c>
      <c r="C2954">
        <v>11500615</v>
      </c>
      <c r="D2954" t="s">
        <v>254</v>
      </c>
      <c r="E2954" t="s">
        <v>268</v>
      </c>
      <c r="F2954" s="3">
        <v>90207</v>
      </c>
      <c r="H2954" s="11" t="str">
        <f t="shared" si="184"/>
        <v>저가</v>
      </c>
      <c r="I2954">
        <v>4461865541</v>
      </c>
      <c r="J2954">
        <v>4297462251</v>
      </c>
      <c r="K2954">
        <v>4457538542</v>
      </c>
      <c r="L2954">
        <v>100</v>
      </c>
      <c r="M2954">
        <v>105</v>
      </c>
      <c r="N2954">
        <v>97</v>
      </c>
      <c r="O2954">
        <v>5.4958355547672451</v>
      </c>
      <c r="P2954">
        <v>25.895235817463089</v>
      </c>
      <c r="Q2954">
        <v>-5.3078216090652521E-3</v>
      </c>
      <c r="R2954">
        <v>0.49818801654685879</v>
      </c>
      <c r="S2954">
        <v>73.529411764705884</v>
      </c>
      <c r="T2954">
        <f t="shared" si="185"/>
        <v>-11.3604958438381</v>
      </c>
      <c r="U2954">
        <f t="shared" si="186"/>
        <v>9.6391067588894863</v>
      </c>
      <c r="V2954">
        <f t="shared" si="187"/>
        <v>45.12996966761807</v>
      </c>
    </row>
    <row r="2955" spans="1:22" x14ac:dyDescent="0.3">
      <c r="A2955">
        <v>2023</v>
      </c>
      <c r="B2955">
        <v>4</v>
      </c>
      <c r="C2955">
        <v>11500620</v>
      </c>
      <c r="D2955" t="s">
        <v>254</v>
      </c>
      <c r="E2955" t="s">
        <v>269</v>
      </c>
      <c r="F2955" s="3">
        <v>117717</v>
      </c>
      <c r="H2955" s="11" t="str">
        <f t="shared" si="184"/>
        <v>고가</v>
      </c>
      <c r="I2955">
        <v>8028915542</v>
      </c>
      <c r="J2955">
        <v>7576497594</v>
      </c>
      <c r="K2955">
        <v>7799331552</v>
      </c>
      <c r="L2955">
        <v>133</v>
      </c>
      <c r="M2955">
        <v>137</v>
      </c>
      <c r="N2955">
        <v>133</v>
      </c>
      <c r="O2955">
        <v>5.6980145443049564</v>
      </c>
      <c r="P2955">
        <v>26.901112570789369</v>
      </c>
      <c r="Q2955">
        <v>5.9658729563637998E-2</v>
      </c>
      <c r="R2955">
        <v>0.53124205009891234</v>
      </c>
      <c r="S2955">
        <v>12.23551057957682</v>
      </c>
      <c r="T2955">
        <f t="shared" si="185"/>
        <v>-0.34333023037933041</v>
      </c>
      <c r="U2955">
        <f t="shared" si="186"/>
        <v>13.453805626300667</v>
      </c>
      <c r="V2955">
        <f t="shared" si="187"/>
        <v>50.900199325346229</v>
      </c>
    </row>
    <row r="2956" spans="1:22" x14ac:dyDescent="0.3">
      <c r="A2956">
        <v>2023</v>
      </c>
      <c r="B2956">
        <v>4</v>
      </c>
      <c r="C2956">
        <v>11500630</v>
      </c>
      <c r="D2956" t="s">
        <v>254</v>
      </c>
      <c r="E2956" t="s">
        <v>270</v>
      </c>
      <c r="F2956" s="3">
        <v>115491</v>
      </c>
      <c r="H2956" s="11" t="str">
        <f t="shared" si="184"/>
        <v>고가</v>
      </c>
      <c r="I2956">
        <v>8859782747</v>
      </c>
      <c r="J2956">
        <v>8352117929</v>
      </c>
      <c r="K2956">
        <v>8398667164</v>
      </c>
      <c r="L2956">
        <v>178</v>
      </c>
      <c r="M2956">
        <v>181</v>
      </c>
      <c r="N2956">
        <v>179</v>
      </c>
      <c r="O2956">
        <v>4.7886425374564539</v>
      </c>
      <c r="P2956">
        <v>22.37682365280585</v>
      </c>
      <c r="Q2956">
        <v>0.1223763547987135</v>
      </c>
      <c r="R2956">
        <v>0.56315186293959041</v>
      </c>
      <c r="S2956">
        <v>120.2702702702703</v>
      </c>
      <c r="T2956">
        <f t="shared" si="185"/>
        <v>-19.761850124025148</v>
      </c>
      <c r="U2956">
        <f t="shared" si="186"/>
        <v>5.3724871617832983</v>
      </c>
      <c r="V2956">
        <f t="shared" si="187"/>
        <v>38.676150953960601</v>
      </c>
    </row>
    <row r="2957" spans="1:22" x14ac:dyDescent="0.3">
      <c r="A2957">
        <v>2023</v>
      </c>
      <c r="B2957">
        <v>4</v>
      </c>
      <c r="C2957">
        <v>11500640</v>
      </c>
      <c r="D2957" t="s">
        <v>254</v>
      </c>
      <c r="E2957" t="s">
        <v>271</v>
      </c>
      <c r="F2957" s="3">
        <v>106932</v>
      </c>
      <c r="H2957" s="11" t="str">
        <f t="shared" si="184"/>
        <v>중가</v>
      </c>
      <c r="I2957">
        <v>7118934215</v>
      </c>
      <c r="J2957">
        <v>6014513822</v>
      </c>
      <c r="K2957">
        <v>6716471526</v>
      </c>
      <c r="L2957">
        <v>132</v>
      </c>
      <c r="M2957">
        <v>132</v>
      </c>
      <c r="N2957">
        <v>132</v>
      </c>
      <c r="O2957">
        <v>5.6039060971880428</v>
      </c>
      <c r="P2957">
        <v>26.432906158921419</v>
      </c>
      <c r="Q2957">
        <v>0.2024927194522623</v>
      </c>
      <c r="R2957">
        <v>0.60391390059627947</v>
      </c>
      <c r="S2957">
        <v>20.592823712948519</v>
      </c>
      <c r="T2957">
        <f t="shared" si="185"/>
        <v>-1.8455009373114049</v>
      </c>
      <c r="U2957">
        <f t="shared" si="186"/>
        <v>12.783585578386544</v>
      </c>
      <c r="V2957">
        <f t="shared" si="187"/>
        <v>49.886404073847743</v>
      </c>
    </row>
    <row r="2958" spans="1:22" x14ac:dyDescent="0.3">
      <c r="A2958">
        <v>2023</v>
      </c>
      <c r="B2958">
        <v>4</v>
      </c>
      <c r="C2958">
        <v>11500641</v>
      </c>
      <c r="D2958" t="s">
        <v>254</v>
      </c>
      <c r="E2958" t="s">
        <v>272</v>
      </c>
      <c r="F2958" s="3">
        <v>110857</v>
      </c>
      <c r="H2958" s="11" t="str">
        <f t="shared" si="184"/>
        <v>중가</v>
      </c>
      <c r="I2958">
        <v>1346891350</v>
      </c>
      <c r="J2958">
        <v>1624549021</v>
      </c>
      <c r="K2958">
        <v>1542543791</v>
      </c>
      <c r="L2958">
        <v>47</v>
      </c>
      <c r="M2958">
        <v>47</v>
      </c>
      <c r="N2958">
        <v>45</v>
      </c>
      <c r="O2958">
        <v>2.8722952157541748</v>
      </c>
      <c r="P2958">
        <v>12.842651844909611</v>
      </c>
      <c r="Q2958">
        <v>-5.9438197771687927E-2</v>
      </c>
      <c r="R2958">
        <v>0.47064727076972451</v>
      </c>
      <c r="S2958">
        <v>18.43137254901961</v>
      </c>
      <c r="T2958">
        <f t="shared" si="185"/>
        <v>-1.456994658905594</v>
      </c>
      <c r="U2958">
        <f t="shared" si="186"/>
        <v>6.0783569789370722</v>
      </c>
      <c r="V2958">
        <f t="shared" si="187"/>
        <v>39.743871131883843</v>
      </c>
    </row>
    <row r="2959" spans="1:22" x14ac:dyDescent="0.3">
      <c r="A2959">
        <v>2023</v>
      </c>
      <c r="B2959">
        <v>4</v>
      </c>
      <c r="C2959">
        <v>11530510</v>
      </c>
      <c r="D2959" t="s">
        <v>274</v>
      </c>
      <c r="E2959" t="s">
        <v>273</v>
      </c>
      <c r="F2959" s="3">
        <v>170291</v>
      </c>
      <c r="H2959" s="11" t="str">
        <f t="shared" si="184"/>
        <v>최고가</v>
      </c>
      <c r="I2959">
        <v>5993209721</v>
      </c>
      <c r="J2959">
        <v>5579425235</v>
      </c>
      <c r="K2959">
        <v>5346573994</v>
      </c>
      <c r="L2959">
        <v>140</v>
      </c>
      <c r="M2959">
        <v>137</v>
      </c>
      <c r="N2959">
        <v>137</v>
      </c>
      <c r="O2959">
        <v>2.793169134943891</v>
      </c>
      <c r="P2959">
        <v>12.4489853939551</v>
      </c>
      <c r="Q2959">
        <v>0.3455540147586546</v>
      </c>
      <c r="R2959">
        <v>0.67670140077444174</v>
      </c>
      <c r="S2959">
        <v>95.238095238095241</v>
      </c>
      <c r="T2959">
        <f t="shared" si="185"/>
        <v>-15.262485380351922</v>
      </c>
      <c r="U2959">
        <f t="shared" si="186"/>
        <v>1.7810873630268613</v>
      </c>
      <c r="V2959">
        <f t="shared" si="187"/>
        <v>33.243690266544149</v>
      </c>
    </row>
    <row r="2960" spans="1:22" x14ac:dyDescent="0.3">
      <c r="A2960">
        <v>2023</v>
      </c>
      <c r="B2960">
        <v>4</v>
      </c>
      <c r="C2960">
        <v>11530520</v>
      </c>
      <c r="D2960" t="s">
        <v>274</v>
      </c>
      <c r="E2960" t="s">
        <v>275</v>
      </c>
      <c r="F2960" s="3">
        <v>143470</v>
      </c>
      <c r="H2960" s="11" t="str">
        <f t="shared" si="184"/>
        <v>고가</v>
      </c>
      <c r="I2960">
        <v>1283075516</v>
      </c>
      <c r="J2960">
        <v>1444936078</v>
      </c>
      <c r="K2960">
        <v>1227421668</v>
      </c>
      <c r="L2960">
        <v>25</v>
      </c>
      <c r="M2960">
        <v>27</v>
      </c>
      <c r="N2960">
        <v>24</v>
      </c>
      <c r="O2960">
        <v>3.9747388644935451</v>
      </c>
      <c r="P2960">
        <v>18.327506827391812</v>
      </c>
      <c r="Q2960">
        <v>-0.23146467729072789</v>
      </c>
      <c r="R2960">
        <v>0.38312270738712773</v>
      </c>
      <c r="S2960">
        <v>24.509803921568629</v>
      </c>
      <c r="T2960">
        <f t="shared" si="185"/>
        <v>-2.5495517291294645</v>
      </c>
      <c r="U2960">
        <f t="shared" si="186"/>
        <v>8.4755124364344923</v>
      </c>
      <c r="V2960">
        <f t="shared" si="187"/>
        <v>43.369881466068769</v>
      </c>
    </row>
    <row r="2961" spans="1:22" x14ac:dyDescent="0.3">
      <c r="A2961">
        <v>2023</v>
      </c>
      <c r="B2961">
        <v>4</v>
      </c>
      <c r="C2961">
        <v>11530530</v>
      </c>
      <c r="D2961" t="s">
        <v>274</v>
      </c>
      <c r="E2961" t="s">
        <v>276</v>
      </c>
      <c r="F2961" s="3">
        <v>122743</v>
      </c>
      <c r="H2961" s="11" t="str">
        <f t="shared" si="184"/>
        <v>고가</v>
      </c>
      <c r="I2961">
        <v>10195345196</v>
      </c>
      <c r="J2961">
        <v>9133637823</v>
      </c>
      <c r="K2961">
        <v>9043798236</v>
      </c>
      <c r="L2961">
        <v>262</v>
      </c>
      <c r="M2961">
        <v>263</v>
      </c>
      <c r="N2961">
        <v>257</v>
      </c>
      <c r="O2961">
        <v>3.5225843413059761</v>
      </c>
      <c r="P2961">
        <v>16.07795693684362</v>
      </c>
      <c r="Q2961">
        <v>0.1183189313986881</v>
      </c>
      <c r="R2961">
        <v>0.56108750510038785</v>
      </c>
      <c r="S2961">
        <v>148.8636363636364</v>
      </c>
      <c r="T2961">
        <f t="shared" si="185"/>
        <v>-24.901314958306237</v>
      </c>
      <c r="U2961">
        <f t="shared" si="186"/>
        <v>0.68080148195001744</v>
      </c>
      <c r="V2961">
        <f t="shared" si="187"/>
        <v>31.579364341054312</v>
      </c>
    </row>
    <row r="2962" spans="1:22" x14ac:dyDescent="0.3">
      <c r="A2962">
        <v>2023</v>
      </c>
      <c r="B2962">
        <v>4</v>
      </c>
      <c r="C2962">
        <v>11530540</v>
      </c>
      <c r="D2962" t="s">
        <v>274</v>
      </c>
      <c r="E2962" t="s">
        <v>277</v>
      </c>
      <c r="F2962" s="3">
        <v>172837</v>
      </c>
      <c r="H2962" s="11" t="str">
        <f t="shared" si="184"/>
        <v>최고가</v>
      </c>
      <c r="I2962">
        <v>39215664973</v>
      </c>
      <c r="J2962">
        <v>40202776067</v>
      </c>
      <c r="K2962">
        <v>35744661830</v>
      </c>
      <c r="L2962">
        <v>401</v>
      </c>
      <c r="M2962">
        <v>390</v>
      </c>
      <c r="N2962">
        <v>396</v>
      </c>
      <c r="O2962">
        <v>6.2868917434179892</v>
      </c>
      <c r="P2962">
        <v>29.830882308515761</v>
      </c>
      <c r="Q2962">
        <v>2.0915160475452849E-2</v>
      </c>
      <c r="R2962">
        <v>0.51152988730974369</v>
      </c>
      <c r="S2962">
        <v>393.13725490196077</v>
      </c>
      <c r="T2962">
        <f t="shared" si="185"/>
        <v>-68.807851471738388</v>
      </c>
      <c r="U2962">
        <f t="shared" si="186"/>
        <v>-5.6246083098016868</v>
      </c>
      <c r="V2962">
        <f t="shared" si="187"/>
        <v>22.041609501394667</v>
      </c>
    </row>
    <row r="2963" spans="1:22" x14ac:dyDescent="0.3">
      <c r="A2963">
        <v>2023</v>
      </c>
      <c r="B2963">
        <v>4</v>
      </c>
      <c r="C2963">
        <v>11530550</v>
      </c>
      <c r="D2963" t="s">
        <v>274</v>
      </c>
      <c r="E2963" t="s">
        <v>278</v>
      </c>
      <c r="F2963" s="3">
        <v>129206</v>
      </c>
      <c r="H2963" s="11" t="str">
        <f t="shared" si="184"/>
        <v>고가</v>
      </c>
      <c r="I2963">
        <v>8299698281</v>
      </c>
      <c r="J2963">
        <v>7140392963</v>
      </c>
      <c r="K2963">
        <v>7799053353</v>
      </c>
      <c r="L2963">
        <v>168</v>
      </c>
      <c r="M2963">
        <v>175</v>
      </c>
      <c r="N2963">
        <v>166</v>
      </c>
      <c r="O2963">
        <v>4.2484237882256357</v>
      </c>
      <c r="P2963">
        <v>19.689138434847418</v>
      </c>
      <c r="Q2963">
        <v>0.1810673246835981</v>
      </c>
      <c r="R2963">
        <v>0.59301297227600003</v>
      </c>
      <c r="S2963">
        <v>365.21739130434781</v>
      </c>
      <c r="T2963">
        <f t="shared" si="185"/>
        <v>-63.789444171621739</v>
      </c>
      <c r="U2963">
        <f t="shared" si="186"/>
        <v>-9.1736614396076117</v>
      </c>
      <c r="V2963">
        <f t="shared" si="187"/>
        <v>16.673203674814474</v>
      </c>
    </row>
    <row r="2964" spans="1:22" x14ac:dyDescent="0.3">
      <c r="A2964">
        <v>2023</v>
      </c>
      <c r="B2964">
        <v>4</v>
      </c>
      <c r="C2964">
        <v>11530560</v>
      </c>
      <c r="D2964" t="s">
        <v>274</v>
      </c>
      <c r="E2964" t="s">
        <v>279</v>
      </c>
      <c r="F2964" s="3">
        <v>123791</v>
      </c>
      <c r="H2964" s="11" t="str">
        <f t="shared" si="184"/>
        <v>고가</v>
      </c>
      <c r="I2964">
        <v>20745609580</v>
      </c>
      <c r="J2964">
        <v>19828776328</v>
      </c>
      <c r="K2964">
        <v>18151492244</v>
      </c>
      <c r="L2964">
        <v>279</v>
      </c>
      <c r="M2964">
        <v>275</v>
      </c>
      <c r="N2964">
        <v>278</v>
      </c>
      <c r="O2964">
        <v>6.6740647618638036</v>
      </c>
      <c r="P2964">
        <v>31.757137552249532</v>
      </c>
      <c r="Q2964">
        <v>0.12523333497354891</v>
      </c>
      <c r="R2964">
        <v>0.56460545277700569</v>
      </c>
      <c r="S2964">
        <v>270.873786407767</v>
      </c>
      <c r="T2964">
        <f t="shared" si="185"/>
        <v>-46.831817073013653</v>
      </c>
      <c r="U2964">
        <f t="shared" si="186"/>
        <v>1.9419447447760714</v>
      </c>
      <c r="V2964">
        <f t="shared" si="187"/>
        <v>33.48700804000282</v>
      </c>
    </row>
    <row r="2965" spans="1:22" x14ac:dyDescent="0.3">
      <c r="A2965">
        <v>2023</v>
      </c>
      <c r="B2965">
        <v>4</v>
      </c>
      <c r="C2965">
        <v>11530595</v>
      </c>
      <c r="D2965" t="s">
        <v>274</v>
      </c>
      <c r="E2965" t="s">
        <v>280</v>
      </c>
      <c r="F2965" s="3">
        <v>117840</v>
      </c>
      <c r="H2965" s="11" t="str">
        <f t="shared" si="184"/>
        <v>고가</v>
      </c>
      <c r="I2965">
        <v>1003888465</v>
      </c>
      <c r="J2965">
        <v>986847735</v>
      </c>
      <c r="K2965">
        <v>1087247970</v>
      </c>
      <c r="L2965">
        <v>75</v>
      </c>
      <c r="M2965">
        <v>79</v>
      </c>
      <c r="N2965">
        <v>72</v>
      </c>
      <c r="O2965">
        <v>1.262086023735888</v>
      </c>
      <c r="P2965">
        <v>4.8315721677042136</v>
      </c>
      <c r="Q2965">
        <v>-1.43719091577993E-2</v>
      </c>
      <c r="R2965">
        <v>0.49357634102235459</v>
      </c>
      <c r="S2965">
        <v>187.5</v>
      </c>
      <c r="T2965">
        <f t="shared" si="185"/>
        <v>-31.845940910535667</v>
      </c>
      <c r="U2965">
        <f t="shared" si="186"/>
        <v>-7.0392809211041216</v>
      </c>
      <c r="V2965">
        <f t="shared" si="187"/>
        <v>19.901732635241721</v>
      </c>
    </row>
    <row r="2966" spans="1:22" x14ac:dyDescent="0.3">
      <c r="A2966">
        <v>2023</v>
      </c>
      <c r="B2966">
        <v>4</v>
      </c>
      <c r="C2966">
        <v>11530720</v>
      </c>
      <c r="D2966" t="s">
        <v>274</v>
      </c>
      <c r="E2966" t="s">
        <v>281</v>
      </c>
      <c r="F2966" s="3">
        <v>100041</v>
      </c>
      <c r="H2966" s="11" t="str">
        <f t="shared" si="184"/>
        <v>중가</v>
      </c>
      <c r="I2966">
        <v>7535893279</v>
      </c>
      <c r="J2966">
        <v>7111820224</v>
      </c>
      <c r="K2966">
        <v>7142651057</v>
      </c>
      <c r="L2966">
        <v>129</v>
      </c>
      <c r="M2966">
        <v>123</v>
      </c>
      <c r="N2966">
        <v>130</v>
      </c>
      <c r="O2966">
        <v>6.4882039870974184</v>
      </c>
      <c r="P2966">
        <v>30.8324468456623</v>
      </c>
      <c r="Q2966">
        <v>8.5921420783090938E-2</v>
      </c>
      <c r="R2966">
        <v>0.54460412429040417</v>
      </c>
      <c r="S2966">
        <v>111.2068965517241</v>
      </c>
      <c r="T2966">
        <f t="shared" si="185"/>
        <v>-18.132769785798626</v>
      </c>
      <c r="U2966">
        <f t="shared" si="186"/>
        <v>10.085313311949642</v>
      </c>
      <c r="V2966">
        <f t="shared" si="187"/>
        <v>45.804915285982872</v>
      </c>
    </row>
    <row r="2967" spans="1:22" x14ac:dyDescent="0.3">
      <c r="A2967">
        <v>2023</v>
      </c>
      <c r="B2967">
        <v>4</v>
      </c>
      <c r="C2967">
        <v>11530730</v>
      </c>
      <c r="D2967" t="s">
        <v>274</v>
      </c>
      <c r="E2967" t="s">
        <v>282</v>
      </c>
      <c r="F2967" s="3">
        <v>95762</v>
      </c>
      <c r="H2967" s="11" t="str">
        <f t="shared" si="184"/>
        <v>중가</v>
      </c>
      <c r="I2967">
        <v>4208320983</v>
      </c>
      <c r="J2967">
        <v>4171561907</v>
      </c>
      <c r="K2967">
        <v>4232967500</v>
      </c>
      <c r="L2967">
        <v>106</v>
      </c>
      <c r="M2967">
        <v>105</v>
      </c>
      <c r="N2967">
        <v>105</v>
      </c>
      <c r="O2967">
        <v>4.6064596893057326</v>
      </c>
      <c r="P2967">
        <v>21.47043129112377</v>
      </c>
      <c r="Q2967">
        <v>1.1554706624182429E-2</v>
      </c>
      <c r="R2967">
        <v>0.50676742493368432</v>
      </c>
      <c r="S2967">
        <v>103.92156862745099</v>
      </c>
      <c r="T2967">
        <f t="shared" si="185"/>
        <v>-16.823281194957456</v>
      </c>
      <c r="U2967">
        <f t="shared" si="186"/>
        <v>5.7895847720613851</v>
      </c>
      <c r="V2967">
        <f t="shared" si="187"/>
        <v>39.307065499157048</v>
      </c>
    </row>
    <row r="2968" spans="1:22" x14ac:dyDescent="0.3">
      <c r="A2968">
        <v>2023</v>
      </c>
      <c r="B2968">
        <v>4</v>
      </c>
      <c r="C2968">
        <v>11530740</v>
      </c>
      <c r="D2968" t="s">
        <v>274</v>
      </c>
      <c r="E2968" t="s">
        <v>283</v>
      </c>
      <c r="F2968" s="3">
        <v>115030</v>
      </c>
      <c r="H2968" s="11" t="str">
        <f t="shared" si="184"/>
        <v>고가</v>
      </c>
      <c r="I2968">
        <v>5046696751</v>
      </c>
      <c r="J2968">
        <v>5172746172</v>
      </c>
      <c r="K2968">
        <v>4993563742</v>
      </c>
      <c r="L2968">
        <v>134</v>
      </c>
      <c r="M2968">
        <v>137</v>
      </c>
      <c r="N2968">
        <v>135</v>
      </c>
      <c r="O2968">
        <v>3.6378834557399329</v>
      </c>
      <c r="P2968">
        <v>16.651590721211662</v>
      </c>
      <c r="Q2968">
        <v>-8.3128728087916697E-3</v>
      </c>
      <c r="R2968">
        <v>0.49665909033193101</v>
      </c>
      <c r="S2968">
        <v>102.2900763358779</v>
      </c>
      <c r="T2968">
        <f t="shared" si="185"/>
        <v>-16.530031451903035</v>
      </c>
      <c r="U2968">
        <f t="shared" si="186"/>
        <v>3.4661177431013064</v>
      </c>
      <c r="V2968">
        <f t="shared" si="187"/>
        <v>35.792518525660952</v>
      </c>
    </row>
    <row r="2969" spans="1:22" x14ac:dyDescent="0.3">
      <c r="A2969">
        <v>2023</v>
      </c>
      <c r="B2969">
        <v>4</v>
      </c>
      <c r="C2969">
        <v>11530750</v>
      </c>
      <c r="D2969" t="s">
        <v>274</v>
      </c>
      <c r="E2969" t="s">
        <v>284</v>
      </c>
      <c r="F2969" s="3">
        <v>141988</v>
      </c>
      <c r="H2969" s="11" t="str">
        <f t="shared" si="184"/>
        <v>고가</v>
      </c>
      <c r="I2969">
        <v>5336902914</v>
      </c>
      <c r="J2969">
        <v>5819951614</v>
      </c>
      <c r="K2969">
        <v>5246021969</v>
      </c>
      <c r="L2969">
        <v>60</v>
      </c>
      <c r="M2969">
        <v>61</v>
      </c>
      <c r="N2969">
        <v>60</v>
      </c>
      <c r="O2969">
        <v>6.9605555007778444</v>
      </c>
      <c r="P2969">
        <v>33.182480388198123</v>
      </c>
      <c r="Q2969">
        <v>-0.1026941987906362</v>
      </c>
      <c r="R2969">
        <v>0.44863924843824632</v>
      </c>
      <c r="S2969">
        <v>75</v>
      </c>
      <c r="T2969">
        <f t="shared" si="185"/>
        <v>-11.624824167279359</v>
      </c>
      <c r="U2969">
        <f t="shared" si="186"/>
        <v>13.193520793602902</v>
      </c>
      <c r="V2969">
        <f t="shared" si="187"/>
        <v>50.506484562191481</v>
      </c>
    </row>
    <row r="2970" spans="1:22" x14ac:dyDescent="0.3">
      <c r="A2970">
        <v>2023</v>
      </c>
      <c r="B2970">
        <v>4</v>
      </c>
      <c r="C2970">
        <v>11530760</v>
      </c>
      <c r="D2970" t="s">
        <v>274</v>
      </c>
      <c r="E2970" t="s">
        <v>285</v>
      </c>
      <c r="F2970" s="3">
        <v>125491</v>
      </c>
      <c r="H2970" s="11" t="str">
        <f t="shared" si="184"/>
        <v>고가</v>
      </c>
      <c r="I2970">
        <v>2573755854</v>
      </c>
      <c r="J2970">
        <v>2591961776</v>
      </c>
      <c r="K2970">
        <v>2782359778</v>
      </c>
      <c r="L2970">
        <v>82</v>
      </c>
      <c r="M2970">
        <v>79</v>
      </c>
      <c r="N2970">
        <v>80</v>
      </c>
      <c r="O2970">
        <v>2.7790630857277172</v>
      </c>
      <c r="P2970">
        <v>12.378805267819001</v>
      </c>
      <c r="Q2970">
        <v>0.11775686463672599</v>
      </c>
      <c r="R2970">
        <v>0.56080153373092112</v>
      </c>
      <c r="S2970">
        <v>101.2345679012346</v>
      </c>
      <c r="T2970">
        <f t="shared" si="185"/>
        <v>-16.340310924966023</v>
      </c>
      <c r="U2970">
        <f t="shared" si="186"/>
        <v>1.3994696631658776</v>
      </c>
      <c r="V2970">
        <f t="shared" si="187"/>
        <v>32.666443714145579</v>
      </c>
    </row>
    <row r="2971" spans="1:22" x14ac:dyDescent="0.3">
      <c r="A2971">
        <v>2023</v>
      </c>
      <c r="B2971">
        <v>4</v>
      </c>
      <c r="C2971">
        <v>11530770</v>
      </c>
      <c r="D2971" t="s">
        <v>274</v>
      </c>
      <c r="E2971" t="s">
        <v>286</v>
      </c>
      <c r="F2971" s="3">
        <v>134859</v>
      </c>
      <c r="H2971" s="11" t="str">
        <f t="shared" si="184"/>
        <v>고가</v>
      </c>
      <c r="I2971">
        <v>4273825881</v>
      </c>
      <c r="J2971">
        <v>3497492236</v>
      </c>
      <c r="K2971">
        <v>4297927429</v>
      </c>
      <c r="L2971">
        <v>96</v>
      </c>
      <c r="M2971">
        <v>96</v>
      </c>
      <c r="N2971">
        <v>98</v>
      </c>
      <c r="O2971">
        <v>3.6679478067009912</v>
      </c>
      <c r="P2971">
        <v>16.801166262195011</v>
      </c>
      <c r="Q2971">
        <v>0.32418476196440082</v>
      </c>
      <c r="R2971">
        <v>0.66582903667178395</v>
      </c>
      <c r="S2971">
        <v>162.71186440677971</v>
      </c>
      <c r="T2971">
        <f t="shared" si="185"/>
        <v>-27.390440611174121</v>
      </c>
      <c r="U2971">
        <f t="shared" si="186"/>
        <v>0.31661675507962705</v>
      </c>
      <c r="V2971">
        <f t="shared" si="187"/>
        <v>31.028487434404727</v>
      </c>
    </row>
    <row r="2972" spans="1:22" x14ac:dyDescent="0.3">
      <c r="A2972">
        <v>2023</v>
      </c>
      <c r="B2972">
        <v>4</v>
      </c>
      <c r="C2972">
        <v>11530780</v>
      </c>
      <c r="D2972" t="s">
        <v>274</v>
      </c>
      <c r="E2972" t="s">
        <v>287</v>
      </c>
      <c r="F2972" s="3">
        <v>146606</v>
      </c>
      <c r="H2972" s="11" t="str">
        <f t="shared" si="184"/>
        <v>최고가</v>
      </c>
      <c r="I2972">
        <v>2754021525</v>
      </c>
      <c r="J2972">
        <v>2531472921</v>
      </c>
      <c r="K2972">
        <v>2407916457</v>
      </c>
      <c r="L2972">
        <v>83</v>
      </c>
      <c r="M2972">
        <v>86</v>
      </c>
      <c r="N2972">
        <v>85</v>
      </c>
      <c r="O2972">
        <v>2.5147509673634438</v>
      </c>
      <c r="P2972">
        <v>11.063805048988369</v>
      </c>
      <c r="Q2972">
        <v>0.57887799227223102</v>
      </c>
      <c r="R2972">
        <v>0.79541323697350996</v>
      </c>
      <c r="S2972">
        <v>25.9375</v>
      </c>
      <c r="T2972">
        <f t="shared" si="185"/>
        <v>-2.8061704764703537</v>
      </c>
      <c r="U2972">
        <f t="shared" si="186"/>
        <v>4.8491340289477805</v>
      </c>
      <c r="V2972">
        <f t="shared" si="187"/>
        <v>37.88451107004969</v>
      </c>
    </row>
    <row r="2973" spans="1:22" x14ac:dyDescent="0.3">
      <c r="A2973">
        <v>2023</v>
      </c>
      <c r="B2973">
        <v>4</v>
      </c>
      <c r="C2973">
        <v>11530790</v>
      </c>
      <c r="D2973" t="s">
        <v>274</v>
      </c>
      <c r="E2973" t="s">
        <v>288</v>
      </c>
      <c r="F2973" s="3">
        <v>134504</v>
      </c>
      <c r="H2973" s="11" t="str">
        <f t="shared" si="184"/>
        <v>고가</v>
      </c>
      <c r="I2973">
        <v>2447766569</v>
      </c>
      <c r="J2973">
        <v>2164263015</v>
      </c>
      <c r="K2973">
        <v>2745127082</v>
      </c>
      <c r="L2973">
        <v>52</v>
      </c>
      <c r="M2973">
        <v>58</v>
      </c>
      <c r="N2973">
        <v>53</v>
      </c>
      <c r="O2973">
        <v>3.8885612670115361</v>
      </c>
      <c r="P2973">
        <v>17.898757815623242</v>
      </c>
      <c r="Q2973">
        <v>9.188485254413499E-2</v>
      </c>
      <c r="R2973">
        <v>0.54763823138023471</v>
      </c>
      <c r="S2973">
        <v>19.475655430711608</v>
      </c>
      <c r="T2973">
        <f t="shared" si="185"/>
        <v>-1.6446974683605102</v>
      </c>
      <c r="U2973">
        <f t="shared" si="186"/>
        <v>8.5654973135795149</v>
      </c>
      <c r="V2973">
        <f t="shared" si="187"/>
        <v>43.505995331119827</v>
      </c>
    </row>
    <row r="2974" spans="1:22" x14ac:dyDescent="0.3">
      <c r="A2974">
        <v>2023</v>
      </c>
      <c r="B2974">
        <v>4</v>
      </c>
      <c r="C2974">
        <v>11545510</v>
      </c>
      <c r="D2974" t="s">
        <v>290</v>
      </c>
      <c r="E2974" t="s">
        <v>289</v>
      </c>
      <c r="F2974" s="3">
        <v>127728</v>
      </c>
      <c r="H2974" s="11" t="str">
        <f t="shared" si="184"/>
        <v>고가</v>
      </c>
      <c r="I2974">
        <v>42391921416</v>
      </c>
      <c r="J2974">
        <v>40565142534</v>
      </c>
      <c r="K2974">
        <v>38800589615</v>
      </c>
      <c r="L2974">
        <v>627</v>
      </c>
      <c r="M2974">
        <v>593</v>
      </c>
      <c r="N2974">
        <v>609</v>
      </c>
      <c r="O2974">
        <v>5.8814842618448324</v>
      </c>
      <c r="P2974">
        <v>27.813907338607098</v>
      </c>
      <c r="Q2974">
        <v>9.5477622388575628E-2</v>
      </c>
      <c r="R2974">
        <v>0.54946618026838256</v>
      </c>
      <c r="S2974">
        <v>248.8095238095238</v>
      </c>
      <c r="T2974">
        <f t="shared" si="185"/>
        <v>-42.865914585431973</v>
      </c>
      <c r="U2974">
        <f t="shared" si="186"/>
        <v>1.1570725297276336</v>
      </c>
      <c r="V2974">
        <f t="shared" si="187"/>
        <v>32.299786429539822</v>
      </c>
    </row>
    <row r="2975" spans="1:22" x14ac:dyDescent="0.3">
      <c r="A2975">
        <v>2023</v>
      </c>
      <c r="B2975">
        <v>4</v>
      </c>
      <c r="C2975">
        <v>11545610</v>
      </c>
      <c r="D2975" t="s">
        <v>290</v>
      </c>
      <c r="E2975" t="s">
        <v>291</v>
      </c>
      <c r="F2975" s="3">
        <v>100591</v>
      </c>
      <c r="H2975" s="11" t="str">
        <f t="shared" si="184"/>
        <v>중가</v>
      </c>
      <c r="I2975">
        <v>10703555859</v>
      </c>
      <c r="J2975">
        <v>11865299765</v>
      </c>
      <c r="K2975">
        <v>11429268181</v>
      </c>
      <c r="L2975">
        <v>255</v>
      </c>
      <c r="M2975">
        <v>245</v>
      </c>
      <c r="N2975">
        <v>254</v>
      </c>
      <c r="O2975">
        <v>4.6364572994517426</v>
      </c>
      <c r="P2975">
        <v>21.619674784575839</v>
      </c>
      <c r="Q2975">
        <v>2.1799862213594898E-3</v>
      </c>
      <c r="R2975">
        <v>0.50199770394430498</v>
      </c>
      <c r="S2975">
        <v>122.0095693779904</v>
      </c>
      <c r="T2975">
        <f t="shared" si="185"/>
        <v>-20.07447741565759</v>
      </c>
      <c r="U2975">
        <f t="shared" si="186"/>
        <v>4.8878937083795027</v>
      </c>
      <c r="V2975">
        <f t="shared" si="187"/>
        <v>37.943140141322289</v>
      </c>
    </row>
    <row r="2976" spans="1:22" x14ac:dyDescent="0.3">
      <c r="A2976">
        <v>2023</v>
      </c>
      <c r="B2976">
        <v>4</v>
      </c>
      <c r="C2976">
        <v>11545620</v>
      </c>
      <c r="D2976" t="s">
        <v>290</v>
      </c>
      <c r="E2976" t="s">
        <v>292</v>
      </c>
      <c r="F2976" s="3">
        <v>61582</v>
      </c>
      <c r="H2976" s="11" t="str">
        <f t="shared" si="184"/>
        <v>저가</v>
      </c>
      <c r="I2976">
        <v>3543578588</v>
      </c>
      <c r="J2976">
        <v>3836962413</v>
      </c>
      <c r="K2976">
        <v>3551677832</v>
      </c>
      <c r="L2976">
        <v>96</v>
      </c>
      <c r="M2976">
        <v>93</v>
      </c>
      <c r="N2976">
        <v>97</v>
      </c>
      <c r="O2976">
        <v>6.6600047196932248</v>
      </c>
      <c r="P2976">
        <v>31.68718631942108</v>
      </c>
      <c r="Q2976">
        <v>-2.5879584763083791E-2</v>
      </c>
      <c r="R2976">
        <v>0.48772140353995608</v>
      </c>
      <c r="S2976">
        <v>160</v>
      </c>
      <c r="T2976">
        <f t="shared" si="185"/>
        <v>-26.90300126218413</v>
      </c>
      <c r="U2976">
        <f t="shared" si="186"/>
        <v>7.8702370617632926</v>
      </c>
      <c r="V2976">
        <f t="shared" si="187"/>
        <v>42.454323504768801</v>
      </c>
    </row>
    <row r="2977" spans="1:22" x14ac:dyDescent="0.3">
      <c r="A2977">
        <v>2023</v>
      </c>
      <c r="B2977">
        <v>4</v>
      </c>
      <c r="C2977">
        <v>11545630</v>
      </c>
      <c r="D2977" t="s">
        <v>290</v>
      </c>
      <c r="E2977" t="s">
        <v>293</v>
      </c>
      <c r="F2977" s="3">
        <v>83115</v>
      </c>
      <c r="H2977" s="11" t="str">
        <f t="shared" si="184"/>
        <v>저가</v>
      </c>
      <c r="I2977">
        <v>6497441572</v>
      </c>
      <c r="J2977">
        <v>6403555303</v>
      </c>
      <c r="K2977">
        <v>6843967039</v>
      </c>
      <c r="L2977">
        <v>145</v>
      </c>
      <c r="M2977">
        <v>149</v>
      </c>
      <c r="N2977">
        <v>145</v>
      </c>
      <c r="O2977">
        <v>5.9903536433271256</v>
      </c>
      <c r="P2977">
        <v>28.355552047745501</v>
      </c>
      <c r="Q2977">
        <v>-6.358321740568873E-2</v>
      </c>
      <c r="R2977">
        <v>0.46853834524446508</v>
      </c>
      <c r="S2977">
        <v>157.60869565217391</v>
      </c>
      <c r="T2977">
        <f t="shared" si="185"/>
        <v>-26.473180423197036</v>
      </c>
      <c r="U2977">
        <f t="shared" si="186"/>
        <v>6.3295295659625328</v>
      </c>
      <c r="V2977">
        <f t="shared" si="187"/>
        <v>40.123802434782768</v>
      </c>
    </row>
    <row r="2978" spans="1:22" x14ac:dyDescent="0.3">
      <c r="A2978">
        <v>2023</v>
      </c>
      <c r="B2978">
        <v>4</v>
      </c>
      <c r="C2978">
        <v>11545640</v>
      </c>
      <c r="D2978" t="s">
        <v>290</v>
      </c>
      <c r="E2978" t="s">
        <v>294</v>
      </c>
      <c r="F2978" s="3">
        <v>92298</v>
      </c>
      <c r="H2978" s="11" t="str">
        <f t="shared" si="184"/>
        <v>저가</v>
      </c>
      <c r="I2978">
        <v>3390506084</v>
      </c>
      <c r="J2978">
        <v>3920913333</v>
      </c>
      <c r="K2978">
        <v>3301279340</v>
      </c>
      <c r="L2978">
        <v>83</v>
      </c>
      <c r="M2978">
        <v>86</v>
      </c>
      <c r="N2978">
        <v>86</v>
      </c>
      <c r="O2978">
        <v>4.9175822867916077</v>
      </c>
      <c r="P2978">
        <v>23.018322043575861</v>
      </c>
      <c r="Q2978">
        <v>-0.14161091685624361</v>
      </c>
      <c r="R2978">
        <v>0.4288389899751362</v>
      </c>
      <c r="S2978">
        <v>140.67796610169489</v>
      </c>
      <c r="T2978">
        <f t="shared" si="185"/>
        <v>-23.429995900630498</v>
      </c>
      <c r="U2978">
        <f t="shared" si="186"/>
        <v>4.565930049593808</v>
      </c>
      <c r="V2978">
        <f t="shared" si="187"/>
        <v>37.456128107815005</v>
      </c>
    </row>
    <row r="2979" spans="1:22" x14ac:dyDescent="0.3">
      <c r="A2979">
        <v>2023</v>
      </c>
      <c r="B2979">
        <v>4</v>
      </c>
      <c r="C2979">
        <v>11545670</v>
      </c>
      <c r="D2979" t="s">
        <v>290</v>
      </c>
      <c r="E2979" t="s">
        <v>295</v>
      </c>
      <c r="F2979" s="3">
        <v>103754</v>
      </c>
      <c r="H2979" s="11" t="str">
        <f t="shared" si="184"/>
        <v>중가</v>
      </c>
      <c r="I2979">
        <v>13899702580</v>
      </c>
      <c r="J2979">
        <v>14269065679</v>
      </c>
      <c r="K2979">
        <v>13403108939</v>
      </c>
      <c r="L2979">
        <v>279</v>
      </c>
      <c r="M2979">
        <v>297</v>
      </c>
      <c r="N2979">
        <v>282</v>
      </c>
      <c r="O2979">
        <v>5.3352398203614717</v>
      </c>
      <c r="P2979">
        <v>25.096243220400979</v>
      </c>
      <c r="Q2979">
        <v>-5.7399319158323428E-2</v>
      </c>
      <c r="R2979">
        <v>0.4716846224665317</v>
      </c>
      <c r="S2979">
        <v>163.15789473684211</v>
      </c>
      <c r="T2979">
        <f t="shared" si="185"/>
        <v>-27.470611556731672</v>
      </c>
      <c r="U2979">
        <f t="shared" si="186"/>
        <v>4.4012750676742947</v>
      </c>
      <c r="V2979">
        <f t="shared" si="187"/>
        <v>37.207065968708477</v>
      </c>
    </row>
    <row r="2980" spans="1:22" x14ac:dyDescent="0.3">
      <c r="A2980">
        <v>2023</v>
      </c>
      <c r="B2980">
        <v>4</v>
      </c>
      <c r="C2980">
        <v>11545680</v>
      </c>
      <c r="D2980" t="s">
        <v>290</v>
      </c>
      <c r="E2980" t="s">
        <v>296</v>
      </c>
      <c r="F2980" s="3">
        <v>60905</v>
      </c>
      <c r="H2980" s="11" t="str">
        <f t="shared" si="184"/>
        <v>저가</v>
      </c>
      <c r="I2980">
        <v>136873503</v>
      </c>
      <c r="J2980">
        <v>152196962</v>
      </c>
      <c r="K2980">
        <v>135398897</v>
      </c>
      <c r="L2980">
        <v>7</v>
      </c>
      <c r="M2980">
        <v>7</v>
      </c>
      <c r="N2980">
        <v>7</v>
      </c>
      <c r="O2980">
        <v>3.5671870711998781</v>
      </c>
      <c r="P2980">
        <v>16.29986352188369</v>
      </c>
      <c r="Q2980">
        <v>-0.21988749683452949</v>
      </c>
      <c r="R2980">
        <v>0.38901300792378518</v>
      </c>
      <c r="S2980">
        <v>5.5555555555555554</v>
      </c>
      <c r="T2980">
        <f t="shared" si="185"/>
        <v>0.85734666189120778</v>
      </c>
      <c r="U2980">
        <f t="shared" si="186"/>
        <v>8.484938361093965</v>
      </c>
      <c r="V2980">
        <f t="shared" si="187"/>
        <v>43.384139406711547</v>
      </c>
    </row>
    <row r="2981" spans="1:22" x14ac:dyDescent="0.3">
      <c r="A2981">
        <v>2023</v>
      </c>
      <c r="B2981">
        <v>4</v>
      </c>
      <c r="C2981">
        <v>11545690</v>
      </c>
      <c r="D2981" t="s">
        <v>290</v>
      </c>
      <c r="E2981" t="s">
        <v>297</v>
      </c>
      <c r="F2981" s="3">
        <v>82274</v>
      </c>
      <c r="H2981" s="11" t="str">
        <f t="shared" si="184"/>
        <v>저가</v>
      </c>
      <c r="I2981">
        <v>2283349823</v>
      </c>
      <c r="J2981">
        <v>2635700664</v>
      </c>
      <c r="K2981">
        <v>2270552309</v>
      </c>
      <c r="L2981">
        <v>68</v>
      </c>
      <c r="M2981">
        <v>70</v>
      </c>
      <c r="N2981">
        <v>70</v>
      </c>
      <c r="O2981">
        <v>4.5348029305392901</v>
      </c>
      <c r="P2981">
        <v>21.11392605768344</v>
      </c>
      <c r="Q2981">
        <v>-0.2374481592496954</v>
      </c>
      <c r="R2981">
        <v>0.38007839904907142</v>
      </c>
      <c r="S2981">
        <v>63.551401869158873</v>
      </c>
      <c r="T2981">
        <f t="shared" si="185"/>
        <v>-9.5670158174983406</v>
      </c>
      <c r="U2981">
        <f t="shared" si="186"/>
        <v>7.762873963402031</v>
      </c>
      <c r="V2981">
        <f t="shared" si="187"/>
        <v>42.291922813169741</v>
      </c>
    </row>
    <row r="2982" spans="1:22" x14ac:dyDescent="0.3">
      <c r="A2982">
        <v>2023</v>
      </c>
      <c r="B2982">
        <v>4</v>
      </c>
      <c r="C2982">
        <v>11545700</v>
      </c>
      <c r="D2982" t="s">
        <v>290</v>
      </c>
      <c r="E2982" t="s">
        <v>298</v>
      </c>
      <c r="F2982" s="3">
        <v>113004</v>
      </c>
      <c r="H2982" s="11" t="str">
        <f t="shared" si="184"/>
        <v>중가</v>
      </c>
      <c r="I2982">
        <v>1359471833</v>
      </c>
      <c r="J2982">
        <v>1306541456</v>
      </c>
      <c r="K2982">
        <v>1287927078</v>
      </c>
      <c r="L2982">
        <v>43</v>
      </c>
      <c r="M2982">
        <v>41</v>
      </c>
      <c r="N2982">
        <v>39</v>
      </c>
      <c r="O2982">
        <v>3.1086042208196969</v>
      </c>
      <c r="P2982">
        <v>14.0183315500094</v>
      </c>
      <c r="Q2982">
        <v>0.14936629917390079</v>
      </c>
      <c r="R2982">
        <v>0.57688395292808192</v>
      </c>
      <c r="S2982">
        <v>49.425287356321839</v>
      </c>
      <c r="T2982">
        <f t="shared" si="185"/>
        <v>-7.027941944674474</v>
      </c>
      <c r="U2982">
        <f t="shared" si="186"/>
        <v>5.0161599821879737</v>
      </c>
      <c r="V2982">
        <f t="shared" si="187"/>
        <v>38.137159612567793</v>
      </c>
    </row>
    <row r="2983" spans="1:22" x14ac:dyDescent="0.3">
      <c r="A2983">
        <v>2023</v>
      </c>
      <c r="B2983">
        <v>4</v>
      </c>
      <c r="C2983">
        <v>11545710</v>
      </c>
      <c r="D2983" t="s">
        <v>290</v>
      </c>
      <c r="E2983" t="s">
        <v>299</v>
      </c>
      <c r="F2983" s="3">
        <v>87353</v>
      </c>
      <c r="H2983" s="11" t="str">
        <f t="shared" si="184"/>
        <v>저가</v>
      </c>
      <c r="I2983">
        <v>3632987737</v>
      </c>
      <c r="J2983">
        <v>3591840846</v>
      </c>
      <c r="K2983">
        <v>3676679407</v>
      </c>
      <c r="L2983">
        <v>74</v>
      </c>
      <c r="M2983">
        <v>77</v>
      </c>
      <c r="N2983">
        <v>75</v>
      </c>
      <c r="O2983">
        <v>6.2447042941193107</v>
      </c>
      <c r="P2983">
        <v>29.620992177851338</v>
      </c>
      <c r="Q2983">
        <v>-7.8386458663263395E-2</v>
      </c>
      <c r="R2983">
        <v>0.46100667203148721</v>
      </c>
      <c r="S2983">
        <v>53.237410071942449</v>
      </c>
      <c r="T2983">
        <f t="shared" si="185"/>
        <v>-7.7131453088716633</v>
      </c>
      <c r="U2983">
        <f t="shared" si="186"/>
        <v>12.588753830670468</v>
      </c>
      <c r="V2983">
        <f t="shared" si="187"/>
        <v>49.591695639967817</v>
      </c>
    </row>
    <row r="2984" spans="1:22" x14ac:dyDescent="0.3">
      <c r="A2984">
        <v>2023</v>
      </c>
      <c r="B2984">
        <v>4</v>
      </c>
      <c r="C2984">
        <v>11560515</v>
      </c>
      <c r="D2984" t="s">
        <v>301</v>
      </c>
      <c r="E2984" t="s">
        <v>300</v>
      </c>
      <c r="F2984" s="3">
        <v>108181</v>
      </c>
      <c r="H2984" s="11" t="str">
        <f t="shared" si="184"/>
        <v>중가</v>
      </c>
      <c r="I2984">
        <v>6552149164</v>
      </c>
      <c r="J2984">
        <v>6035280733</v>
      </c>
      <c r="K2984">
        <v>6026939861</v>
      </c>
      <c r="L2984">
        <v>118</v>
      </c>
      <c r="M2984">
        <v>118</v>
      </c>
      <c r="N2984">
        <v>119</v>
      </c>
      <c r="O2984">
        <v>5.7030642914815068</v>
      </c>
      <c r="P2984">
        <v>26.926235969153758</v>
      </c>
      <c r="Q2984">
        <v>7.7768664584835973E-2</v>
      </c>
      <c r="R2984">
        <v>0.54045612086318739</v>
      </c>
      <c r="S2984">
        <v>115.68627450980389</v>
      </c>
      <c r="T2984">
        <f t="shared" si="185"/>
        <v>-18.937907782487521</v>
      </c>
      <c r="U2984">
        <f t="shared" si="186"/>
        <v>7.8898368740032607</v>
      </c>
      <c r="V2984">
        <f t="shared" si="187"/>
        <v>42.483970777542844</v>
      </c>
    </row>
    <row r="2985" spans="1:22" x14ac:dyDescent="0.3">
      <c r="A2985">
        <v>2023</v>
      </c>
      <c r="B2985">
        <v>4</v>
      </c>
      <c r="C2985">
        <v>11560535</v>
      </c>
      <c r="D2985" t="s">
        <v>301</v>
      </c>
      <c r="E2985" t="s">
        <v>302</v>
      </c>
      <c r="F2985" s="3">
        <v>122386</v>
      </c>
      <c r="H2985" s="11" t="str">
        <f t="shared" si="184"/>
        <v>고가</v>
      </c>
      <c r="I2985">
        <v>44696608168</v>
      </c>
      <c r="J2985">
        <v>42046516908</v>
      </c>
      <c r="K2985">
        <v>38733701977</v>
      </c>
      <c r="L2985">
        <v>490</v>
      </c>
      <c r="M2985">
        <v>475</v>
      </c>
      <c r="N2985">
        <v>482</v>
      </c>
      <c r="O2985">
        <v>8.2814090654700809</v>
      </c>
      <c r="P2985">
        <v>39.753963895510083</v>
      </c>
      <c r="Q2985">
        <v>7.996855878352796E-2</v>
      </c>
      <c r="R2985">
        <v>0.54157539494103135</v>
      </c>
      <c r="S2985">
        <v>388.88888888888891</v>
      </c>
      <c r="T2985">
        <f t="shared" si="185"/>
        <v>-68.04423631513032</v>
      </c>
      <c r="U2985">
        <f t="shared" si="186"/>
        <v>-0.42797386779584912</v>
      </c>
      <c r="V2985">
        <f t="shared" si="187"/>
        <v>29.902196986766295</v>
      </c>
    </row>
    <row r="2986" spans="1:22" x14ac:dyDescent="0.3">
      <c r="A2986">
        <v>2023</v>
      </c>
      <c r="B2986">
        <v>4</v>
      </c>
      <c r="C2986">
        <v>11560540</v>
      </c>
      <c r="D2986" t="s">
        <v>301</v>
      </c>
      <c r="E2986" t="s">
        <v>303</v>
      </c>
      <c r="F2986" s="3">
        <v>164154</v>
      </c>
      <c r="H2986" s="11" t="str">
        <f t="shared" si="184"/>
        <v>최고가</v>
      </c>
      <c r="I2986">
        <v>108867000000</v>
      </c>
      <c r="J2986">
        <v>100372000000</v>
      </c>
      <c r="K2986">
        <v>100207000000</v>
      </c>
      <c r="L2986">
        <v>856</v>
      </c>
      <c r="M2986">
        <v>858</v>
      </c>
      <c r="N2986">
        <v>855</v>
      </c>
      <c r="O2986">
        <v>8.6085203708682183</v>
      </c>
      <c r="P2986">
        <v>41.381401338948407</v>
      </c>
      <c r="Q2986">
        <v>0.12422787231498821</v>
      </c>
      <c r="R2986">
        <v>0.5640938880432852</v>
      </c>
      <c r="S2986">
        <v>101.9047619047619</v>
      </c>
      <c r="T2986">
        <f t="shared" si="185"/>
        <v>-16.460773779952294</v>
      </c>
      <c r="U2986">
        <f t="shared" si="186"/>
        <v>15.86528731309717</v>
      </c>
      <c r="V2986">
        <f t="shared" si="187"/>
        <v>54.547879950177467</v>
      </c>
    </row>
    <row r="2987" spans="1:22" x14ac:dyDescent="0.3">
      <c r="A2987">
        <v>2023</v>
      </c>
      <c r="B2987">
        <v>4</v>
      </c>
      <c r="C2987">
        <v>11560550</v>
      </c>
      <c r="D2987" t="s">
        <v>301</v>
      </c>
      <c r="E2987" t="s">
        <v>304</v>
      </c>
      <c r="F2987" s="3">
        <v>106960</v>
      </c>
      <c r="H2987" s="11" t="str">
        <f t="shared" si="184"/>
        <v>중가</v>
      </c>
      <c r="I2987">
        <v>17810257466</v>
      </c>
      <c r="J2987">
        <v>15897086755</v>
      </c>
      <c r="K2987">
        <v>16214536665</v>
      </c>
      <c r="L2987">
        <v>280</v>
      </c>
      <c r="M2987">
        <v>270</v>
      </c>
      <c r="N2987">
        <v>278</v>
      </c>
      <c r="O2987">
        <v>6.6076687420605236</v>
      </c>
      <c r="P2987">
        <v>31.426805439173791</v>
      </c>
      <c r="Q2987">
        <v>0.22729365359118589</v>
      </c>
      <c r="R2987">
        <v>0.6165322541082433</v>
      </c>
      <c r="S2987">
        <v>373.33333333333331</v>
      </c>
      <c r="T2987">
        <f t="shared" si="185"/>
        <v>-65.248230049396113</v>
      </c>
      <c r="U2987">
        <f t="shared" si="186"/>
        <v>-3.7377598444102915</v>
      </c>
      <c r="V2987">
        <f t="shared" si="187"/>
        <v>24.895713941368207</v>
      </c>
    </row>
    <row r="2988" spans="1:22" x14ac:dyDescent="0.3">
      <c r="A2988">
        <v>2023</v>
      </c>
      <c r="B2988">
        <v>4</v>
      </c>
      <c r="C2988">
        <v>11560560</v>
      </c>
      <c r="D2988" t="s">
        <v>301</v>
      </c>
      <c r="E2988" t="s">
        <v>305</v>
      </c>
      <c r="F2988" s="3">
        <v>128241</v>
      </c>
      <c r="H2988" s="11" t="str">
        <f t="shared" si="184"/>
        <v>고가</v>
      </c>
      <c r="I2988">
        <v>16170968487</v>
      </c>
      <c r="J2988">
        <v>16038610100</v>
      </c>
      <c r="K2988">
        <v>14874989514</v>
      </c>
      <c r="L2988">
        <v>172</v>
      </c>
      <c r="M2988">
        <v>174</v>
      </c>
      <c r="N2988">
        <v>170</v>
      </c>
      <c r="O2988">
        <v>8.1458831978114841</v>
      </c>
      <c r="P2988">
        <v>39.079698384222972</v>
      </c>
      <c r="Q2988">
        <v>0.1761285468869899</v>
      </c>
      <c r="R2988">
        <v>0.59050019417637056</v>
      </c>
      <c r="S2988">
        <v>110.9677419354839</v>
      </c>
      <c r="T2988">
        <f t="shared" si="185"/>
        <v>-18.089783355445899</v>
      </c>
      <c r="U2988">
        <f t="shared" si="186"/>
        <v>14.23101422431299</v>
      </c>
      <c r="V2988">
        <f t="shared" si="187"/>
        <v>52.075828715336712</v>
      </c>
    </row>
    <row r="2989" spans="1:22" x14ac:dyDescent="0.3">
      <c r="A2989">
        <v>2023</v>
      </c>
      <c r="B2989">
        <v>4</v>
      </c>
      <c r="C2989">
        <v>11560585</v>
      </c>
      <c r="D2989" t="s">
        <v>301</v>
      </c>
      <c r="E2989" t="s">
        <v>306</v>
      </c>
      <c r="F2989" s="3">
        <v>105393</v>
      </c>
      <c r="H2989" s="11" t="str">
        <f t="shared" si="184"/>
        <v>중가</v>
      </c>
      <c r="I2989">
        <v>1834528239</v>
      </c>
      <c r="J2989">
        <v>1992219936</v>
      </c>
      <c r="K2989">
        <v>1787001302</v>
      </c>
      <c r="L2989">
        <v>57</v>
      </c>
      <c r="M2989">
        <v>58</v>
      </c>
      <c r="N2989">
        <v>57</v>
      </c>
      <c r="O2989">
        <v>3.3930891412109832</v>
      </c>
      <c r="P2989">
        <v>15.43369507886954</v>
      </c>
      <c r="Q2989">
        <v>-0.1892199230557243</v>
      </c>
      <c r="R2989">
        <v>0.40461622210626458</v>
      </c>
      <c r="S2989">
        <v>64.044943820224717</v>
      </c>
      <c r="T2989">
        <f t="shared" si="185"/>
        <v>-9.6557266567000912</v>
      </c>
      <c r="U2989">
        <f t="shared" si="186"/>
        <v>4.9010527868459963</v>
      </c>
      <c r="V2989">
        <f t="shared" si="187"/>
        <v>37.963044964081547</v>
      </c>
    </row>
    <row r="2990" spans="1:22" x14ac:dyDescent="0.3">
      <c r="A2990">
        <v>2023</v>
      </c>
      <c r="B2990">
        <v>4</v>
      </c>
      <c r="C2990">
        <v>11560605</v>
      </c>
      <c r="D2990" t="s">
        <v>301</v>
      </c>
      <c r="E2990" t="s">
        <v>307</v>
      </c>
      <c r="F2990" s="3">
        <v>105479</v>
      </c>
      <c r="H2990" s="11" t="str">
        <f t="shared" si="184"/>
        <v>중가</v>
      </c>
      <c r="I2990">
        <v>23801799165</v>
      </c>
      <c r="J2990">
        <v>23514012457</v>
      </c>
      <c r="K2990">
        <v>22375378502</v>
      </c>
      <c r="L2990">
        <v>292</v>
      </c>
      <c r="M2990">
        <v>282</v>
      </c>
      <c r="N2990">
        <v>290</v>
      </c>
      <c r="O2990">
        <v>8.5865444347575348</v>
      </c>
      <c r="P2990">
        <v>41.272067113285971</v>
      </c>
      <c r="Q2990">
        <v>5.4506292422178929E-2</v>
      </c>
      <c r="R2990">
        <v>0.52862056524132928</v>
      </c>
      <c r="S2990">
        <v>195.9731543624161</v>
      </c>
      <c r="T2990">
        <f t="shared" si="185"/>
        <v>-33.368933297611648</v>
      </c>
      <c r="U2990">
        <f t="shared" si="186"/>
        <v>10.731077680407756</v>
      </c>
      <c r="V2990">
        <f t="shared" si="187"/>
        <v>46.781718132103691</v>
      </c>
    </row>
    <row r="2991" spans="1:22" x14ac:dyDescent="0.3">
      <c r="A2991">
        <v>2023</v>
      </c>
      <c r="B2991">
        <v>4</v>
      </c>
      <c r="C2991">
        <v>11560610</v>
      </c>
      <c r="D2991" t="s">
        <v>301</v>
      </c>
      <c r="E2991" t="s">
        <v>308</v>
      </c>
      <c r="F2991" s="3">
        <v>142156</v>
      </c>
      <c r="H2991" s="11" t="str">
        <f t="shared" si="184"/>
        <v>고가</v>
      </c>
      <c r="I2991">
        <v>6000975148</v>
      </c>
      <c r="J2991">
        <v>5510677521</v>
      </c>
      <c r="K2991">
        <v>5762828316</v>
      </c>
      <c r="L2991">
        <v>137</v>
      </c>
      <c r="M2991">
        <v>135</v>
      </c>
      <c r="N2991">
        <v>136</v>
      </c>
      <c r="O2991">
        <v>3.423683082636082</v>
      </c>
      <c r="P2991">
        <v>15.585905427444819</v>
      </c>
      <c r="Q2991">
        <v>0.28469606686680232</v>
      </c>
      <c r="R2991">
        <v>0.64573776463838017</v>
      </c>
      <c r="S2991">
        <v>155.68181818181819</v>
      </c>
      <c r="T2991">
        <f t="shared" si="185"/>
        <v>-26.126837185170249</v>
      </c>
      <c r="U2991">
        <f t="shared" si="186"/>
        <v>8.4049111099011142E-2</v>
      </c>
      <c r="V2991">
        <f t="shared" si="187"/>
        <v>30.676698534843272</v>
      </c>
    </row>
    <row r="2992" spans="1:22" x14ac:dyDescent="0.3">
      <c r="A2992">
        <v>2023</v>
      </c>
      <c r="B2992">
        <v>4</v>
      </c>
      <c r="C2992">
        <v>11560620</v>
      </c>
      <c r="D2992" t="s">
        <v>301</v>
      </c>
      <c r="E2992" t="s">
        <v>309</v>
      </c>
      <c r="F2992" s="3">
        <v>110955</v>
      </c>
      <c r="H2992" s="11" t="str">
        <f t="shared" si="184"/>
        <v>중가</v>
      </c>
      <c r="I2992">
        <v>12689127758</v>
      </c>
      <c r="J2992">
        <v>11930328995</v>
      </c>
      <c r="K2992">
        <v>11712390602</v>
      </c>
      <c r="L2992">
        <v>154</v>
      </c>
      <c r="M2992">
        <v>149</v>
      </c>
      <c r="N2992">
        <v>152</v>
      </c>
      <c r="O2992">
        <v>8.2512864067521363</v>
      </c>
      <c r="P2992">
        <v>39.604098262973068</v>
      </c>
      <c r="Q2992">
        <v>0.10293817785869031</v>
      </c>
      <c r="R2992">
        <v>0.55326200206244047</v>
      </c>
      <c r="S2992">
        <v>51.333333333333343</v>
      </c>
      <c r="T2992">
        <f t="shared" si="185"/>
        <v>-7.3709003486980311</v>
      </c>
      <c r="U2992">
        <f t="shared" si="186"/>
        <v>17.701431427289613</v>
      </c>
      <c r="V2992">
        <f t="shared" si="187"/>
        <v>57.325287444669016</v>
      </c>
    </row>
    <row r="2993" spans="1:22" x14ac:dyDescent="0.3">
      <c r="A2993">
        <v>2023</v>
      </c>
      <c r="B2993">
        <v>4</v>
      </c>
      <c r="C2993">
        <v>11560630</v>
      </c>
      <c r="D2993" t="s">
        <v>301</v>
      </c>
      <c r="E2993" t="s">
        <v>310</v>
      </c>
      <c r="F2993" s="3">
        <v>95918</v>
      </c>
      <c r="H2993" s="11" t="str">
        <f t="shared" si="184"/>
        <v>중가</v>
      </c>
      <c r="I2993">
        <v>5662583608</v>
      </c>
      <c r="J2993">
        <v>5809982041</v>
      </c>
      <c r="K2993">
        <v>5209851200</v>
      </c>
      <c r="L2993">
        <v>92</v>
      </c>
      <c r="M2993">
        <v>94</v>
      </c>
      <c r="N2993">
        <v>92</v>
      </c>
      <c r="O2993">
        <v>7.1299121038673023</v>
      </c>
      <c r="P2993">
        <v>34.025059879071563</v>
      </c>
      <c r="Q2993">
        <v>-3.3066423036125871E-2</v>
      </c>
      <c r="R2993">
        <v>0.48406484506298209</v>
      </c>
      <c r="S2993">
        <v>139.39393939393941</v>
      </c>
      <c r="T2993">
        <f t="shared" si="185"/>
        <v>-23.19920075432843</v>
      </c>
      <c r="U2993">
        <f t="shared" si="186"/>
        <v>10.14958268224985</v>
      </c>
      <c r="V2993">
        <f t="shared" si="187"/>
        <v>45.902131092388444</v>
      </c>
    </row>
    <row r="2994" spans="1:22" x14ac:dyDescent="0.3">
      <c r="A2994">
        <v>2023</v>
      </c>
      <c r="B2994">
        <v>4</v>
      </c>
      <c r="C2994">
        <v>11560650</v>
      </c>
      <c r="D2994" t="s">
        <v>301</v>
      </c>
      <c r="E2994" t="s">
        <v>311</v>
      </c>
      <c r="F2994" s="3">
        <v>76032</v>
      </c>
      <c r="H2994" s="11" t="str">
        <f t="shared" si="184"/>
        <v>저가</v>
      </c>
      <c r="I2994">
        <v>3507585581</v>
      </c>
      <c r="J2994">
        <v>3536949260</v>
      </c>
      <c r="K2994">
        <v>3009362071</v>
      </c>
      <c r="L2994">
        <v>68</v>
      </c>
      <c r="M2994">
        <v>72</v>
      </c>
      <c r="N2994">
        <v>70</v>
      </c>
      <c r="O2994">
        <v>7.5380747429530874</v>
      </c>
      <c r="P2994">
        <v>36.055742252009793</v>
      </c>
      <c r="Q2994">
        <v>0.1664844041330692</v>
      </c>
      <c r="R2994">
        <v>0.58559339502488916</v>
      </c>
      <c r="S2994">
        <v>130.7692307692308</v>
      </c>
      <c r="T2994">
        <f t="shared" si="185"/>
        <v>-21.648967510090188</v>
      </c>
      <c r="U2994">
        <f t="shared" si="186"/>
        <v>11.650299551982819</v>
      </c>
      <c r="V2994">
        <f t="shared" si="187"/>
        <v>48.17216112373999</v>
      </c>
    </row>
    <row r="2995" spans="1:22" x14ac:dyDescent="0.3">
      <c r="A2995">
        <v>2023</v>
      </c>
      <c r="B2995">
        <v>4</v>
      </c>
      <c r="C2995">
        <v>11560660</v>
      </c>
      <c r="D2995" t="s">
        <v>301</v>
      </c>
      <c r="E2995" t="s">
        <v>312</v>
      </c>
      <c r="F2995" s="3">
        <v>114399</v>
      </c>
      <c r="H2995" s="11" t="str">
        <f t="shared" si="184"/>
        <v>고가</v>
      </c>
      <c r="I2995">
        <v>821854816</v>
      </c>
      <c r="J2995">
        <v>967081045</v>
      </c>
      <c r="K2995">
        <v>888650417</v>
      </c>
      <c r="L2995">
        <v>32</v>
      </c>
      <c r="M2995">
        <v>33</v>
      </c>
      <c r="N2995">
        <v>33</v>
      </c>
      <c r="O2995">
        <v>2.4944820807485688</v>
      </c>
      <c r="P2995">
        <v>10.962963700892169</v>
      </c>
      <c r="Q2995">
        <v>4.32372335454057E-2</v>
      </c>
      <c r="R2995">
        <v>0.52288703246963075</v>
      </c>
      <c r="S2995">
        <v>84.21052631578948</v>
      </c>
      <c r="T2995">
        <f t="shared" si="185"/>
        <v>-13.280354193043035</v>
      </c>
      <c r="U2995">
        <f t="shared" si="186"/>
        <v>1.6019529990271009</v>
      </c>
      <c r="V2995">
        <f t="shared" si="187"/>
        <v>32.97272617323128</v>
      </c>
    </row>
    <row r="2996" spans="1:22" x14ac:dyDescent="0.3">
      <c r="A2996">
        <v>2023</v>
      </c>
      <c r="B2996">
        <v>4</v>
      </c>
      <c r="C2996">
        <v>11560670</v>
      </c>
      <c r="D2996" t="s">
        <v>301</v>
      </c>
      <c r="E2996" t="s">
        <v>313</v>
      </c>
      <c r="F2996" s="3">
        <v>86914</v>
      </c>
      <c r="H2996" s="11" t="str">
        <f t="shared" si="184"/>
        <v>저가</v>
      </c>
      <c r="I2996">
        <v>1820821902</v>
      </c>
      <c r="J2996">
        <v>2036964963</v>
      </c>
      <c r="K2996">
        <v>1947920760</v>
      </c>
      <c r="L2996">
        <v>27</v>
      </c>
      <c r="M2996">
        <v>26</v>
      </c>
      <c r="N2996">
        <v>27</v>
      </c>
      <c r="O2996">
        <v>8.6212741870280745</v>
      </c>
      <c r="P2996">
        <v>41.444853862975407</v>
      </c>
      <c r="Q2996">
        <v>-6.4189809041894655E-2</v>
      </c>
      <c r="R2996">
        <v>0.46822972026847948</v>
      </c>
      <c r="S2996">
        <v>57.446808510638299</v>
      </c>
      <c r="T2996">
        <f t="shared" si="185"/>
        <v>-8.4697563066294368</v>
      </c>
      <c r="U2996">
        <f t="shared" si="186"/>
        <v>18.275145983552566</v>
      </c>
      <c r="V2996">
        <f t="shared" si="187"/>
        <v>58.193105551073167</v>
      </c>
    </row>
    <row r="2997" spans="1:22" x14ac:dyDescent="0.3">
      <c r="A2997">
        <v>2023</v>
      </c>
      <c r="B2997">
        <v>4</v>
      </c>
      <c r="C2997">
        <v>11560680</v>
      </c>
      <c r="D2997" t="s">
        <v>301</v>
      </c>
      <c r="E2997" t="s">
        <v>314</v>
      </c>
      <c r="F2997" s="3">
        <v>95804</v>
      </c>
      <c r="H2997" s="11" t="str">
        <f t="shared" si="184"/>
        <v>중가</v>
      </c>
      <c r="I2997">
        <v>7548578382</v>
      </c>
      <c r="J2997">
        <v>6752865374</v>
      </c>
      <c r="K2997">
        <v>7672140347</v>
      </c>
      <c r="L2997">
        <v>93</v>
      </c>
      <c r="M2997">
        <v>96</v>
      </c>
      <c r="N2997">
        <v>92</v>
      </c>
      <c r="O2997">
        <v>9.4136071196135358</v>
      </c>
      <c r="P2997">
        <v>45.38685238421094</v>
      </c>
      <c r="Q2997">
        <v>0.24900028460126089</v>
      </c>
      <c r="R2997">
        <v>0.62757627132568372</v>
      </c>
      <c r="S2997">
        <v>143.07692307692309</v>
      </c>
      <c r="T2997">
        <f t="shared" si="185"/>
        <v>-23.86119224781395</v>
      </c>
      <c r="U2997">
        <f t="shared" si="186"/>
        <v>15.66058377202642</v>
      </c>
      <c r="V2997">
        <f t="shared" si="187"/>
        <v>54.238239141090482</v>
      </c>
    </row>
    <row r="2998" spans="1:22" x14ac:dyDescent="0.3">
      <c r="A2998">
        <v>2023</v>
      </c>
      <c r="B2998">
        <v>4</v>
      </c>
      <c r="C2998">
        <v>11560690</v>
      </c>
      <c r="D2998" t="s">
        <v>301</v>
      </c>
      <c r="E2998" t="s">
        <v>315</v>
      </c>
      <c r="F2998" s="3">
        <v>137084</v>
      </c>
      <c r="H2998" s="11" t="str">
        <f t="shared" si="184"/>
        <v>고가</v>
      </c>
      <c r="I2998">
        <v>1359967990</v>
      </c>
      <c r="J2998">
        <v>1399295747</v>
      </c>
      <c r="K2998">
        <v>1259925468</v>
      </c>
      <c r="L2998">
        <v>39</v>
      </c>
      <c r="M2998">
        <v>37</v>
      </c>
      <c r="N2998">
        <v>37</v>
      </c>
      <c r="O2998">
        <v>2.8264076610419</v>
      </c>
      <c r="P2998">
        <v>12.6143530258404</v>
      </c>
      <c r="Q2998">
        <v>-5.483651913079101E-2</v>
      </c>
      <c r="R2998">
        <v>0.47298853773628452</v>
      </c>
      <c r="S2998">
        <v>60.9375</v>
      </c>
      <c r="T2998">
        <f t="shared" si="185"/>
        <v>-9.097184574372319</v>
      </c>
      <c r="U2998">
        <f t="shared" si="186"/>
        <v>3.6726188481557607</v>
      </c>
      <c r="V2998">
        <f t="shared" si="187"/>
        <v>36.104878384762365</v>
      </c>
    </row>
    <row r="2999" spans="1:22" x14ac:dyDescent="0.3">
      <c r="A2999">
        <v>2023</v>
      </c>
      <c r="B2999">
        <v>4</v>
      </c>
      <c r="C2999">
        <v>11560700</v>
      </c>
      <c r="D2999" t="s">
        <v>301</v>
      </c>
      <c r="E2999" t="s">
        <v>316</v>
      </c>
      <c r="F2999" s="3">
        <v>91370</v>
      </c>
      <c r="H2999" s="11" t="str">
        <f t="shared" si="184"/>
        <v>저가</v>
      </c>
      <c r="I2999">
        <v>3748194146</v>
      </c>
      <c r="J2999">
        <v>2755167602</v>
      </c>
      <c r="K2999">
        <v>3313272379</v>
      </c>
      <c r="L2999">
        <v>95</v>
      </c>
      <c r="M2999">
        <v>79</v>
      </c>
      <c r="N2999">
        <v>94</v>
      </c>
      <c r="O2999">
        <v>4.7979126653597257</v>
      </c>
      <c r="P2999">
        <v>22.422944202619568</v>
      </c>
      <c r="Q2999">
        <v>0.1812319594051324</v>
      </c>
      <c r="R2999">
        <v>0.59309673602074553</v>
      </c>
      <c r="S2999">
        <v>193.87755102040819</v>
      </c>
      <c r="T2999">
        <f t="shared" si="185"/>
        <v>-32.992262721377877</v>
      </c>
      <c r="U2999">
        <f t="shared" si="186"/>
        <v>1.4324126321005703</v>
      </c>
      <c r="V2999">
        <f t="shared" si="187"/>
        <v>32.71627425201175</v>
      </c>
    </row>
    <row r="3000" spans="1:22" x14ac:dyDescent="0.3">
      <c r="A3000">
        <v>2023</v>
      </c>
      <c r="B3000">
        <v>4</v>
      </c>
      <c r="C3000">
        <v>11560710</v>
      </c>
      <c r="D3000" t="s">
        <v>301</v>
      </c>
      <c r="E3000" t="s">
        <v>317</v>
      </c>
      <c r="F3000" s="3">
        <v>110636</v>
      </c>
      <c r="H3000" s="11" t="str">
        <f t="shared" si="184"/>
        <v>중가</v>
      </c>
      <c r="I3000">
        <v>2149045461</v>
      </c>
      <c r="J3000">
        <v>2202415026</v>
      </c>
      <c r="K3000">
        <v>2421407584</v>
      </c>
      <c r="L3000">
        <v>79</v>
      </c>
      <c r="M3000">
        <v>83</v>
      </c>
      <c r="N3000">
        <v>77</v>
      </c>
      <c r="O3000">
        <v>2.7319927109586408</v>
      </c>
      <c r="P3000">
        <v>12.14462170671391</v>
      </c>
      <c r="Q3000">
        <v>-0.19319858926534589</v>
      </c>
      <c r="R3000">
        <v>0.40259193477668709</v>
      </c>
      <c r="S3000">
        <v>143.6363636363636</v>
      </c>
      <c r="T3000">
        <f t="shared" si="185"/>
        <v>-23.961747917710476</v>
      </c>
      <c r="U3000">
        <f t="shared" si="186"/>
        <v>-1.0356951350008501</v>
      </c>
      <c r="V3000">
        <f t="shared" si="187"/>
        <v>28.982939293946568</v>
      </c>
    </row>
    <row r="3001" spans="1:22" x14ac:dyDescent="0.3">
      <c r="A3001">
        <v>2023</v>
      </c>
      <c r="B3001">
        <v>4</v>
      </c>
      <c r="C3001">
        <v>11560720</v>
      </c>
      <c r="D3001" t="s">
        <v>301</v>
      </c>
      <c r="E3001" t="s">
        <v>318</v>
      </c>
      <c r="F3001" s="3">
        <v>94041</v>
      </c>
      <c r="H3001" s="11" t="str">
        <f t="shared" si="184"/>
        <v>저가</v>
      </c>
      <c r="I3001">
        <v>6392941203</v>
      </c>
      <c r="J3001">
        <v>6010020311</v>
      </c>
      <c r="K3001">
        <v>6119259693</v>
      </c>
      <c r="L3001">
        <v>111</v>
      </c>
      <c r="M3001">
        <v>118</v>
      </c>
      <c r="N3001">
        <v>112</v>
      </c>
      <c r="O3001">
        <v>6.8048410199206124</v>
      </c>
      <c r="P3001">
        <v>32.407772903465421</v>
      </c>
      <c r="Q3001">
        <v>2.6960610050424171E-2</v>
      </c>
      <c r="R3001">
        <v>0.51460572386688441</v>
      </c>
      <c r="S3001">
        <v>116.8421052631579</v>
      </c>
      <c r="T3001">
        <f t="shared" si="185"/>
        <v>-19.145660570034341</v>
      </c>
      <c r="U3001">
        <f t="shared" si="186"/>
        <v>10.563109425495785</v>
      </c>
      <c r="V3001">
        <f t="shared" si="187"/>
        <v>46.527644235385431</v>
      </c>
    </row>
    <row r="3002" spans="1:22" x14ac:dyDescent="0.3">
      <c r="A3002">
        <v>2023</v>
      </c>
      <c r="B3002">
        <v>4</v>
      </c>
      <c r="C3002">
        <v>11590510</v>
      </c>
      <c r="D3002" t="s">
        <v>320</v>
      </c>
      <c r="E3002" t="s">
        <v>319</v>
      </c>
      <c r="F3002" s="3">
        <v>147597</v>
      </c>
      <c r="H3002" s="11" t="str">
        <f t="shared" si="184"/>
        <v>최고가</v>
      </c>
      <c r="I3002">
        <v>8979297354</v>
      </c>
      <c r="J3002">
        <v>8595174731</v>
      </c>
      <c r="K3002">
        <v>7428714320</v>
      </c>
      <c r="L3002">
        <v>151</v>
      </c>
      <c r="M3002">
        <v>151</v>
      </c>
      <c r="N3002">
        <v>148</v>
      </c>
      <c r="O3002">
        <v>4.476569863338721</v>
      </c>
      <c r="P3002">
        <v>20.824206098622039</v>
      </c>
      <c r="Q3002">
        <v>0.12590347583010639</v>
      </c>
      <c r="R3002">
        <v>0.56494641066929663</v>
      </c>
      <c r="S3002">
        <v>95.569620253164558</v>
      </c>
      <c r="T3002">
        <f t="shared" si="185"/>
        <v>-15.322074767312159</v>
      </c>
      <c r="U3002">
        <f t="shared" si="186"/>
        <v>5.9284699012512316</v>
      </c>
      <c r="V3002">
        <f t="shared" si="187"/>
        <v>39.51714737437792</v>
      </c>
    </row>
    <row r="3003" spans="1:22" x14ac:dyDescent="0.3">
      <c r="A3003">
        <v>2023</v>
      </c>
      <c r="B3003">
        <v>4</v>
      </c>
      <c r="C3003">
        <v>11590520</v>
      </c>
      <c r="D3003" t="s">
        <v>320</v>
      </c>
      <c r="E3003" t="s">
        <v>321</v>
      </c>
      <c r="F3003" s="3">
        <v>225511</v>
      </c>
      <c r="H3003" s="11" t="str">
        <f t="shared" si="184"/>
        <v>최고가</v>
      </c>
      <c r="I3003">
        <v>24774097661</v>
      </c>
      <c r="J3003">
        <v>19598891216</v>
      </c>
      <c r="K3003">
        <v>13787024293</v>
      </c>
      <c r="L3003">
        <v>110</v>
      </c>
      <c r="M3003">
        <v>106</v>
      </c>
      <c r="N3003">
        <v>106</v>
      </c>
      <c r="O3003">
        <v>11.09672746416679</v>
      </c>
      <c r="P3003">
        <v>53.760678128952058</v>
      </c>
      <c r="Q3003">
        <v>0.37569416600408972</v>
      </c>
      <c r="R3003">
        <v>0.69203627006559731</v>
      </c>
      <c r="S3003">
        <v>171.875</v>
      </c>
      <c r="T3003">
        <f t="shared" si="185"/>
        <v>-29.037452473972298</v>
      </c>
      <c r="U3003">
        <f t="shared" si="186"/>
        <v>18.30751057629746</v>
      </c>
      <c r="V3003">
        <f t="shared" si="187"/>
        <v>58.242061219504102</v>
      </c>
    </row>
    <row r="3004" spans="1:22" x14ac:dyDescent="0.3">
      <c r="A3004">
        <v>2023</v>
      </c>
      <c r="B3004">
        <v>4</v>
      </c>
      <c r="C3004">
        <v>11590530</v>
      </c>
      <c r="D3004" t="s">
        <v>320</v>
      </c>
      <c r="E3004" t="s">
        <v>322</v>
      </c>
      <c r="F3004" s="3">
        <v>127471</v>
      </c>
      <c r="H3004" s="11" t="str">
        <f t="shared" si="184"/>
        <v>고가</v>
      </c>
      <c r="I3004">
        <v>9169468836</v>
      </c>
      <c r="J3004">
        <v>7696938666</v>
      </c>
      <c r="K3004">
        <v>8360289296</v>
      </c>
      <c r="L3004">
        <v>144</v>
      </c>
      <c r="M3004">
        <v>141</v>
      </c>
      <c r="N3004">
        <v>145</v>
      </c>
      <c r="O3004">
        <v>5.5504447562074386</v>
      </c>
      <c r="P3004">
        <v>26.166926394075439</v>
      </c>
      <c r="Q3004">
        <v>0.19185500665648669</v>
      </c>
      <c r="R3004">
        <v>0.59850158750097682</v>
      </c>
      <c r="S3004">
        <v>95.36423841059603</v>
      </c>
      <c r="T3004">
        <f t="shared" si="185"/>
        <v>-15.285158765396396</v>
      </c>
      <c r="U3004">
        <f t="shared" si="186"/>
        <v>8.6176158849189957</v>
      </c>
      <c r="V3004">
        <f t="shared" si="187"/>
        <v>43.584831469046911</v>
      </c>
    </row>
    <row r="3005" spans="1:22" x14ac:dyDescent="0.3">
      <c r="A3005">
        <v>2023</v>
      </c>
      <c r="B3005">
        <v>4</v>
      </c>
      <c r="C3005">
        <v>11590540</v>
      </c>
      <c r="D3005" t="s">
        <v>320</v>
      </c>
      <c r="E3005" t="s">
        <v>323</v>
      </c>
      <c r="F3005" s="3">
        <v>144532</v>
      </c>
      <c r="H3005" s="11" t="str">
        <f t="shared" si="184"/>
        <v>최고가</v>
      </c>
      <c r="I3005">
        <v>3018777452</v>
      </c>
      <c r="J3005">
        <v>3066406777</v>
      </c>
      <c r="K3005">
        <v>3218105327</v>
      </c>
      <c r="L3005">
        <v>86</v>
      </c>
      <c r="M3005">
        <v>97</v>
      </c>
      <c r="N3005">
        <v>88</v>
      </c>
      <c r="O3005">
        <v>2.698523002622168</v>
      </c>
      <c r="P3005">
        <v>11.97810390170733</v>
      </c>
      <c r="Q3005">
        <v>-0.1071529163920838</v>
      </c>
      <c r="R3005">
        <v>0.44637071796314692</v>
      </c>
      <c r="S3005">
        <v>87.755102040816325</v>
      </c>
      <c r="T3005">
        <f t="shared" si="185"/>
        <v>-13.917467788963748</v>
      </c>
      <c r="U3005">
        <f t="shared" si="186"/>
        <v>1.9030857577571698</v>
      </c>
      <c r="V3005">
        <f t="shared" si="187"/>
        <v>33.428228753050107</v>
      </c>
    </row>
    <row r="3006" spans="1:22" x14ac:dyDescent="0.3">
      <c r="A3006">
        <v>2023</v>
      </c>
      <c r="B3006">
        <v>4</v>
      </c>
      <c r="C3006">
        <v>11590550</v>
      </c>
      <c r="D3006" t="s">
        <v>320</v>
      </c>
      <c r="E3006" t="s">
        <v>324</v>
      </c>
      <c r="F3006" s="3">
        <v>120133</v>
      </c>
      <c r="H3006" s="11" t="str">
        <f t="shared" si="184"/>
        <v>고가</v>
      </c>
      <c r="I3006">
        <v>4464590106</v>
      </c>
      <c r="J3006">
        <v>4188896510</v>
      </c>
      <c r="K3006">
        <v>4391752293</v>
      </c>
      <c r="L3006">
        <v>71</v>
      </c>
      <c r="M3006">
        <v>68</v>
      </c>
      <c r="N3006">
        <v>70</v>
      </c>
      <c r="O3006">
        <v>5.8159198359533368</v>
      </c>
      <c r="P3006">
        <v>27.487712554469368</v>
      </c>
      <c r="Q3006">
        <v>-3.5411749047961079E-2</v>
      </c>
      <c r="R3006">
        <v>0.48287157740006398</v>
      </c>
      <c r="S3006">
        <v>118.3333333333333</v>
      </c>
      <c r="T3006">
        <f t="shared" si="185"/>
        <v>-19.413698764681786</v>
      </c>
      <c r="U3006">
        <f t="shared" si="186"/>
        <v>8.0163209633101609</v>
      </c>
      <c r="V3006">
        <f t="shared" si="187"/>
        <v>42.675294462246882</v>
      </c>
    </row>
    <row r="3007" spans="1:22" x14ac:dyDescent="0.3">
      <c r="A3007">
        <v>2023</v>
      </c>
      <c r="B3007">
        <v>4</v>
      </c>
      <c r="C3007">
        <v>11590560</v>
      </c>
      <c r="D3007" t="s">
        <v>320</v>
      </c>
      <c r="E3007" t="s">
        <v>325</v>
      </c>
      <c r="F3007" s="3">
        <v>94833</v>
      </c>
      <c r="H3007" s="11" t="str">
        <f t="shared" si="184"/>
        <v>저가</v>
      </c>
      <c r="I3007">
        <v>3715562205</v>
      </c>
      <c r="J3007">
        <v>3400650929</v>
      </c>
      <c r="K3007">
        <v>3658814735</v>
      </c>
      <c r="L3007">
        <v>70</v>
      </c>
      <c r="M3007">
        <v>72</v>
      </c>
      <c r="N3007">
        <v>69</v>
      </c>
      <c r="O3007">
        <v>6.21905643153152</v>
      </c>
      <c r="P3007">
        <v>29.493389459049769</v>
      </c>
      <c r="Q3007">
        <v>0.1073476092141417</v>
      </c>
      <c r="R3007">
        <v>0.55550545641452875</v>
      </c>
      <c r="S3007">
        <v>93.333333333333329</v>
      </c>
      <c r="T3007">
        <f t="shared" si="185"/>
        <v>-14.920117266180386</v>
      </c>
      <c r="U3007">
        <f t="shared" si="186"/>
        <v>10.381760640953676</v>
      </c>
      <c r="V3007">
        <f t="shared" si="187"/>
        <v>46.253330542134989</v>
      </c>
    </row>
    <row r="3008" spans="1:22" x14ac:dyDescent="0.3">
      <c r="A3008">
        <v>2023</v>
      </c>
      <c r="B3008">
        <v>4</v>
      </c>
      <c r="C3008">
        <v>11590605</v>
      </c>
      <c r="D3008" t="s">
        <v>320</v>
      </c>
      <c r="E3008" t="s">
        <v>326</v>
      </c>
      <c r="F3008" s="3">
        <v>132793</v>
      </c>
      <c r="H3008" s="11" t="str">
        <f t="shared" si="184"/>
        <v>고가</v>
      </c>
      <c r="I3008">
        <v>9111590730</v>
      </c>
      <c r="J3008">
        <v>8862253693</v>
      </c>
      <c r="K3008">
        <v>7497906804</v>
      </c>
      <c r="L3008">
        <v>140</v>
      </c>
      <c r="M3008">
        <v>148</v>
      </c>
      <c r="N3008">
        <v>137</v>
      </c>
      <c r="O3008">
        <v>5.4456343438929116</v>
      </c>
      <c r="P3008">
        <v>25.645475784915771</v>
      </c>
      <c r="Q3008">
        <v>-5.7407410532814229E-2</v>
      </c>
      <c r="R3008">
        <v>0.47168050569322179</v>
      </c>
      <c r="S3008">
        <v>83.333333333333343</v>
      </c>
      <c r="T3008">
        <f t="shared" si="185"/>
        <v>-13.122684666779827</v>
      </c>
      <c r="U3008">
        <f t="shared" si="186"/>
        <v>8.980268593562581</v>
      </c>
      <c r="V3008">
        <f t="shared" si="187"/>
        <v>44.133390998279367</v>
      </c>
    </row>
    <row r="3009" spans="1:22" x14ac:dyDescent="0.3">
      <c r="A3009">
        <v>2023</v>
      </c>
      <c r="B3009">
        <v>4</v>
      </c>
      <c r="C3009">
        <v>11590620</v>
      </c>
      <c r="D3009" t="s">
        <v>320</v>
      </c>
      <c r="E3009" t="s">
        <v>327</v>
      </c>
      <c r="F3009" s="3">
        <v>115946</v>
      </c>
      <c r="H3009" s="11" t="str">
        <f t="shared" si="184"/>
        <v>고가</v>
      </c>
      <c r="I3009">
        <v>22900449600</v>
      </c>
      <c r="J3009">
        <v>20293567849</v>
      </c>
      <c r="K3009">
        <v>19184260119</v>
      </c>
      <c r="L3009">
        <v>189</v>
      </c>
      <c r="M3009">
        <v>190</v>
      </c>
      <c r="N3009">
        <v>191</v>
      </c>
      <c r="O3009">
        <v>11.61138231015588</v>
      </c>
      <c r="P3009">
        <v>56.321178340921819</v>
      </c>
      <c r="Q3009">
        <v>0.18068402280384049</v>
      </c>
      <c r="R3009">
        <v>0.5928179538709073</v>
      </c>
      <c r="S3009">
        <v>239.24050632911391</v>
      </c>
      <c r="T3009">
        <f t="shared" si="185"/>
        <v>-41.145948189079711</v>
      </c>
      <c r="U3009">
        <f t="shared" si="186"/>
        <v>15.935368304511176</v>
      </c>
      <c r="V3009">
        <f t="shared" si="187"/>
        <v>54.65388659163343</v>
      </c>
    </row>
    <row r="3010" spans="1:22" x14ac:dyDescent="0.3">
      <c r="A3010">
        <v>2023</v>
      </c>
      <c r="B3010">
        <v>4</v>
      </c>
      <c r="C3010">
        <v>11590630</v>
      </c>
      <c r="D3010" t="s">
        <v>320</v>
      </c>
      <c r="E3010" t="s">
        <v>328</v>
      </c>
      <c r="F3010" s="3">
        <v>152931</v>
      </c>
      <c r="H3010" s="11" t="str">
        <f t="shared" si="184"/>
        <v>최고가</v>
      </c>
      <c r="I3010">
        <v>15887240090</v>
      </c>
      <c r="J3010">
        <v>15843775397</v>
      </c>
      <c r="K3010">
        <v>15684707896</v>
      </c>
      <c r="L3010">
        <v>180</v>
      </c>
      <c r="M3010">
        <v>176</v>
      </c>
      <c r="N3010">
        <v>179</v>
      </c>
      <c r="O3010">
        <v>6.412655594457954</v>
      </c>
      <c r="P3010">
        <v>30.456580035362371</v>
      </c>
      <c r="Q3010">
        <v>0.14149436985988101</v>
      </c>
      <c r="R3010">
        <v>0.5728788301230664</v>
      </c>
      <c r="S3010">
        <v>65.454545454545453</v>
      </c>
      <c r="T3010">
        <f t="shared" si="185"/>
        <v>-9.9090930496697318</v>
      </c>
      <c r="U3010">
        <f t="shared" si="186"/>
        <v>12.370137868804878</v>
      </c>
      <c r="V3010">
        <f t="shared" si="187"/>
        <v>49.26101047957777</v>
      </c>
    </row>
    <row r="3011" spans="1:22" x14ac:dyDescent="0.3">
      <c r="A3011">
        <v>2023</v>
      </c>
      <c r="B3011">
        <v>4</v>
      </c>
      <c r="C3011">
        <v>11590640</v>
      </c>
      <c r="D3011" t="s">
        <v>320</v>
      </c>
      <c r="E3011" t="s">
        <v>329</v>
      </c>
      <c r="F3011" s="3">
        <v>99881</v>
      </c>
      <c r="H3011" s="11" t="str">
        <f t="shared" ref="H3011:H3074" si="188">IF(F3011 &lt; $G$2, "최저가",
 IF(F3011 &lt; $G$3, "저가",
 IF(F3011 &lt; $G$4, "중가",
 IF(F3011 &lt; $G$5, "고가",
 "최고가"))))</f>
        <v>중가</v>
      </c>
      <c r="I3011">
        <v>3807229421</v>
      </c>
      <c r="J3011">
        <v>4045268755</v>
      </c>
      <c r="K3011">
        <v>3675038290</v>
      </c>
      <c r="L3011">
        <v>67</v>
      </c>
      <c r="M3011">
        <v>66</v>
      </c>
      <c r="N3011">
        <v>68</v>
      </c>
      <c r="O3011">
        <v>6.3213356912968557</v>
      </c>
      <c r="P3011">
        <v>30.002247130069939</v>
      </c>
      <c r="Q3011">
        <v>-9.6863852003820694E-2</v>
      </c>
      <c r="R3011">
        <v>0.45160564383453572</v>
      </c>
      <c r="S3011">
        <v>72.826086956521735</v>
      </c>
      <c r="T3011">
        <f t="shared" ref="T3011:T3074" si="189">1-((S3011-4.761905)/(561.111-4.761905))*100</f>
        <v>-11.234077950018365</v>
      </c>
      <c r="U3011">
        <f t="shared" ref="U3011:U3074" si="190">(P3011*0.5 + R3011*0.2 +T3011*0.3)</f>
        <v>11.721221308796368</v>
      </c>
      <c r="V3011">
        <f t="shared" ref="V3011:V3074" si="191" xml:space="preserve"> (U3011 - MIN($U$2:$U$4657)) / (MAX($U$2:$U$4657) - MIN($U$2:$U$4657)) * 100</f>
        <v>48.279439532539122</v>
      </c>
    </row>
    <row r="3012" spans="1:22" x14ac:dyDescent="0.3">
      <c r="A3012">
        <v>2023</v>
      </c>
      <c r="B3012">
        <v>4</v>
      </c>
      <c r="C3012">
        <v>11590650</v>
      </c>
      <c r="D3012" t="s">
        <v>320</v>
      </c>
      <c r="E3012" t="s">
        <v>330</v>
      </c>
      <c r="F3012" s="3">
        <v>194211</v>
      </c>
      <c r="H3012" s="11" t="str">
        <f t="shared" si="188"/>
        <v>최고가</v>
      </c>
      <c r="I3012">
        <v>1273277390</v>
      </c>
      <c r="J3012">
        <v>1169948133</v>
      </c>
      <c r="K3012">
        <v>1079065176</v>
      </c>
      <c r="L3012">
        <v>29</v>
      </c>
      <c r="M3012">
        <v>31</v>
      </c>
      <c r="N3012">
        <v>32</v>
      </c>
      <c r="O3012">
        <v>2.5119367249796309</v>
      </c>
      <c r="P3012">
        <v>11.04980368812206</v>
      </c>
      <c r="Q3012">
        <v>0.39179735414817751</v>
      </c>
      <c r="R3012">
        <v>0.70022933729175718</v>
      </c>
      <c r="S3012">
        <v>76.315789473684205</v>
      </c>
      <c r="T3012">
        <f t="shared" si="189"/>
        <v>-11.861328456674167</v>
      </c>
      <c r="U3012">
        <f t="shared" si="190"/>
        <v>2.1065491745171308</v>
      </c>
      <c r="V3012">
        <f t="shared" si="191"/>
        <v>33.735993712344985</v>
      </c>
    </row>
    <row r="3013" spans="1:22" x14ac:dyDescent="0.3">
      <c r="A3013">
        <v>2023</v>
      </c>
      <c r="B3013">
        <v>4</v>
      </c>
      <c r="C3013">
        <v>11590651</v>
      </c>
      <c r="D3013" t="s">
        <v>320</v>
      </c>
      <c r="E3013" t="s">
        <v>331</v>
      </c>
      <c r="F3013" s="3">
        <v>97351</v>
      </c>
      <c r="H3013" s="11" t="str">
        <f t="shared" si="188"/>
        <v>중가</v>
      </c>
      <c r="I3013">
        <v>710040145</v>
      </c>
      <c r="J3013">
        <v>584424914</v>
      </c>
      <c r="K3013">
        <v>728033969</v>
      </c>
      <c r="L3013">
        <v>29</v>
      </c>
      <c r="M3013">
        <v>27</v>
      </c>
      <c r="N3013">
        <v>29</v>
      </c>
      <c r="O3013">
        <v>2.794486266880154</v>
      </c>
      <c r="P3013">
        <v>12.45553836169314</v>
      </c>
      <c r="Q3013">
        <v>0.81240119753005602</v>
      </c>
      <c r="R3013">
        <v>0.91422643734266285</v>
      </c>
      <c r="S3013">
        <v>50.877192982456137</v>
      </c>
      <c r="T3013">
        <f t="shared" si="189"/>
        <v>-7.2889121950411599</v>
      </c>
      <c r="U3013">
        <f t="shared" si="190"/>
        <v>4.2239408098027553</v>
      </c>
      <c r="V3013">
        <f t="shared" si="191"/>
        <v>36.938824770735231</v>
      </c>
    </row>
    <row r="3014" spans="1:22" x14ac:dyDescent="0.3">
      <c r="A3014">
        <v>2023</v>
      </c>
      <c r="B3014">
        <v>4</v>
      </c>
      <c r="C3014">
        <v>11590660</v>
      </c>
      <c r="D3014" t="s">
        <v>320</v>
      </c>
      <c r="E3014" t="s">
        <v>332</v>
      </c>
      <c r="F3014" s="3">
        <v>107853</v>
      </c>
      <c r="H3014" s="11" t="str">
        <f t="shared" si="188"/>
        <v>중가</v>
      </c>
      <c r="I3014">
        <v>8506462859</v>
      </c>
      <c r="J3014">
        <v>8257192524</v>
      </c>
      <c r="K3014">
        <v>7729632802</v>
      </c>
      <c r="L3014">
        <v>108</v>
      </c>
      <c r="M3014">
        <v>114</v>
      </c>
      <c r="N3014">
        <v>108</v>
      </c>
      <c r="O3014">
        <v>8.1142898194498017</v>
      </c>
      <c r="P3014">
        <v>38.922515657542412</v>
      </c>
      <c r="Q3014">
        <v>-6.9975924422323666E-3</v>
      </c>
      <c r="R3014">
        <v>0.49732828579608662</v>
      </c>
      <c r="S3014">
        <v>69.677419354838705</v>
      </c>
      <c r="T3014">
        <f t="shared" si="189"/>
        <v>-10.66812617082422</v>
      </c>
      <c r="U3014">
        <f t="shared" si="190"/>
        <v>16.360285634683159</v>
      </c>
      <c r="V3014">
        <f t="shared" si="191"/>
        <v>55.296629483238121</v>
      </c>
    </row>
    <row r="3015" spans="1:22" x14ac:dyDescent="0.3">
      <c r="A3015">
        <v>2023</v>
      </c>
      <c r="B3015">
        <v>4</v>
      </c>
      <c r="C3015">
        <v>11590670</v>
      </c>
      <c r="D3015" t="s">
        <v>320</v>
      </c>
      <c r="E3015" t="s">
        <v>333</v>
      </c>
      <c r="F3015" s="3">
        <v>91810</v>
      </c>
      <c r="H3015" s="11" t="str">
        <f t="shared" si="188"/>
        <v>저가</v>
      </c>
      <c r="I3015">
        <v>3514985586</v>
      </c>
      <c r="J3015">
        <v>3493869588</v>
      </c>
      <c r="K3015">
        <v>3237519384</v>
      </c>
      <c r="L3015">
        <v>56</v>
      </c>
      <c r="M3015">
        <v>58</v>
      </c>
      <c r="N3015">
        <v>57</v>
      </c>
      <c r="O3015">
        <v>7.5963160331118624</v>
      </c>
      <c r="P3015">
        <v>36.345503121763848</v>
      </c>
      <c r="Q3015">
        <v>7.9686700658845536E-3</v>
      </c>
      <c r="R3015">
        <v>0.50494290184330559</v>
      </c>
      <c r="S3015">
        <v>90.322580645161295</v>
      </c>
      <c r="T3015">
        <f t="shared" si="189"/>
        <v>-14.378954763135058</v>
      </c>
      <c r="U3015">
        <f t="shared" si="190"/>
        <v>13.960053712310067</v>
      </c>
      <c r="V3015">
        <f t="shared" si="191"/>
        <v>51.66596559460929</v>
      </c>
    </row>
    <row r="3016" spans="1:22" x14ac:dyDescent="0.3">
      <c r="A3016">
        <v>2023</v>
      </c>
      <c r="B3016">
        <v>4</v>
      </c>
      <c r="C3016">
        <v>11590680</v>
      </c>
      <c r="D3016" t="s">
        <v>320</v>
      </c>
      <c r="E3016" t="s">
        <v>334</v>
      </c>
      <c r="F3016" s="3">
        <v>135440</v>
      </c>
      <c r="H3016" s="11" t="str">
        <f t="shared" si="188"/>
        <v>고가</v>
      </c>
      <c r="I3016">
        <v>10709880602</v>
      </c>
      <c r="J3016">
        <v>10301886827</v>
      </c>
      <c r="K3016">
        <v>10072417033</v>
      </c>
      <c r="L3016">
        <v>131</v>
      </c>
      <c r="M3016">
        <v>133</v>
      </c>
      <c r="N3016">
        <v>131</v>
      </c>
      <c r="O3016">
        <v>6.706931626609995</v>
      </c>
      <c r="P3016">
        <v>31.9206561022161</v>
      </c>
      <c r="Q3016">
        <v>4.705583211509299E-2</v>
      </c>
      <c r="R3016">
        <v>0.52482987971895945</v>
      </c>
      <c r="S3016">
        <v>127.1844660194175</v>
      </c>
      <c r="T3016">
        <f t="shared" si="189"/>
        <v>-21.004630207840545</v>
      </c>
      <c r="U3016">
        <f t="shared" si="190"/>
        <v>9.7639049646996767</v>
      </c>
      <c r="V3016">
        <f t="shared" si="191"/>
        <v>45.318743233612793</v>
      </c>
    </row>
    <row r="3017" spans="1:22" x14ac:dyDescent="0.3">
      <c r="A3017">
        <v>2023</v>
      </c>
      <c r="B3017">
        <v>4</v>
      </c>
      <c r="C3017">
        <v>11620525</v>
      </c>
      <c r="D3017" t="s">
        <v>336</v>
      </c>
      <c r="E3017" t="s">
        <v>335</v>
      </c>
      <c r="F3017" s="3">
        <v>110543</v>
      </c>
      <c r="H3017" s="11" t="str">
        <f t="shared" si="188"/>
        <v>중가</v>
      </c>
      <c r="I3017">
        <v>5272893612</v>
      </c>
      <c r="J3017">
        <v>5554133247</v>
      </c>
      <c r="K3017">
        <v>4929681000</v>
      </c>
      <c r="L3017">
        <v>123</v>
      </c>
      <c r="M3017">
        <v>127</v>
      </c>
      <c r="N3017">
        <v>124</v>
      </c>
      <c r="O3017">
        <v>4.3089369703390998</v>
      </c>
      <c r="P3017">
        <v>19.990202374759829</v>
      </c>
      <c r="Q3017">
        <v>-0.1023414148925981</v>
      </c>
      <c r="R3017">
        <v>0.44881873973941422</v>
      </c>
      <c r="S3017">
        <v>161.84210526315789</v>
      </c>
      <c r="T3017">
        <f t="shared" si="189"/>
        <v>-27.23410726733686</v>
      </c>
      <c r="U3017">
        <f t="shared" si="190"/>
        <v>1.914632755126739</v>
      </c>
      <c r="V3017">
        <f t="shared" si="191"/>
        <v>33.445695092857108</v>
      </c>
    </row>
    <row r="3018" spans="1:22" x14ac:dyDescent="0.3">
      <c r="A3018">
        <v>2023</v>
      </c>
      <c r="B3018">
        <v>4</v>
      </c>
      <c r="C3018">
        <v>11620545</v>
      </c>
      <c r="D3018" t="s">
        <v>336</v>
      </c>
      <c r="E3018" t="s">
        <v>337</v>
      </c>
      <c r="F3018" s="3">
        <v>139653</v>
      </c>
      <c r="H3018" s="11" t="str">
        <f t="shared" si="188"/>
        <v>고가</v>
      </c>
      <c r="I3018">
        <v>285136356</v>
      </c>
      <c r="J3018">
        <v>302371374</v>
      </c>
      <c r="K3018">
        <v>324742998</v>
      </c>
      <c r="L3018">
        <v>38</v>
      </c>
      <c r="M3018">
        <v>36</v>
      </c>
      <c r="N3018">
        <v>38</v>
      </c>
      <c r="O3018">
        <v>0.59700259578220249</v>
      </c>
      <c r="P3018">
        <v>1.522662766530356</v>
      </c>
      <c r="Q3018">
        <v>7.7604472571533842E-2</v>
      </c>
      <c r="R3018">
        <v>0.54037258236193242</v>
      </c>
      <c r="S3018">
        <v>126.6666666666667</v>
      </c>
      <c r="T3018">
        <f t="shared" si="189"/>
        <v>-20.911559264182266</v>
      </c>
      <c r="U3018">
        <f t="shared" si="190"/>
        <v>-5.4040618795171147</v>
      </c>
      <c r="V3018">
        <f t="shared" si="191"/>
        <v>22.375214747094638</v>
      </c>
    </row>
    <row r="3019" spans="1:22" x14ac:dyDescent="0.3">
      <c r="A3019">
        <v>2023</v>
      </c>
      <c r="B3019">
        <v>4</v>
      </c>
      <c r="C3019">
        <v>11620575</v>
      </c>
      <c r="D3019" t="s">
        <v>336</v>
      </c>
      <c r="E3019" t="s">
        <v>338</v>
      </c>
      <c r="F3019" s="3">
        <v>151982</v>
      </c>
      <c r="H3019" s="11" t="str">
        <f t="shared" si="188"/>
        <v>최고가</v>
      </c>
      <c r="I3019">
        <v>7354904087</v>
      </c>
      <c r="J3019">
        <v>7597831852</v>
      </c>
      <c r="K3019">
        <v>7106187578</v>
      </c>
      <c r="L3019">
        <v>118</v>
      </c>
      <c r="M3019">
        <v>112</v>
      </c>
      <c r="N3019">
        <v>116</v>
      </c>
      <c r="O3019">
        <v>4.5568039236036997</v>
      </c>
      <c r="P3019">
        <v>21.22338494618705</v>
      </c>
      <c r="Q3019">
        <v>-8.7269657306967202E-2</v>
      </c>
      <c r="R3019">
        <v>0.45648703014318698</v>
      </c>
      <c r="S3019">
        <v>163.88888888888891</v>
      </c>
      <c r="T3019">
        <f t="shared" si="189"/>
        <v>-27.602002828617685</v>
      </c>
      <c r="U3019">
        <f t="shared" si="190"/>
        <v>2.4223890305368574</v>
      </c>
      <c r="V3019">
        <f t="shared" si="191"/>
        <v>34.213742695329429</v>
      </c>
    </row>
    <row r="3020" spans="1:22" x14ac:dyDescent="0.3">
      <c r="A3020">
        <v>2023</v>
      </c>
      <c r="B3020">
        <v>4</v>
      </c>
      <c r="C3020">
        <v>11620585</v>
      </c>
      <c r="D3020" t="s">
        <v>336</v>
      </c>
      <c r="E3020" t="s">
        <v>339</v>
      </c>
      <c r="F3020" s="3">
        <v>134226</v>
      </c>
      <c r="H3020" s="11" t="str">
        <f t="shared" si="188"/>
        <v>고가</v>
      </c>
      <c r="I3020">
        <v>17871525160</v>
      </c>
      <c r="J3020">
        <v>17253497902</v>
      </c>
      <c r="K3020">
        <v>16326531418</v>
      </c>
      <c r="L3020">
        <v>211</v>
      </c>
      <c r="M3020">
        <v>192</v>
      </c>
      <c r="N3020">
        <v>199</v>
      </c>
      <c r="O3020">
        <v>7.0113234705651983</v>
      </c>
      <c r="P3020">
        <v>33.435060148040797</v>
      </c>
      <c r="Q3020">
        <v>-1.2207529348329129E-2</v>
      </c>
      <c r="R3020">
        <v>0.49467754589702051</v>
      </c>
      <c r="S3020">
        <v>92.951541850220266</v>
      </c>
      <c r="T3020">
        <f t="shared" si="189"/>
        <v>-14.851492820388296</v>
      </c>
      <c r="U3020">
        <f t="shared" si="190"/>
        <v>12.361017737083316</v>
      </c>
      <c r="V3020">
        <f t="shared" si="191"/>
        <v>49.247215090643735</v>
      </c>
    </row>
    <row r="3021" spans="1:22" x14ac:dyDescent="0.3">
      <c r="A3021">
        <v>2023</v>
      </c>
      <c r="B3021">
        <v>4</v>
      </c>
      <c r="C3021">
        <v>11620595</v>
      </c>
      <c r="D3021" t="s">
        <v>336</v>
      </c>
      <c r="E3021" t="s">
        <v>340</v>
      </c>
      <c r="F3021" s="3">
        <v>127187</v>
      </c>
      <c r="H3021" s="11" t="str">
        <f t="shared" si="188"/>
        <v>고가</v>
      </c>
      <c r="I3021">
        <v>9852298224</v>
      </c>
      <c r="J3021">
        <v>9972076199</v>
      </c>
      <c r="K3021">
        <v>9330805574</v>
      </c>
      <c r="L3021">
        <v>191</v>
      </c>
      <c r="M3021">
        <v>178</v>
      </c>
      <c r="N3021">
        <v>197</v>
      </c>
      <c r="O3021">
        <v>4.5062880478402914</v>
      </c>
      <c r="P3021">
        <v>20.972059399350979</v>
      </c>
      <c r="Q3021">
        <v>-4.6479520488068422E-2</v>
      </c>
      <c r="R3021">
        <v>0.47724045673990673</v>
      </c>
      <c r="S3021">
        <v>161.86440677966101</v>
      </c>
      <c r="T3021">
        <f t="shared" si="189"/>
        <v>-27.238115814614741</v>
      </c>
      <c r="U3021">
        <f t="shared" si="190"/>
        <v>2.4100430466390481</v>
      </c>
      <c r="V3021">
        <f t="shared" si="191"/>
        <v>34.195067784172075</v>
      </c>
    </row>
    <row r="3022" spans="1:22" x14ac:dyDescent="0.3">
      <c r="A3022">
        <v>2023</v>
      </c>
      <c r="B3022">
        <v>4</v>
      </c>
      <c r="C3022">
        <v>11620605</v>
      </c>
      <c r="D3022" t="s">
        <v>336</v>
      </c>
      <c r="E3022" t="s">
        <v>341</v>
      </c>
      <c r="F3022" s="3">
        <v>101388</v>
      </c>
      <c r="H3022" s="11" t="str">
        <f t="shared" si="188"/>
        <v>중가</v>
      </c>
      <c r="I3022">
        <v>8592231237</v>
      </c>
      <c r="J3022">
        <v>8428952901</v>
      </c>
      <c r="K3022">
        <v>8609383685</v>
      </c>
      <c r="L3022">
        <v>185</v>
      </c>
      <c r="M3022">
        <v>184</v>
      </c>
      <c r="N3022">
        <v>185</v>
      </c>
      <c r="O3022">
        <v>5.0898520943715626</v>
      </c>
      <c r="P3022">
        <v>23.875395249554789</v>
      </c>
      <c r="Q3022">
        <v>8.3889359722974677E-2</v>
      </c>
      <c r="R3022">
        <v>0.54357024126524023</v>
      </c>
      <c r="S3022">
        <v>237.17948717948721</v>
      </c>
      <c r="T3022">
        <f t="shared" si="189"/>
        <v>-40.775493888326935</v>
      </c>
      <c r="U3022">
        <f t="shared" si="190"/>
        <v>-0.18623649346763749</v>
      </c>
      <c r="V3022">
        <f t="shared" si="191"/>
        <v>30.267856299653712</v>
      </c>
    </row>
    <row r="3023" spans="1:22" x14ac:dyDescent="0.3">
      <c r="A3023">
        <v>2023</v>
      </c>
      <c r="B3023">
        <v>4</v>
      </c>
      <c r="C3023">
        <v>11620615</v>
      </c>
      <c r="D3023" t="s">
        <v>336</v>
      </c>
      <c r="E3023" t="s">
        <v>342</v>
      </c>
      <c r="F3023" s="3">
        <v>99599</v>
      </c>
      <c r="H3023" s="11" t="str">
        <f t="shared" si="188"/>
        <v>중가</v>
      </c>
      <c r="I3023">
        <v>6496225286</v>
      </c>
      <c r="J3023">
        <v>6008958334</v>
      </c>
      <c r="K3023">
        <v>5783101527</v>
      </c>
      <c r="L3023">
        <v>104</v>
      </c>
      <c r="M3023">
        <v>106</v>
      </c>
      <c r="N3023">
        <v>102</v>
      </c>
      <c r="O3023">
        <v>6.9683547328204902</v>
      </c>
      <c r="P3023">
        <v>33.221282967157649</v>
      </c>
      <c r="Q3023">
        <v>9.7802622739903325E-2</v>
      </c>
      <c r="R3023">
        <v>0.55064910653173038</v>
      </c>
      <c r="S3023">
        <v>266.66666666666669</v>
      </c>
      <c r="T3023">
        <f t="shared" si="189"/>
        <v>-46.075615655790124</v>
      </c>
      <c r="U3023">
        <f t="shared" si="190"/>
        <v>2.898086608148132</v>
      </c>
      <c r="V3023">
        <f t="shared" si="191"/>
        <v>34.933297335380175</v>
      </c>
    </row>
    <row r="3024" spans="1:22" x14ac:dyDescent="0.3">
      <c r="A3024">
        <v>2023</v>
      </c>
      <c r="B3024">
        <v>4</v>
      </c>
      <c r="C3024">
        <v>11620625</v>
      </c>
      <c r="D3024" t="s">
        <v>336</v>
      </c>
      <c r="E3024" t="s">
        <v>343</v>
      </c>
      <c r="F3024" s="3">
        <v>108747</v>
      </c>
      <c r="H3024" s="11" t="str">
        <f t="shared" si="188"/>
        <v>중가</v>
      </c>
      <c r="I3024">
        <v>4108869861</v>
      </c>
      <c r="J3024">
        <v>4079271073</v>
      </c>
      <c r="K3024">
        <v>3843213045</v>
      </c>
      <c r="L3024">
        <v>89</v>
      </c>
      <c r="M3024">
        <v>96</v>
      </c>
      <c r="N3024">
        <v>92</v>
      </c>
      <c r="O3024">
        <v>4.7170728684099217</v>
      </c>
      <c r="P3024">
        <v>22.02075170635004</v>
      </c>
      <c r="Q3024">
        <v>0.1125143602340839</v>
      </c>
      <c r="R3024">
        <v>0.5581342239646836</v>
      </c>
      <c r="S3024">
        <v>82.407407407407405</v>
      </c>
      <c r="T3024">
        <f t="shared" si="189"/>
        <v>-12.956255722390884</v>
      </c>
      <c r="U3024">
        <f t="shared" si="190"/>
        <v>7.2351259812506923</v>
      </c>
      <c r="V3024">
        <f t="shared" si="191"/>
        <v>41.493635146368284</v>
      </c>
    </row>
    <row r="3025" spans="1:22" x14ac:dyDescent="0.3">
      <c r="A3025">
        <v>2023</v>
      </c>
      <c r="B3025">
        <v>4</v>
      </c>
      <c r="C3025">
        <v>11620630</v>
      </c>
      <c r="D3025" t="s">
        <v>336</v>
      </c>
      <c r="E3025" t="s">
        <v>344</v>
      </c>
      <c r="F3025" s="3">
        <v>170852</v>
      </c>
      <c r="H3025" s="11" t="str">
        <f t="shared" si="188"/>
        <v>최고가</v>
      </c>
      <c r="I3025">
        <v>7456318770</v>
      </c>
      <c r="J3025">
        <v>7231168137</v>
      </c>
      <c r="K3025">
        <v>6231281975</v>
      </c>
      <c r="L3025">
        <v>101</v>
      </c>
      <c r="M3025">
        <v>101</v>
      </c>
      <c r="N3025">
        <v>102</v>
      </c>
      <c r="O3025">
        <v>4.8010973966312411</v>
      </c>
      <c r="P3025">
        <v>22.438788812185251</v>
      </c>
      <c r="Q3025">
        <v>5.4310047084997003E-2</v>
      </c>
      <c r="R3025">
        <v>0.52852071847645476</v>
      </c>
      <c r="S3025">
        <v>30.8868501529052</v>
      </c>
      <c r="T3025">
        <f t="shared" si="189"/>
        <v>-3.6957828075383494</v>
      </c>
      <c r="U3025">
        <f t="shared" si="190"/>
        <v>10.216363707526412</v>
      </c>
      <c r="V3025">
        <f t="shared" si="191"/>
        <v>46.003146104586726</v>
      </c>
    </row>
    <row r="3026" spans="1:22" x14ac:dyDescent="0.3">
      <c r="A3026">
        <v>2023</v>
      </c>
      <c r="B3026">
        <v>4</v>
      </c>
      <c r="C3026">
        <v>11620645</v>
      </c>
      <c r="D3026" t="s">
        <v>336</v>
      </c>
      <c r="E3026" t="s">
        <v>345</v>
      </c>
      <c r="F3026" s="3">
        <v>176319</v>
      </c>
      <c r="H3026" s="11" t="str">
        <f t="shared" si="188"/>
        <v>최고가</v>
      </c>
      <c r="I3026">
        <v>13022033293</v>
      </c>
      <c r="J3026">
        <v>12817757576</v>
      </c>
      <c r="K3026">
        <v>12710694256</v>
      </c>
      <c r="L3026">
        <v>173</v>
      </c>
      <c r="M3026">
        <v>184</v>
      </c>
      <c r="N3026">
        <v>169</v>
      </c>
      <c r="O3026">
        <v>4.7434144770220614</v>
      </c>
      <c r="P3026">
        <v>22.151805936113259</v>
      </c>
      <c r="Q3026">
        <v>0.1243699502465922</v>
      </c>
      <c r="R3026">
        <v>0.56416617522235624</v>
      </c>
      <c r="S3026">
        <v>266.15384615384608</v>
      </c>
      <c r="T3026">
        <f t="shared" si="189"/>
        <v>-45.983439625051616</v>
      </c>
      <c r="U3026">
        <f t="shared" si="190"/>
        <v>-2.6062956844143841</v>
      </c>
      <c r="V3026">
        <f t="shared" si="191"/>
        <v>26.607201080874866</v>
      </c>
    </row>
    <row r="3027" spans="1:22" x14ac:dyDescent="0.3">
      <c r="A3027">
        <v>2023</v>
      </c>
      <c r="B3027">
        <v>4</v>
      </c>
      <c r="C3027">
        <v>11620655</v>
      </c>
      <c r="D3027" t="s">
        <v>336</v>
      </c>
      <c r="E3027" t="s">
        <v>346</v>
      </c>
      <c r="F3027" s="3">
        <v>85904</v>
      </c>
      <c r="H3027" s="11" t="str">
        <f t="shared" si="188"/>
        <v>저가</v>
      </c>
      <c r="I3027">
        <v>5300797585</v>
      </c>
      <c r="J3027">
        <v>4783679810</v>
      </c>
      <c r="K3027">
        <v>5321968414</v>
      </c>
      <c r="L3027">
        <v>104</v>
      </c>
      <c r="M3027">
        <v>105</v>
      </c>
      <c r="N3027">
        <v>101</v>
      </c>
      <c r="O3027">
        <v>6.5925280349223057</v>
      </c>
      <c r="P3027">
        <v>31.351477704209451</v>
      </c>
      <c r="Q3027">
        <v>4.9289520278323153E-2</v>
      </c>
      <c r="R3027">
        <v>0.52596634767299888</v>
      </c>
      <c r="S3027">
        <v>189.09090909090909</v>
      </c>
      <c r="T3027">
        <f t="shared" si="189"/>
        <v>-32.131896096803942</v>
      </c>
      <c r="U3027">
        <f t="shared" si="190"/>
        <v>6.1413632925981414</v>
      </c>
      <c r="V3027">
        <f t="shared" si="191"/>
        <v>39.839176400359186</v>
      </c>
    </row>
    <row r="3028" spans="1:22" x14ac:dyDescent="0.3">
      <c r="A3028">
        <v>2023</v>
      </c>
      <c r="B3028">
        <v>4</v>
      </c>
      <c r="C3028">
        <v>11620665</v>
      </c>
      <c r="D3028" t="s">
        <v>336</v>
      </c>
      <c r="E3028" t="s">
        <v>347</v>
      </c>
      <c r="F3028" s="3">
        <v>82223</v>
      </c>
      <c r="H3028" s="11" t="str">
        <f t="shared" si="188"/>
        <v>저가</v>
      </c>
      <c r="I3028">
        <v>2321125754</v>
      </c>
      <c r="J3028">
        <v>2846495769</v>
      </c>
      <c r="K3028">
        <v>2177909998</v>
      </c>
      <c r="L3028">
        <v>70</v>
      </c>
      <c r="M3028">
        <v>80</v>
      </c>
      <c r="N3028">
        <v>70</v>
      </c>
      <c r="O3028">
        <v>4.480895362186728</v>
      </c>
      <c r="P3028">
        <v>20.845726231587879</v>
      </c>
      <c r="Q3028">
        <v>-0.15556850068867961</v>
      </c>
      <c r="R3028">
        <v>0.42173757492423558</v>
      </c>
      <c r="S3028">
        <v>70.707070707070713</v>
      </c>
      <c r="T3028">
        <f t="shared" si="189"/>
        <v>-10.853199061476088</v>
      </c>
      <c r="U3028">
        <f t="shared" si="190"/>
        <v>7.2512509123359603</v>
      </c>
      <c r="V3028">
        <f t="shared" si="191"/>
        <v>41.518026208103699</v>
      </c>
    </row>
    <row r="3029" spans="1:22" x14ac:dyDescent="0.3">
      <c r="A3029">
        <v>2023</v>
      </c>
      <c r="B3029">
        <v>4</v>
      </c>
      <c r="C3029">
        <v>11620695</v>
      </c>
      <c r="D3029" t="s">
        <v>336</v>
      </c>
      <c r="E3029" t="s">
        <v>348</v>
      </c>
      <c r="F3029" s="3">
        <v>137316</v>
      </c>
      <c r="H3029" s="11" t="str">
        <f t="shared" si="188"/>
        <v>고가</v>
      </c>
      <c r="I3029">
        <v>16696088923</v>
      </c>
      <c r="J3029">
        <v>18266640867</v>
      </c>
      <c r="K3029">
        <v>15586341208</v>
      </c>
      <c r="L3029">
        <v>209</v>
      </c>
      <c r="M3029">
        <v>210</v>
      </c>
      <c r="N3029">
        <v>211</v>
      </c>
      <c r="O3029">
        <v>6.4640515253554938</v>
      </c>
      <c r="P3029">
        <v>30.712284014413839</v>
      </c>
      <c r="Q3029">
        <v>-0.10770005001598849</v>
      </c>
      <c r="R3029">
        <v>0.44609234435649009</v>
      </c>
      <c r="S3029">
        <v>387.03703703703701</v>
      </c>
      <c r="T3029">
        <f t="shared" si="189"/>
        <v>-67.711378426352425</v>
      </c>
      <c r="U3029">
        <f t="shared" si="190"/>
        <v>-4.8680530518275091</v>
      </c>
      <c r="V3029">
        <f t="shared" si="191"/>
        <v>23.185998020385522</v>
      </c>
    </row>
    <row r="3030" spans="1:22" x14ac:dyDescent="0.3">
      <c r="A3030">
        <v>2023</v>
      </c>
      <c r="B3030">
        <v>4</v>
      </c>
      <c r="C3030">
        <v>11620715</v>
      </c>
      <c r="D3030" t="s">
        <v>336</v>
      </c>
      <c r="E3030" t="s">
        <v>349</v>
      </c>
      <c r="F3030" s="3">
        <v>87537</v>
      </c>
      <c r="H3030" s="11" t="str">
        <f t="shared" si="188"/>
        <v>저가</v>
      </c>
      <c r="I3030">
        <v>719585589</v>
      </c>
      <c r="J3030">
        <v>648375834</v>
      </c>
      <c r="K3030">
        <v>566045817</v>
      </c>
      <c r="L3030">
        <v>11</v>
      </c>
      <c r="M3030">
        <v>12</v>
      </c>
      <c r="N3030">
        <v>13</v>
      </c>
      <c r="O3030">
        <v>8.3033931971969608</v>
      </c>
      <c r="P3030">
        <v>39.86333889583377</v>
      </c>
      <c r="Q3030">
        <v>9.0942027614187737E-2</v>
      </c>
      <c r="R3030">
        <v>0.54715853580911922</v>
      </c>
      <c r="S3030">
        <v>13.75</v>
      </c>
      <c r="T3030">
        <f t="shared" si="189"/>
        <v>-0.61554949595091935</v>
      </c>
      <c r="U3030">
        <f t="shared" si="190"/>
        <v>19.856436306293435</v>
      </c>
      <c r="V3030">
        <f t="shared" si="191"/>
        <v>60.585013440764634</v>
      </c>
    </row>
    <row r="3031" spans="1:22" x14ac:dyDescent="0.3">
      <c r="A3031">
        <v>2023</v>
      </c>
      <c r="B3031">
        <v>4</v>
      </c>
      <c r="C3031">
        <v>11620725</v>
      </c>
      <c r="D3031" t="s">
        <v>336</v>
      </c>
      <c r="E3031" t="s">
        <v>350</v>
      </c>
      <c r="F3031" s="3">
        <v>88628</v>
      </c>
      <c r="H3031" s="11" t="str">
        <f t="shared" si="188"/>
        <v>저가</v>
      </c>
      <c r="I3031">
        <v>10189326967</v>
      </c>
      <c r="J3031">
        <v>10488821761</v>
      </c>
      <c r="K3031">
        <v>10594518887</v>
      </c>
      <c r="L3031">
        <v>151</v>
      </c>
      <c r="M3031">
        <v>159</v>
      </c>
      <c r="N3031">
        <v>151</v>
      </c>
      <c r="O3031">
        <v>8.4597025440196791</v>
      </c>
      <c r="P3031">
        <v>40.641005945491571</v>
      </c>
      <c r="Q3031">
        <v>-4.7931016891650267E-2</v>
      </c>
      <c r="R3031">
        <v>0.4765019565431341</v>
      </c>
      <c r="S3031">
        <v>225.37313432835819</v>
      </c>
      <c r="T3031">
        <f t="shared" si="189"/>
        <v>-38.653381538862426</v>
      </c>
      <c r="U3031">
        <f t="shared" si="190"/>
        <v>8.8197889023956844</v>
      </c>
      <c r="V3031">
        <f t="shared" si="191"/>
        <v>43.890644531095518</v>
      </c>
    </row>
    <row r="3032" spans="1:22" x14ac:dyDescent="0.3">
      <c r="A3032">
        <v>2023</v>
      </c>
      <c r="B3032">
        <v>4</v>
      </c>
      <c r="C3032">
        <v>11620735</v>
      </c>
      <c r="D3032" t="s">
        <v>336</v>
      </c>
      <c r="E3032" t="s">
        <v>351</v>
      </c>
      <c r="F3032" s="3">
        <v>97858</v>
      </c>
      <c r="H3032" s="11" t="str">
        <f t="shared" si="188"/>
        <v>중가</v>
      </c>
      <c r="I3032">
        <v>6132622451</v>
      </c>
      <c r="J3032">
        <v>6071862684</v>
      </c>
      <c r="K3032">
        <v>6651227233</v>
      </c>
      <c r="L3032">
        <v>168</v>
      </c>
      <c r="M3032">
        <v>173</v>
      </c>
      <c r="N3032">
        <v>168</v>
      </c>
      <c r="O3032">
        <v>4.14474772578364</v>
      </c>
      <c r="P3032">
        <v>19.173331419859078</v>
      </c>
      <c r="Q3032">
        <v>-8.1387307770018735E-2</v>
      </c>
      <c r="R3032">
        <v>0.45947988378016602</v>
      </c>
      <c r="S3032">
        <v>20.24096385542169</v>
      </c>
      <c r="T3032">
        <f t="shared" si="189"/>
        <v>-1.782256499477489</v>
      </c>
      <c r="U3032">
        <f t="shared" si="190"/>
        <v>9.1438847368423257</v>
      </c>
      <c r="V3032">
        <f t="shared" si="191"/>
        <v>44.380881758428558</v>
      </c>
    </row>
    <row r="3033" spans="1:22" x14ac:dyDescent="0.3">
      <c r="A3033">
        <v>2023</v>
      </c>
      <c r="B3033">
        <v>4</v>
      </c>
      <c r="C3033">
        <v>11620745</v>
      </c>
      <c r="D3033" t="s">
        <v>336</v>
      </c>
      <c r="E3033" t="s">
        <v>352</v>
      </c>
      <c r="F3033" s="3">
        <v>73429</v>
      </c>
      <c r="H3033" s="11" t="str">
        <f t="shared" si="188"/>
        <v>저가</v>
      </c>
      <c r="I3033">
        <v>998313737</v>
      </c>
      <c r="J3033">
        <v>932272192</v>
      </c>
      <c r="K3033">
        <v>891117312</v>
      </c>
      <c r="L3033">
        <v>54</v>
      </c>
      <c r="M3033">
        <v>60</v>
      </c>
      <c r="N3033">
        <v>54</v>
      </c>
      <c r="O3033">
        <v>2.7974553538377851</v>
      </c>
      <c r="P3033">
        <v>12.47031010210056</v>
      </c>
      <c r="Q3033">
        <v>-5.6745872561647738E-2</v>
      </c>
      <c r="R3033">
        <v>0.47201708656291841</v>
      </c>
      <c r="S3033">
        <v>20.300751879699249</v>
      </c>
      <c r="T3033">
        <f t="shared" si="189"/>
        <v>-1.7930029938665126</v>
      </c>
      <c r="U3033">
        <f t="shared" si="190"/>
        <v>5.7916575702029096</v>
      </c>
      <c r="V3033">
        <f t="shared" si="191"/>
        <v>39.310200876738982</v>
      </c>
    </row>
    <row r="3034" spans="1:22" x14ac:dyDescent="0.3">
      <c r="A3034">
        <v>2023</v>
      </c>
      <c r="B3034">
        <v>4</v>
      </c>
      <c r="C3034">
        <v>11620765</v>
      </c>
      <c r="D3034" t="s">
        <v>336</v>
      </c>
      <c r="E3034" t="s">
        <v>353</v>
      </c>
      <c r="F3034" s="3">
        <v>93284</v>
      </c>
      <c r="H3034" s="11" t="str">
        <f t="shared" si="188"/>
        <v>저가</v>
      </c>
      <c r="I3034">
        <v>2387896889</v>
      </c>
      <c r="J3034">
        <v>2715349282</v>
      </c>
      <c r="K3034">
        <v>2256511102</v>
      </c>
      <c r="L3034">
        <v>90</v>
      </c>
      <c r="M3034">
        <v>83</v>
      </c>
      <c r="N3034">
        <v>89</v>
      </c>
      <c r="O3034">
        <v>3.1602641938781399</v>
      </c>
      <c r="P3034">
        <v>14.2753491861929</v>
      </c>
      <c r="Q3034">
        <v>0.26840170391014911</v>
      </c>
      <c r="R3034">
        <v>0.6374474304563057</v>
      </c>
      <c r="S3034">
        <v>65.217391304347828</v>
      </c>
      <c r="T3034">
        <f t="shared" si="189"/>
        <v>-9.8664661896048962</v>
      </c>
      <c r="U3034">
        <f t="shared" si="190"/>
        <v>4.3052242223062418</v>
      </c>
      <c r="V3034">
        <f t="shared" si="191"/>
        <v>37.061776535425182</v>
      </c>
    </row>
    <row r="3035" spans="1:22" x14ac:dyDescent="0.3">
      <c r="A3035">
        <v>2023</v>
      </c>
      <c r="B3035">
        <v>4</v>
      </c>
      <c r="C3035">
        <v>11620775</v>
      </c>
      <c r="D3035" t="s">
        <v>336</v>
      </c>
      <c r="E3035" t="s">
        <v>354</v>
      </c>
      <c r="F3035" s="3">
        <v>86175</v>
      </c>
      <c r="H3035" s="11" t="str">
        <f t="shared" si="188"/>
        <v>저가</v>
      </c>
      <c r="I3035">
        <v>1529803414</v>
      </c>
      <c r="J3035">
        <v>1639849152</v>
      </c>
      <c r="K3035">
        <v>1490889103</v>
      </c>
      <c r="L3035">
        <v>45</v>
      </c>
      <c r="M3035">
        <v>50</v>
      </c>
      <c r="N3035">
        <v>46</v>
      </c>
      <c r="O3035">
        <v>4.3832809750471871</v>
      </c>
      <c r="P3035">
        <v>20.36007713897758</v>
      </c>
      <c r="Q3035">
        <v>-5.6680852556857619E-2</v>
      </c>
      <c r="R3035">
        <v>0.47205016779289127</v>
      </c>
      <c r="S3035">
        <v>46.875</v>
      </c>
      <c r="T3035">
        <f t="shared" si="189"/>
        <v>-6.5695449814652784</v>
      </c>
      <c r="U3035">
        <f t="shared" si="190"/>
        <v>8.3035851086077841</v>
      </c>
      <c r="V3035">
        <f t="shared" si="191"/>
        <v>43.109818955112864</v>
      </c>
    </row>
    <row r="3036" spans="1:22" x14ac:dyDescent="0.3">
      <c r="A3036">
        <v>2023</v>
      </c>
      <c r="B3036">
        <v>4</v>
      </c>
      <c r="C3036">
        <v>11650510</v>
      </c>
      <c r="D3036" t="s">
        <v>356</v>
      </c>
      <c r="E3036" t="s">
        <v>355</v>
      </c>
      <c r="F3036" s="3">
        <v>133117</v>
      </c>
      <c r="H3036" s="11" t="str">
        <f t="shared" si="188"/>
        <v>고가</v>
      </c>
      <c r="I3036">
        <v>14820722382</v>
      </c>
      <c r="J3036">
        <v>14976658384</v>
      </c>
      <c r="K3036">
        <v>14734823367</v>
      </c>
      <c r="L3036">
        <v>182</v>
      </c>
      <c r="M3036">
        <v>185</v>
      </c>
      <c r="N3036">
        <v>182</v>
      </c>
      <c r="O3036">
        <v>6.7970732981295114</v>
      </c>
      <c r="P3036">
        <v>32.369127093661753</v>
      </c>
      <c r="Q3036">
        <v>0.1067213541244649</v>
      </c>
      <c r="R3036">
        <v>0.55518682696025323</v>
      </c>
      <c r="S3036">
        <v>128.16901408450701</v>
      </c>
      <c r="T3036">
        <f t="shared" si="189"/>
        <v>-21.181596086627408</v>
      </c>
      <c r="U3036">
        <f t="shared" si="190"/>
        <v>9.9411220862347047</v>
      </c>
      <c r="V3036">
        <f t="shared" si="191"/>
        <v>45.586807247596838</v>
      </c>
    </row>
    <row r="3037" spans="1:22" x14ac:dyDescent="0.3">
      <c r="A3037">
        <v>2023</v>
      </c>
      <c r="B3037">
        <v>4</v>
      </c>
      <c r="C3037">
        <v>11650520</v>
      </c>
      <c r="D3037" t="s">
        <v>356</v>
      </c>
      <c r="E3037" t="s">
        <v>357</v>
      </c>
      <c r="F3037" s="3">
        <v>181696</v>
      </c>
      <c r="H3037" s="11" t="str">
        <f t="shared" si="188"/>
        <v>최고가</v>
      </c>
      <c r="I3037">
        <v>33207510153</v>
      </c>
      <c r="J3037">
        <v>32186512890</v>
      </c>
      <c r="K3037">
        <v>30824517915</v>
      </c>
      <c r="L3037">
        <v>256</v>
      </c>
      <c r="M3037">
        <v>249</v>
      </c>
      <c r="N3037">
        <v>255</v>
      </c>
      <c r="O3037">
        <v>7.9324706307456321</v>
      </c>
      <c r="P3037">
        <v>38.017932566864459</v>
      </c>
      <c r="Q3037">
        <v>4.554027238083945E-2</v>
      </c>
      <c r="R3037">
        <v>0.52405878503405023</v>
      </c>
      <c r="S3037">
        <v>206.45161290322579</v>
      </c>
      <c r="T3037">
        <f t="shared" si="189"/>
        <v>-35.252365594883507</v>
      </c>
      <c r="U3037">
        <f t="shared" si="190"/>
        <v>8.5380683619739894</v>
      </c>
      <c r="V3037">
        <f t="shared" si="191"/>
        <v>43.464505463757902</v>
      </c>
    </row>
    <row r="3038" spans="1:22" x14ac:dyDescent="0.3">
      <c r="A3038">
        <v>2023</v>
      </c>
      <c r="B3038">
        <v>4</v>
      </c>
      <c r="C3038">
        <v>11650530</v>
      </c>
      <c r="D3038" t="s">
        <v>356</v>
      </c>
      <c r="E3038" t="s">
        <v>358</v>
      </c>
      <c r="F3038" s="3">
        <v>134159</v>
      </c>
      <c r="H3038" s="11" t="str">
        <f t="shared" si="188"/>
        <v>고가</v>
      </c>
      <c r="I3038">
        <v>54651101246</v>
      </c>
      <c r="J3038">
        <v>55580768627</v>
      </c>
      <c r="K3038">
        <v>50296139905</v>
      </c>
      <c r="L3038">
        <v>467</v>
      </c>
      <c r="M3038">
        <v>478</v>
      </c>
      <c r="N3038">
        <v>473</v>
      </c>
      <c r="O3038">
        <v>9.6921408123805044</v>
      </c>
      <c r="P3038">
        <v>46.772607487711241</v>
      </c>
      <c r="Q3038">
        <v>-2.0055953048812091E-2</v>
      </c>
      <c r="R3038">
        <v>0.49068438240528978</v>
      </c>
      <c r="S3038">
        <v>159.3856655290102</v>
      </c>
      <c r="T3038">
        <f t="shared" si="189"/>
        <v>-26.79257878167487</v>
      </c>
      <c r="U3038">
        <f t="shared" si="190"/>
        <v>15.446666985834216</v>
      </c>
      <c r="V3038">
        <f t="shared" si="191"/>
        <v>53.914662096905651</v>
      </c>
    </row>
    <row r="3039" spans="1:22" x14ac:dyDescent="0.3">
      <c r="A3039">
        <v>2023</v>
      </c>
      <c r="B3039">
        <v>4</v>
      </c>
      <c r="C3039">
        <v>11650531</v>
      </c>
      <c r="D3039" t="s">
        <v>356</v>
      </c>
      <c r="E3039" t="s">
        <v>359</v>
      </c>
      <c r="F3039" s="3">
        <v>211664</v>
      </c>
      <c r="H3039" s="11" t="str">
        <f t="shared" si="188"/>
        <v>최고가</v>
      </c>
      <c r="I3039">
        <v>27924872008</v>
      </c>
      <c r="J3039">
        <v>26826253506</v>
      </c>
      <c r="K3039">
        <v>25015447301</v>
      </c>
      <c r="L3039">
        <v>201</v>
      </c>
      <c r="M3039">
        <v>201</v>
      </c>
      <c r="N3039">
        <v>200</v>
      </c>
      <c r="O3039">
        <v>7.2929901207462491</v>
      </c>
      <c r="P3039">
        <v>34.83640227687539</v>
      </c>
      <c r="Q3039">
        <v>7.3207764869617498E-2</v>
      </c>
      <c r="R3039">
        <v>0.53813560161915941</v>
      </c>
      <c r="S3039">
        <v>228.40909090909091</v>
      </c>
      <c r="T3039">
        <f t="shared" si="189"/>
        <v>-39.199074271719788</v>
      </c>
      <c r="U3039">
        <f t="shared" si="190"/>
        <v>5.7661059772455925</v>
      </c>
      <c r="V3039">
        <f t="shared" si="191"/>
        <v>39.271550759230614</v>
      </c>
    </row>
    <row r="3040" spans="1:22" x14ac:dyDescent="0.3">
      <c r="A3040">
        <v>2023</v>
      </c>
      <c r="B3040">
        <v>4</v>
      </c>
      <c r="C3040">
        <v>11650540</v>
      </c>
      <c r="D3040" t="s">
        <v>356</v>
      </c>
      <c r="E3040" t="s">
        <v>360</v>
      </c>
      <c r="F3040" s="3">
        <v>112993</v>
      </c>
      <c r="H3040" s="11" t="str">
        <f t="shared" si="188"/>
        <v>중가</v>
      </c>
      <c r="I3040">
        <v>17805393948</v>
      </c>
      <c r="J3040">
        <v>17403747014</v>
      </c>
      <c r="K3040">
        <v>16051349967</v>
      </c>
      <c r="L3040">
        <v>176</v>
      </c>
      <c r="M3040">
        <v>179</v>
      </c>
      <c r="N3040">
        <v>178</v>
      </c>
      <c r="O3040">
        <v>9.9482083027937627</v>
      </c>
      <c r="P3040">
        <v>48.046589203013333</v>
      </c>
      <c r="Q3040">
        <v>4.4139947471199197E-2</v>
      </c>
      <c r="R3040">
        <v>0.5233463201469426</v>
      </c>
      <c r="S3040">
        <v>100</v>
      </c>
      <c r="T3040">
        <f t="shared" si="189"/>
        <v>-16.118405665780763</v>
      </c>
      <c r="U3040">
        <f t="shared" si="190"/>
        <v>19.292442165801827</v>
      </c>
      <c r="V3040">
        <f t="shared" si="191"/>
        <v>59.731898731225797</v>
      </c>
    </row>
    <row r="3041" spans="1:22" x14ac:dyDescent="0.3">
      <c r="A3041">
        <v>2023</v>
      </c>
      <c r="B3041">
        <v>4</v>
      </c>
      <c r="C3041">
        <v>11650560</v>
      </c>
      <c r="D3041" t="s">
        <v>356</v>
      </c>
      <c r="E3041" t="s">
        <v>361</v>
      </c>
      <c r="F3041" s="3">
        <v>160150</v>
      </c>
      <c r="H3041" s="11" t="str">
        <f t="shared" si="188"/>
        <v>최고가</v>
      </c>
      <c r="I3041">
        <v>8719977523</v>
      </c>
      <c r="J3041">
        <v>8639936524</v>
      </c>
      <c r="K3041">
        <v>7913211329</v>
      </c>
      <c r="L3041">
        <v>123</v>
      </c>
      <c r="M3041">
        <v>121</v>
      </c>
      <c r="N3041">
        <v>120</v>
      </c>
      <c r="O3041">
        <v>4.9185920285324194</v>
      </c>
      <c r="P3041">
        <v>23.02334568993134</v>
      </c>
      <c r="Q3041">
        <v>4.2894633307840727E-2</v>
      </c>
      <c r="R3041">
        <v>0.52271272246635969</v>
      </c>
      <c r="S3041">
        <v>123</v>
      </c>
      <c r="T3041">
        <f t="shared" si="189"/>
        <v>-20.252500644402055</v>
      </c>
      <c r="U3041">
        <f t="shared" si="190"/>
        <v>5.5404651961383253</v>
      </c>
      <c r="V3041">
        <f t="shared" si="191"/>
        <v>38.930239643362192</v>
      </c>
    </row>
    <row r="3042" spans="1:22" x14ac:dyDescent="0.3">
      <c r="A3042">
        <v>2023</v>
      </c>
      <c r="B3042">
        <v>4</v>
      </c>
      <c r="C3042">
        <v>11650580</v>
      </c>
      <c r="D3042" t="s">
        <v>356</v>
      </c>
      <c r="E3042" t="s">
        <v>362</v>
      </c>
      <c r="F3042" s="3">
        <v>115831</v>
      </c>
      <c r="H3042" s="11" t="str">
        <f t="shared" si="188"/>
        <v>고가</v>
      </c>
      <c r="I3042">
        <v>5898815651</v>
      </c>
      <c r="J3042">
        <v>5055479029</v>
      </c>
      <c r="K3042">
        <v>5580915639</v>
      </c>
      <c r="L3042">
        <v>53</v>
      </c>
      <c r="M3042">
        <v>58</v>
      </c>
      <c r="N3042">
        <v>55</v>
      </c>
      <c r="O3042">
        <v>10.676321394429429</v>
      </c>
      <c r="P3042">
        <v>51.669082491477567</v>
      </c>
      <c r="Q3042">
        <v>0.26323306443686961</v>
      </c>
      <c r="R3042">
        <v>0.63481770208864019</v>
      </c>
      <c r="S3042">
        <v>41.40625</v>
      </c>
      <c r="T3042">
        <f t="shared" si="189"/>
        <v>-5.5865740286680978</v>
      </c>
      <c r="U3042">
        <f t="shared" si="190"/>
        <v>24.285532577556079</v>
      </c>
      <c r="V3042">
        <f t="shared" si="191"/>
        <v>67.284599318880566</v>
      </c>
    </row>
    <row r="3043" spans="1:22" x14ac:dyDescent="0.3">
      <c r="A3043">
        <v>2023</v>
      </c>
      <c r="B3043">
        <v>4</v>
      </c>
      <c r="C3043">
        <v>11650581</v>
      </c>
      <c r="D3043" t="s">
        <v>356</v>
      </c>
      <c r="E3043" t="s">
        <v>363</v>
      </c>
      <c r="F3043" s="3">
        <v>176130</v>
      </c>
      <c r="H3043" s="11" t="str">
        <f t="shared" si="188"/>
        <v>최고가</v>
      </c>
      <c r="I3043">
        <v>10179741266</v>
      </c>
      <c r="J3043">
        <v>10895010696</v>
      </c>
      <c r="K3043">
        <v>9478053770</v>
      </c>
      <c r="L3043">
        <v>139</v>
      </c>
      <c r="M3043">
        <v>147</v>
      </c>
      <c r="N3043">
        <v>141</v>
      </c>
      <c r="O3043">
        <v>4.620043823454834</v>
      </c>
      <c r="P3043">
        <v>21.538014796145191</v>
      </c>
      <c r="Q3043">
        <v>4.1417015787388628E-2</v>
      </c>
      <c r="R3043">
        <v>0.52196093222635931</v>
      </c>
      <c r="S3043">
        <v>97.202797202797214</v>
      </c>
      <c r="T3043">
        <f t="shared" si="189"/>
        <v>-15.615627316298092</v>
      </c>
      <c r="U3043">
        <f t="shared" si="190"/>
        <v>6.1887113896284403</v>
      </c>
      <c r="V3043">
        <f t="shared" si="191"/>
        <v>39.910796573593629</v>
      </c>
    </row>
    <row r="3044" spans="1:22" x14ac:dyDescent="0.3">
      <c r="A3044">
        <v>2023</v>
      </c>
      <c r="B3044">
        <v>4</v>
      </c>
      <c r="C3044">
        <v>11650590</v>
      </c>
      <c r="D3044" t="s">
        <v>356</v>
      </c>
      <c r="E3044" t="s">
        <v>364</v>
      </c>
      <c r="F3044" s="3">
        <v>103419</v>
      </c>
      <c r="H3044" s="11" t="str">
        <f t="shared" si="188"/>
        <v>중가</v>
      </c>
      <c r="I3044">
        <v>6387052706</v>
      </c>
      <c r="J3044">
        <v>6386709778</v>
      </c>
      <c r="K3044">
        <v>6506665299</v>
      </c>
      <c r="L3044">
        <v>97</v>
      </c>
      <c r="M3044">
        <v>94</v>
      </c>
      <c r="N3044">
        <v>95</v>
      </c>
      <c r="O3044">
        <v>7.0743398951586389</v>
      </c>
      <c r="P3044">
        <v>33.748578168489978</v>
      </c>
      <c r="Q3044">
        <v>8.4026373148906847E-2</v>
      </c>
      <c r="R3044">
        <v>0.54363995169770274</v>
      </c>
      <c r="S3044">
        <v>144.7761194029851</v>
      </c>
      <c r="T3044">
        <f t="shared" si="189"/>
        <v>-24.166611334738505</v>
      </c>
      <c r="U3044">
        <f t="shared" si="190"/>
        <v>9.7330336741629786</v>
      </c>
      <c r="V3044">
        <f t="shared" si="191"/>
        <v>45.272046379570391</v>
      </c>
    </row>
    <row r="3045" spans="1:22" x14ac:dyDescent="0.3">
      <c r="A3045">
        <v>2023</v>
      </c>
      <c r="B3045">
        <v>4</v>
      </c>
      <c r="C3045">
        <v>11650600</v>
      </c>
      <c r="D3045" t="s">
        <v>356</v>
      </c>
      <c r="E3045" t="s">
        <v>365</v>
      </c>
      <c r="F3045" s="3">
        <v>124416</v>
      </c>
      <c r="H3045" s="11" t="str">
        <f t="shared" si="188"/>
        <v>고가</v>
      </c>
      <c r="I3045">
        <v>7826062326</v>
      </c>
      <c r="J3045">
        <v>8418769819</v>
      </c>
      <c r="K3045">
        <v>7591209299</v>
      </c>
      <c r="L3045">
        <v>107</v>
      </c>
      <c r="M3045">
        <v>107</v>
      </c>
      <c r="N3045">
        <v>107</v>
      </c>
      <c r="O3045">
        <v>6.5319188494753408</v>
      </c>
      <c r="P3045">
        <v>31.049936130485381</v>
      </c>
      <c r="Q3045">
        <v>-0.107800420193434</v>
      </c>
      <c r="R3045">
        <v>0.44604127747433259</v>
      </c>
      <c r="S3045">
        <v>152.85714285714289</v>
      </c>
      <c r="T3045">
        <f t="shared" si="189"/>
        <v>-25.619120834040878</v>
      </c>
      <c r="U3045">
        <f t="shared" si="190"/>
        <v>7.9284400705252951</v>
      </c>
      <c r="V3045">
        <f t="shared" si="191"/>
        <v>42.54236314800162</v>
      </c>
    </row>
    <row r="3046" spans="1:22" x14ac:dyDescent="0.3">
      <c r="A3046">
        <v>2023</v>
      </c>
      <c r="B3046">
        <v>4</v>
      </c>
      <c r="C3046">
        <v>11650610</v>
      </c>
      <c r="D3046" t="s">
        <v>356</v>
      </c>
      <c r="E3046" t="s">
        <v>366</v>
      </c>
      <c r="F3046" s="3">
        <v>114469</v>
      </c>
      <c r="H3046" s="11" t="str">
        <f t="shared" si="188"/>
        <v>고가</v>
      </c>
      <c r="I3046">
        <v>17059275038</v>
      </c>
      <c r="J3046">
        <v>15413237317</v>
      </c>
      <c r="K3046">
        <v>13956858717</v>
      </c>
      <c r="L3046">
        <v>156</v>
      </c>
      <c r="M3046">
        <v>163</v>
      </c>
      <c r="N3046">
        <v>156</v>
      </c>
      <c r="O3046">
        <v>10.61464745590186</v>
      </c>
      <c r="P3046">
        <v>51.362243580110942</v>
      </c>
      <c r="Q3046">
        <v>0.16570366720968069</v>
      </c>
      <c r="R3046">
        <v>0.58519616746708936</v>
      </c>
      <c r="S3046">
        <v>80.829015544041454</v>
      </c>
      <c r="T3046">
        <f t="shared" si="189"/>
        <v>-12.67255042340663</v>
      </c>
      <c r="U3046">
        <f t="shared" si="190"/>
        <v>21.996395896526899</v>
      </c>
      <c r="V3046">
        <f t="shared" si="191"/>
        <v>63.821981474963565</v>
      </c>
    </row>
    <row r="3047" spans="1:22" x14ac:dyDescent="0.3">
      <c r="A3047">
        <v>2023</v>
      </c>
      <c r="B3047">
        <v>4</v>
      </c>
      <c r="C3047">
        <v>11650620</v>
      </c>
      <c r="D3047" t="s">
        <v>356</v>
      </c>
      <c r="E3047" t="s">
        <v>367</v>
      </c>
      <c r="F3047" s="3">
        <v>122085</v>
      </c>
      <c r="H3047" s="11" t="str">
        <f t="shared" si="188"/>
        <v>고가</v>
      </c>
      <c r="I3047">
        <v>3114613061</v>
      </c>
      <c r="J3047">
        <v>3032434714</v>
      </c>
      <c r="K3047">
        <v>2935551396</v>
      </c>
      <c r="L3047">
        <v>36</v>
      </c>
      <c r="M3047">
        <v>39</v>
      </c>
      <c r="N3047">
        <v>37</v>
      </c>
      <c r="O3047">
        <v>7.8740248799536046</v>
      </c>
      <c r="P3047">
        <v>37.727154468770173</v>
      </c>
      <c r="Q3047">
        <v>2.7888511369943379E-2</v>
      </c>
      <c r="R3047">
        <v>0.51507782652270873</v>
      </c>
      <c r="S3047">
        <v>15</v>
      </c>
      <c r="T3047">
        <f t="shared" si="189"/>
        <v>-0.84022857087598957</v>
      </c>
      <c r="U3047">
        <f t="shared" si="190"/>
        <v>18.714524228426832</v>
      </c>
      <c r="V3047">
        <f t="shared" si="191"/>
        <v>58.857722462565995</v>
      </c>
    </row>
    <row r="3048" spans="1:22" x14ac:dyDescent="0.3">
      <c r="A3048">
        <v>2023</v>
      </c>
      <c r="B3048">
        <v>4</v>
      </c>
      <c r="C3048">
        <v>11650621</v>
      </c>
      <c r="D3048" t="s">
        <v>356</v>
      </c>
      <c r="E3048" t="s">
        <v>368</v>
      </c>
      <c r="F3048" s="3">
        <v>105925</v>
      </c>
      <c r="H3048" s="11" t="str">
        <f t="shared" si="188"/>
        <v>중가</v>
      </c>
      <c r="I3048">
        <v>8928384901</v>
      </c>
      <c r="J3048">
        <v>8671713476</v>
      </c>
      <c r="K3048">
        <v>8832772194</v>
      </c>
      <c r="L3048">
        <v>108</v>
      </c>
      <c r="M3048">
        <v>115</v>
      </c>
      <c r="N3048">
        <v>110</v>
      </c>
      <c r="O3048">
        <v>8.6717783090567035</v>
      </c>
      <c r="P3048">
        <v>41.696120932871793</v>
      </c>
      <c r="Q3048">
        <v>0.15004922667258111</v>
      </c>
      <c r="R3048">
        <v>0.57723141647736265</v>
      </c>
      <c r="S3048">
        <v>113.68421052631579</v>
      </c>
      <c r="T3048">
        <f t="shared" si="189"/>
        <v>-18.578050275486795</v>
      </c>
      <c r="U3048">
        <f t="shared" si="190"/>
        <v>15.390091667085331</v>
      </c>
      <c r="V3048">
        <f t="shared" si="191"/>
        <v>53.829084547146962</v>
      </c>
    </row>
    <row r="3049" spans="1:22" x14ac:dyDescent="0.3">
      <c r="A3049">
        <v>2023</v>
      </c>
      <c r="B3049">
        <v>4</v>
      </c>
      <c r="C3049">
        <v>11650651</v>
      </c>
      <c r="D3049" t="s">
        <v>356</v>
      </c>
      <c r="E3049" t="s">
        <v>369</v>
      </c>
      <c r="F3049" s="3">
        <v>129559</v>
      </c>
      <c r="H3049" s="11" t="str">
        <f t="shared" si="188"/>
        <v>고가</v>
      </c>
      <c r="I3049">
        <v>25916613224</v>
      </c>
      <c r="J3049">
        <v>25761817320</v>
      </c>
      <c r="K3049">
        <v>23976842843</v>
      </c>
      <c r="L3049">
        <v>243</v>
      </c>
      <c r="M3049">
        <v>244</v>
      </c>
      <c r="N3049">
        <v>238</v>
      </c>
      <c r="O3049">
        <v>9.1466461283509979</v>
      </c>
      <c r="P3049">
        <v>44.058673547379627</v>
      </c>
      <c r="Q3049">
        <v>4.08672019882175E-2</v>
      </c>
      <c r="R3049">
        <v>0.52168119498562338</v>
      </c>
      <c r="S3049">
        <v>42.1875</v>
      </c>
      <c r="T3049">
        <f t="shared" si="189"/>
        <v>-5.7269984504962661</v>
      </c>
      <c r="U3049">
        <f t="shared" si="190"/>
        <v>20.415573477538057</v>
      </c>
      <c r="V3049">
        <f t="shared" si="191"/>
        <v>61.430781350734264</v>
      </c>
    </row>
    <row r="3050" spans="1:22" x14ac:dyDescent="0.3">
      <c r="A3050">
        <v>2023</v>
      </c>
      <c r="B3050">
        <v>4</v>
      </c>
      <c r="C3050">
        <v>11650652</v>
      </c>
      <c r="D3050" t="s">
        <v>356</v>
      </c>
      <c r="E3050" t="s">
        <v>370</v>
      </c>
      <c r="F3050" s="3">
        <v>111509</v>
      </c>
      <c r="H3050" s="11" t="str">
        <f t="shared" si="188"/>
        <v>중가</v>
      </c>
      <c r="I3050">
        <v>25779271301</v>
      </c>
      <c r="J3050">
        <v>24634628462</v>
      </c>
      <c r="K3050">
        <v>23170801242</v>
      </c>
      <c r="L3050">
        <v>310</v>
      </c>
      <c r="M3050">
        <v>318</v>
      </c>
      <c r="N3050">
        <v>309</v>
      </c>
      <c r="O3050">
        <v>8.2862210106254661</v>
      </c>
      <c r="P3050">
        <v>39.777904186146372</v>
      </c>
      <c r="Q3050">
        <v>4.7980608143665053E-2</v>
      </c>
      <c r="R3050">
        <v>0.52530039227233938</v>
      </c>
      <c r="S3050">
        <v>40.897097625329813</v>
      </c>
      <c r="T3050">
        <f t="shared" si="189"/>
        <v>-5.4950573210386571</v>
      </c>
      <c r="U3050">
        <f t="shared" si="190"/>
        <v>18.345494975216056</v>
      </c>
      <c r="V3050">
        <f t="shared" si="191"/>
        <v>58.299517577866624</v>
      </c>
    </row>
    <row r="3051" spans="1:22" x14ac:dyDescent="0.3">
      <c r="A3051">
        <v>2023</v>
      </c>
      <c r="B3051">
        <v>4</v>
      </c>
      <c r="C3051">
        <v>11680521</v>
      </c>
      <c r="D3051" t="s">
        <v>372</v>
      </c>
      <c r="E3051" t="s">
        <v>371</v>
      </c>
      <c r="F3051" s="3">
        <v>160054</v>
      </c>
      <c r="H3051" s="11" t="str">
        <f t="shared" si="188"/>
        <v>최고가</v>
      </c>
      <c r="I3051">
        <v>42314562535</v>
      </c>
      <c r="J3051">
        <v>43338381694</v>
      </c>
      <c r="K3051">
        <v>37618439440</v>
      </c>
      <c r="L3051">
        <v>427</v>
      </c>
      <c r="M3051">
        <v>427</v>
      </c>
      <c r="N3051">
        <v>433</v>
      </c>
      <c r="O3051">
        <v>6.8794376444853329</v>
      </c>
      <c r="P3051">
        <v>32.778904496801751</v>
      </c>
      <c r="Q3051">
        <v>-1.9354873583480609E-2</v>
      </c>
      <c r="R3051">
        <v>0.49104108141041503</v>
      </c>
      <c r="S3051">
        <v>341.6</v>
      </c>
      <c r="T3051">
        <f t="shared" si="189"/>
        <v>-59.54437726729833</v>
      </c>
      <c r="U3051">
        <f t="shared" si="190"/>
        <v>-1.3756527155065399</v>
      </c>
      <c r="V3051">
        <f t="shared" si="191"/>
        <v>28.46870910656229</v>
      </c>
    </row>
    <row r="3052" spans="1:22" x14ac:dyDescent="0.3">
      <c r="A3052">
        <v>2023</v>
      </c>
      <c r="B3052">
        <v>4</v>
      </c>
      <c r="C3052">
        <v>11680531</v>
      </c>
      <c r="D3052" t="s">
        <v>372</v>
      </c>
      <c r="E3052" t="s">
        <v>373</v>
      </c>
      <c r="F3052" s="3">
        <v>142870</v>
      </c>
      <c r="H3052" s="11" t="str">
        <f t="shared" si="188"/>
        <v>고가</v>
      </c>
      <c r="I3052">
        <v>55188416710</v>
      </c>
      <c r="J3052">
        <v>56784134173</v>
      </c>
      <c r="K3052">
        <v>53359471401</v>
      </c>
      <c r="L3052">
        <v>487</v>
      </c>
      <c r="M3052">
        <v>505</v>
      </c>
      <c r="N3052">
        <v>487</v>
      </c>
      <c r="O3052">
        <v>8.8132363996434933</v>
      </c>
      <c r="P3052">
        <v>42.399900317745178</v>
      </c>
      <c r="Q3052">
        <v>-5.5623946899974859E-2</v>
      </c>
      <c r="R3052">
        <v>0.47258790597374523</v>
      </c>
      <c r="S3052">
        <v>331.29251700680271</v>
      </c>
      <c r="T3052">
        <f t="shared" si="189"/>
        <v>-57.691676672324355</v>
      </c>
      <c r="U3052">
        <f t="shared" si="190"/>
        <v>3.986964738370034</v>
      </c>
      <c r="V3052">
        <f t="shared" si="191"/>
        <v>36.580367549580842</v>
      </c>
    </row>
    <row r="3053" spans="1:22" x14ac:dyDescent="0.3">
      <c r="A3053">
        <v>2023</v>
      </c>
      <c r="B3053">
        <v>4</v>
      </c>
      <c r="C3053">
        <v>11680545</v>
      </c>
      <c r="D3053" t="s">
        <v>372</v>
      </c>
      <c r="E3053" t="s">
        <v>374</v>
      </c>
      <c r="F3053" s="3">
        <v>189908</v>
      </c>
      <c r="H3053" s="11" t="str">
        <f t="shared" si="188"/>
        <v>최고가</v>
      </c>
      <c r="I3053">
        <v>39014562621</v>
      </c>
      <c r="J3053">
        <v>37232944634</v>
      </c>
      <c r="K3053">
        <v>37447694017</v>
      </c>
      <c r="L3053">
        <v>320</v>
      </c>
      <c r="M3053">
        <v>305</v>
      </c>
      <c r="N3053">
        <v>311</v>
      </c>
      <c r="O3053">
        <v>7.1333083031213356</v>
      </c>
      <c r="P3053">
        <v>34.041956579797507</v>
      </c>
      <c r="Q3053">
        <v>1.0233414164402779E-2</v>
      </c>
      <c r="R3053">
        <v>0.50609517060419817</v>
      </c>
      <c r="S3053">
        <v>126.4822134387352</v>
      </c>
      <c r="T3053">
        <f t="shared" si="189"/>
        <v>-20.878405039687394</v>
      </c>
      <c r="U3053">
        <f t="shared" si="190"/>
        <v>10.858675812113374</v>
      </c>
      <c r="V3053">
        <f t="shared" si="191"/>
        <v>46.974726951260664</v>
      </c>
    </row>
    <row r="3054" spans="1:22" x14ac:dyDescent="0.3">
      <c r="A3054">
        <v>2023</v>
      </c>
      <c r="B3054">
        <v>4</v>
      </c>
      <c r="C3054">
        <v>11680565</v>
      </c>
      <c r="D3054" t="s">
        <v>372</v>
      </c>
      <c r="E3054" t="s">
        <v>375</v>
      </c>
      <c r="F3054" s="3">
        <v>178123</v>
      </c>
      <c r="H3054" s="11" t="str">
        <f t="shared" si="188"/>
        <v>최고가</v>
      </c>
      <c r="I3054">
        <v>24714848883</v>
      </c>
      <c r="J3054">
        <v>25989670055</v>
      </c>
      <c r="K3054">
        <v>22213802175</v>
      </c>
      <c r="L3054">
        <v>249</v>
      </c>
      <c r="M3054">
        <v>268</v>
      </c>
      <c r="N3054">
        <v>246</v>
      </c>
      <c r="O3054">
        <v>6.1915032007762099</v>
      </c>
      <c r="P3054">
        <v>29.356307191702552</v>
      </c>
      <c r="Q3054">
        <v>-4.8306509291697122E-2</v>
      </c>
      <c r="R3054">
        <v>0.47631091148739929</v>
      </c>
      <c r="S3054">
        <v>106.8669527896996</v>
      </c>
      <c r="T3054">
        <f t="shared" si="189"/>
        <v>-17.352694146055832</v>
      </c>
      <c r="U3054">
        <f t="shared" si="190"/>
        <v>9.5676075343320068</v>
      </c>
      <c r="V3054">
        <f t="shared" si="191"/>
        <v>45.021817763526592</v>
      </c>
    </row>
    <row r="3055" spans="1:22" x14ac:dyDescent="0.3">
      <c r="A3055">
        <v>2023</v>
      </c>
      <c r="B3055">
        <v>4</v>
      </c>
      <c r="C3055">
        <v>11680580</v>
      </c>
      <c r="D3055" t="s">
        <v>372</v>
      </c>
      <c r="E3055" t="s">
        <v>376</v>
      </c>
      <c r="F3055" s="3">
        <v>214118</v>
      </c>
      <c r="H3055" s="11" t="str">
        <f t="shared" si="188"/>
        <v>최고가</v>
      </c>
      <c r="I3055">
        <v>51163927339</v>
      </c>
      <c r="J3055">
        <v>53965738737</v>
      </c>
      <c r="K3055">
        <v>45444286764</v>
      </c>
      <c r="L3055">
        <v>320</v>
      </c>
      <c r="M3055">
        <v>329</v>
      </c>
      <c r="N3055">
        <v>320</v>
      </c>
      <c r="O3055">
        <v>8.2969449314228072</v>
      </c>
      <c r="P3055">
        <v>39.831257616486589</v>
      </c>
      <c r="Q3055">
        <v>-7.9328003066228087E-2</v>
      </c>
      <c r="R3055">
        <v>0.46052762797382102</v>
      </c>
      <c r="S3055">
        <v>164.94845360824741</v>
      </c>
      <c r="T3055">
        <f t="shared" si="189"/>
        <v>-27.792452445392652</v>
      </c>
      <c r="U3055">
        <f t="shared" si="190"/>
        <v>11.669998600220264</v>
      </c>
      <c r="V3055">
        <f t="shared" si="191"/>
        <v>48.201958503905381</v>
      </c>
    </row>
    <row r="3056" spans="1:22" x14ac:dyDescent="0.3">
      <c r="A3056">
        <v>2023</v>
      </c>
      <c r="B3056">
        <v>4</v>
      </c>
      <c r="C3056">
        <v>11680590</v>
      </c>
      <c r="D3056" t="s">
        <v>372</v>
      </c>
      <c r="E3056" t="s">
        <v>377</v>
      </c>
      <c r="F3056" s="3">
        <v>177973</v>
      </c>
      <c r="H3056" s="11" t="str">
        <f t="shared" si="188"/>
        <v>최고가</v>
      </c>
      <c r="I3056">
        <v>19936592009</v>
      </c>
      <c r="J3056">
        <v>19496241287</v>
      </c>
      <c r="K3056">
        <v>18162771539</v>
      </c>
      <c r="L3056">
        <v>193</v>
      </c>
      <c r="M3056">
        <v>183</v>
      </c>
      <c r="N3056">
        <v>192</v>
      </c>
      <c r="O3056">
        <v>6.4490683787684304</v>
      </c>
      <c r="P3056">
        <v>30.637740171465239</v>
      </c>
      <c r="Q3056">
        <v>9.2853932014428917E-2</v>
      </c>
      <c r="R3056">
        <v>0.54813128487849638</v>
      </c>
      <c r="S3056">
        <v>155.64516129032259</v>
      </c>
      <c r="T3056">
        <f t="shared" si="189"/>
        <v>-26.120248355993564</v>
      </c>
      <c r="U3056">
        <f t="shared" si="190"/>
        <v>7.5924218359102511</v>
      </c>
      <c r="V3056">
        <f t="shared" si="191"/>
        <v>42.034091735157702</v>
      </c>
    </row>
    <row r="3057" spans="1:22" x14ac:dyDescent="0.3">
      <c r="A3057">
        <v>2023</v>
      </c>
      <c r="B3057">
        <v>4</v>
      </c>
      <c r="C3057">
        <v>11680600</v>
      </c>
      <c r="D3057" t="s">
        <v>372</v>
      </c>
      <c r="E3057" t="s">
        <v>378</v>
      </c>
      <c r="F3057" s="3">
        <v>200146</v>
      </c>
      <c r="H3057" s="11" t="str">
        <f t="shared" si="188"/>
        <v>최고가</v>
      </c>
      <c r="I3057">
        <v>4109312889</v>
      </c>
      <c r="J3057">
        <v>3810492116</v>
      </c>
      <c r="K3057">
        <v>4438166391</v>
      </c>
      <c r="L3057">
        <v>44</v>
      </c>
      <c r="M3057">
        <v>50</v>
      </c>
      <c r="N3057">
        <v>45</v>
      </c>
      <c r="O3057">
        <v>5.1847415136950028</v>
      </c>
      <c r="P3057">
        <v>24.347487138293179</v>
      </c>
      <c r="Q3057">
        <v>0.14268484685141911</v>
      </c>
      <c r="R3057">
        <v>0.57348452745055178</v>
      </c>
      <c r="S3057">
        <v>55.696202531645568</v>
      </c>
      <c r="T3057">
        <f t="shared" si="189"/>
        <v>-8.1550966810947294</v>
      </c>
      <c r="U3057">
        <f t="shared" si="190"/>
        <v>9.8419114703082808</v>
      </c>
      <c r="V3057">
        <f t="shared" si="191"/>
        <v>45.436738249157486</v>
      </c>
    </row>
    <row r="3058" spans="1:22" x14ac:dyDescent="0.3">
      <c r="A3058">
        <v>2023</v>
      </c>
      <c r="B3058">
        <v>4</v>
      </c>
      <c r="C3058">
        <v>11680610</v>
      </c>
      <c r="D3058" t="s">
        <v>372</v>
      </c>
      <c r="E3058" t="s">
        <v>379</v>
      </c>
      <c r="F3058" s="3">
        <v>187487</v>
      </c>
      <c r="H3058" s="11" t="str">
        <f t="shared" si="188"/>
        <v>최고가</v>
      </c>
      <c r="I3058">
        <v>19244378167</v>
      </c>
      <c r="J3058">
        <v>20285299904</v>
      </c>
      <c r="K3058">
        <v>18299142082</v>
      </c>
      <c r="L3058">
        <v>219</v>
      </c>
      <c r="M3058">
        <v>227</v>
      </c>
      <c r="N3058">
        <v>216</v>
      </c>
      <c r="O3058">
        <v>5.2077016841271844</v>
      </c>
      <c r="P3058">
        <v>24.461718106322792</v>
      </c>
      <c r="Q3058">
        <v>-9.4854885069782999E-2</v>
      </c>
      <c r="R3058">
        <v>0.4526277769052312</v>
      </c>
      <c r="S3058">
        <v>109.5</v>
      </c>
      <c r="T3058">
        <f t="shared" si="189"/>
        <v>-17.825966635211298</v>
      </c>
      <c r="U3058">
        <f t="shared" si="190"/>
        <v>6.9735946179790522</v>
      </c>
      <c r="V3058">
        <f t="shared" si="191"/>
        <v>41.098034843112835</v>
      </c>
    </row>
    <row r="3059" spans="1:22" x14ac:dyDescent="0.3">
      <c r="A3059">
        <v>2023</v>
      </c>
      <c r="B3059">
        <v>4</v>
      </c>
      <c r="C3059">
        <v>11680630</v>
      </c>
      <c r="D3059" t="s">
        <v>372</v>
      </c>
      <c r="E3059" t="s">
        <v>380</v>
      </c>
      <c r="F3059" s="3">
        <v>160349</v>
      </c>
      <c r="H3059" s="11" t="str">
        <f t="shared" si="188"/>
        <v>최고가</v>
      </c>
      <c r="I3059">
        <v>42726207148</v>
      </c>
      <c r="J3059">
        <v>42542428598</v>
      </c>
      <c r="K3059">
        <v>39652351569</v>
      </c>
      <c r="L3059">
        <v>300</v>
      </c>
      <c r="M3059">
        <v>307</v>
      </c>
      <c r="N3059">
        <v>300</v>
      </c>
      <c r="O3059">
        <v>9.8687994099906629</v>
      </c>
      <c r="P3059">
        <v>47.651515711644841</v>
      </c>
      <c r="Q3059">
        <v>-1.9227195413062389E-2</v>
      </c>
      <c r="R3059">
        <v>0.49110604220104792</v>
      </c>
      <c r="S3059">
        <v>410.95890410958913</v>
      </c>
      <c r="T3059">
        <f t="shared" si="189"/>
        <v>-72.011172797825623</v>
      </c>
      <c r="U3059">
        <f t="shared" si="190"/>
        <v>2.3206272249149436</v>
      </c>
      <c r="V3059">
        <f t="shared" si="191"/>
        <v>34.059814689677438</v>
      </c>
    </row>
    <row r="3060" spans="1:22" x14ac:dyDescent="0.3">
      <c r="A3060">
        <v>2023</v>
      </c>
      <c r="B3060">
        <v>4</v>
      </c>
      <c r="C3060">
        <v>11680640</v>
      </c>
      <c r="D3060" t="s">
        <v>372</v>
      </c>
      <c r="E3060" t="s">
        <v>381</v>
      </c>
      <c r="F3060" s="3">
        <v>177055</v>
      </c>
      <c r="H3060" s="11" t="str">
        <f t="shared" si="188"/>
        <v>최고가</v>
      </c>
      <c r="I3060">
        <v>111397000000</v>
      </c>
      <c r="J3060">
        <v>116769000000</v>
      </c>
      <c r="K3060">
        <v>103907000000</v>
      </c>
      <c r="L3060">
        <v>1146</v>
      </c>
      <c r="M3060">
        <v>1098</v>
      </c>
      <c r="N3060">
        <v>1140</v>
      </c>
      <c r="O3060">
        <v>6.1001171062365707</v>
      </c>
      <c r="P3060">
        <v>28.901644972424041</v>
      </c>
      <c r="Q3060">
        <v>-1.309422877647321E-2</v>
      </c>
      <c r="R3060">
        <v>0.49422640616250468</v>
      </c>
      <c r="S3060">
        <v>487.65957446808511</v>
      </c>
      <c r="T3060">
        <f t="shared" si="189"/>
        <v>-85.797601327649332</v>
      </c>
      <c r="U3060">
        <f t="shared" si="190"/>
        <v>-11.189612630850277</v>
      </c>
      <c r="V3060">
        <f t="shared" si="191"/>
        <v>13.623814520767006</v>
      </c>
    </row>
    <row r="3061" spans="1:22" x14ac:dyDescent="0.3">
      <c r="A3061">
        <v>2023</v>
      </c>
      <c r="B3061">
        <v>4</v>
      </c>
      <c r="C3061">
        <v>11680650</v>
      </c>
      <c r="D3061" t="s">
        <v>372</v>
      </c>
      <c r="E3061" t="s">
        <v>382</v>
      </c>
      <c r="F3061" s="3">
        <v>172774</v>
      </c>
      <c r="H3061" s="11" t="str">
        <f t="shared" si="188"/>
        <v>최고가</v>
      </c>
      <c r="I3061">
        <v>14739516336</v>
      </c>
      <c r="J3061">
        <v>14868462098</v>
      </c>
      <c r="K3061">
        <v>13565394220</v>
      </c>
      <c r="L3061">
        <v>346</v>
      </c>
      <c r="M3061">
        <v>345</v>
      </c>
      <c r="N3061">
        <v>346</v>
      </c>
      <c r="O3061">
        <v>2.7395941902608669</v>
      </c>
      <c r="P3061">
        <v>12.18244043030375</v>
      </c>
      <c r="Q3061">
        <v>-0.14133797518189031</v>
      </c>
      <c r="R3061">
        <v>0.42897785871757338</v>
      </c>
      <c r="S3061">
        <v>300.86956521739131</v>
      </c>
      <c r="T3061">
        <f t="shared" si="189"/>
        <v>-52.223356140696389</v>
      </c>
      <c r="U3061">
        <f t="shared" si="190"/>
        <v>-9.4899910553135278</v>
      </c>
      <c r="V3061">
        <f t="shared" si="191"/>
        <v>16.194713866416375</v>
      </c>
    </row>
    <row r="3062" spans="1:22" x14ac:dyDescent="0.3">
      <c r="A3062">
        <v>2023</v>
      </c>
      <c r="B3062">
        <v>4</v>
      </c>
      <c r="C3062">
        <v>11680655</v>
      </c>
      <c r="D3062" t="s">
        <v>372</v>
      </c>
      <c r="E3062" t="s">
        <v>383</v>
      </c>
      <c r="F3062" s="3">
        <v>131320</v>
      </c>
      <c r="H3062" s="11" t="str">
        <f t="shared" si="188"/>
        <v>고가</v>
      </c>
      <c r="I3062">
        <v>7353869039</v>
      </c>
      <c r="J3062">
        <v>7436548985</v>
      </c>
      <c r="K3062">
        <v>6769728751</v>
      </c>
      <c r="L3062">
        <v>75</v>
      </c>
      <c r="M3062">
        <v>75</v>
      </c>
      <c r="N3062">
        <v>73</v>
      </c>
      <c r="O3062">
        <v>8.2962388048420035</v>
      </c>
      <c r="P3062">
        <v>39.827744510034918</v>
      </c>
      <c r="Q3062">
        <v>0.11838639774656171</v>
      </c>
      <c r="R3062">
        <v>0.56112183099403612</v>
      </c>
      <c r="S3062">
        <v>73.529411764705884</v>
      </c>
      <c r="T3062">
        <f t="shared" si="189"/>
        <v>-11.3604958438381</v>
      </c>
      <c r="U3062">
        <f t="shared" si="190"/>
        <v>16.617947868064835</v>
      </c>
      <c r="V3062">
        <f t="shared" si="191"/>
        <v>55.68637722281381</v>
      </c>
    </row>
    <row r="3063" spans="1:22" x14ac:dyDescent="0.3">
      <c r="A3063">
        <v>2023</v>
      </c>
      <c r="B3063">
        <v>4</v>
      </c>
      <c r="C3063">
        <v>11680656</v>
      </c>
      <c r="D3063" t="s">
        <v>372</v>
      </c>
      <c r="E3063" t="s">
        <v>384</v>
      </c>
      <c r="F3063" s="3">
        <v>219231</v>
      </c>
      <c r="H3063" s="11" t="str">
        <f t="shared" si="188"/>
        <v>최고가</v>
      </c>
      <c r="I3063">
        <v>9910348209</v>
      </c>
      <c r="J3063">
        <v>9413384494</v>
      </c>
      <c r="K3063">
        <v>9766029033</v>
      </c>
      <c r="L3063">
        <v>105</v>
      </c>
      <c r="M3063">
        <v>107</v>
      </c>
      <c r="N3063">
        <v>100</v>
      </c>
      <c r="O3063">
        <v>4.7836031226901126</v>
      </c>
      <c r="P3063">
        <v>22.35175166003636</v>
      </c>
      <c r="Q3063">
        <v>0.18921131566816041</v>
      </c>
      <c r="R3063">
        <v>0.59715651609035048</v>
      </c>
      <c r="S3063">
        <v>102.9411764705882</v>
      </c>
      <c r="T3063">
        <f t="shared" si="189"/>
        <v>-16.647062312663277</v>
      </c>
      <c r="U3063">
        <f t="shared" si="190"/>
        <v>6.3011884394372668</v>
      </c>
      <c r="V3063">
        <f t="shared" si="191"/>
        <v>40.080932783863119</v>
      </c>
    </row>
    <row r="3064" spans="1:22" x14ac:dyDescent="0.3">
      <c r="A3064">
        <v>2023</v>
      </c>
      <c r="B3064">
        <v>4</v>
      </c>
      <c r="C3064">
        <v>11680670</v>
      </c>
      <c r="D3064" t="s">
        <v>372</v>
      </c>
      <c r="E3064" t="s">
        <v>385</v>
      </c>
      <c r="F3064" s="3">
        <v>166407</v>
      </c>
      <c r="H3064" s="11" t="str">
        <f t="shared" si="188"/>
        <v>최고가</v>
      </c>
      <c r="I3064">
        <v>5365923510</v>
      </c>
      <c r="J3064">
        <v>4017068391</v>
      </c>
      <c r="K3064">
        <v>4682554583</v>
      </c>
      <c r="L3064">
        <v>56</v>
      </c>
      <c r="M3064">
        <v>58</v>
      </c>
      <c r="N3064">
        <v>58</v>
      </c>
      <c r="O3064">
        <v>6.3979722192890813</v>
      </c>
      <c r="P3064">
        <v>30.38352760901229</v>
      </c>
      <c r="Q3064">
        <v>0.28487180466328288</v>
      </c>
      <c r="R3064">
        <v>0.64582717746569485</v>
      </c>
      <c r="S3064">
        <v>22.310756972111559</v>
      </c>
      <c r="T3064">
        <f t="shared" si="189"/>
        <v>-2.1542878616728149</v>
      </c>
      <c r="U3064">
        <f t="shared" si="190"/>
        <v>14.674642881497439</v>
      </c>
      <c r="V3064">
        <f t="shared" si="191"/>
        <v>52.74687492990752</v>
      </c>
    </row>
    <row r="3065" spans="1:22" x14ac:dyDescent="0.3">
      <c r="A3065">
        <v>2023</v>
      </c>
      <c r="B3065">
        <v>4</v>
      </c>
      <c r="C3065">
        <v>11680690</v>
      </c>
      <c r="D3065" t="s">
        <v>372</v>
      </c>
      <c r="E3065" t="s">
        <v>386</v>
      </c>
      <c r="F3065" s="3">
        <v>100549</v>
      </c>
      <c r="H3065" s="11" t="str">
        <f t="shared" si="188"/>
        <v>중가</v>
      </c>
      <c r="I3065">
        <v>10913740492</v>
      </c>
      <c r="J3065">
        <v>10595559146</v>
      </c>
      <c r="K3065">
        <v>8780037712</v>
      </c>
      <c r="L3065">
        <v>91</v>
      </c>
      <c r="M3065">
        <v>98</v>
      </c>
      <c r="N3065">
        <v>91</v>
      </c>
      <c r="O3065">
        <v>13.252931870453679</v>
      </c>
      <c r="P3065">
        <v>64.488181974247127</v>
      </c>
      <c r="Q3065">
        <v>3.3287847025340933E-2</v>
      </c>
      <c r="R3065">
        <v>0.51782492974260841</v>
      </c>
      <c r="S3065">
        <v>61.073825503355707</v>
      </c>
      <c r="T3065">
        <f t="shared" si="189"/>
        <v>-9.1216881647584422</v>
      </c>
      <c r="U3065">
        <f t="shared" si="190"/>
        <v>29.611149523644553</v>
      </c>
      <c r="V3065">
        <f t="shared" si="191"/>
        <v>75.340289667218357</v>
      </c>
    </row>
    <row r="3066" spans="1:22" x14ac:dyDescent="0.3">
      <c r="A3066">
        <v>2023</v>
      </c>
      <c r="B3066">
        <v>4</v>
      </c>
      <c r="C3066">
        <v>11680700</v>
      </c>
      <c r="D3066" t="s">
        <v>372</v>
      </c>
      <c r="E3066" t="s">
        <v>387</v>
      </c>
      <c r="F3066" s="3">
        <v>121509</v>
      </c>
      <c r="H3066" s="11" t="str">
        <f t="shared" si="188"/>
        <v>고가</v>
      </c>
      <c r="I3066">
        <v>3925984234</v>
      </c>
      <c r="J3066">
        <v>4215357830</v>
      </c>
      <c r="K3066">
        <v>4115973956</v>
      </c>
      <c r="L3066">
        <v>73</v>
      </c>
      <c r="M3066">
        <v>77</v>
      </c>
      <c r="N3066">
        <v>74</v>
      </c>
      <c r="O3066">
        <v>4.9178438492626952</v>
      </c>
      <c r="P3066">
        <v>23.019623363806069</v>
      </c>
      <c r="Q3066">
        <v>5.7395183933886817E-2</v>
      </c>
      <c r="R3066">
        <v>0.53009039110144596</v>
      </c>
      <c r="S3066">
        <v>11.47798742138365</v>
      </c>
      <c r="T3066">
        <f t="shared" si="189"/>
        <v>-0.20717054844560323</v>
      </c>
      <c r="U3066">
        <f t="shared" si="190"/>
        <v>11.553678595589643</v>
      </c>
      <c r="V3066">
        <f t="shared" si="191"/>
        <v>48.026009323161219</v>
      </c>
    </row>
    <row r="3067" spans="1:22" x14ac:dyDescent="0.3">
      <c r="A3067">
        <v>2023</v>
      </c>
      <c r="B3067">
        <v>4</v>
      </c>
      <c r="C3067">
        <v>11680730</v>
      </c>
      <c r="D3067" t="s">
        <v>372</v>
      </c>
      <c r="E3067" t="s">
        <v>388</v>
      </c>
      <c r="F3067" s="3">
        <v>94398</v>
      </c>
      <c r="H3067" s="11" t="str">
        <f t="shared" si="188"/>
        <v>저가</v>
      </c>
      <c r="I3067">
        <v>7917142845</v>
      </c>
      <c r="J3067">
        <v>7400077925</v>
      </c>
      <c r="K3067">
        <v>7491125687</v>
      </c>
      <c r="L3067">
        <v>81</v>
      </c>
      <c r="M3067">
        <v>80</v>
      </c>
      <c r="N3067">
        <v>81</v>
      </c>
      <c r="O3067">
        <v>11.50477579083117</v>
      </c>
      <c r="P3067">
        <v>55.790791777080813</v>
      </c>
      <c r="Q3067">
        <v>-3.8547511646642562E-3</v>
      </c>
      <c r="R3067">
        <v>0.4989273175926392</v>
      </c>
      <c r="S3067">
        <v>88.043478260869563</v>
      </c>
      <c r="T3067">
        <f t="shared" si="189"/>
        <v>-13.969301470845309</v>
      </c>
      <c r="U3067">
        <f t="shared" si="190"/>
        <v>23.804390910805342</v>
      </c>
      <c r="V3067">
        <f t="shared" si="191"/>
        <v>66.556809783834538</v>
      </c>
    </row>
    <row r="3068" spans="1:22" x14ac:dyDescent="0.3">
      <c r="A3068">
        <v>2023</v>
      </c>
      <c r="B3068">
        <v>4</v>
      </c>
      <c r="C3068">
        <v>11680750</v>
      </c>
      <c r="D3068" t="s">
        <v>372</v>
      </c>
      <c r="E3068" t="s">
        <v>389</v>
      </c>
      <c r="F3068" s="3">
        <v>173129</v>
      </c>
      <c r="H3068" s="11" t="str">
        <f t="shared" si="188"/>
        <v>최고가</v>
      </c>
      <c r="I3068">
        <v>10126046256</v>
      </c>
      <c r="J3068">
        <v>9613333652</v>
      </c>
      <c r="K3068">
        <v>9663537164</v>
      </c>
      <c r="L3068">
        <v>96</v>
      </c>
      <c r="M3068">
        <v>102</v>
      </c>
      <c r="N3068">
        <v>98</v>
      </c>
      <c r="O3068">
        <v>6.7694961239563822</v>
      </c>
      <c r="P3068">
        <v>32.231925703514293</v>
      </c>
      <c r="Q3068">
        <v>0.1036590002046462</v>
      </c>
      <c r="R3068">
        <v>0.55362874595723277</v>
      </c>
      <c r="S3068">
        <v>67.132867132867133</v>
      </c>
      <c r="T3068">
        <f t="shared" si="189"/>
        <v>-10.210760059359338</v>
      </c>
      <c r="U3068">
        <f t="shared" si="190"/>
        <v>13.16346058314079</v>
      </c>
      <c r="V3068">
        <f t="shared" si="191"/>
        <v>50.461014572565865</v>
      </c>
    </row>
    <row r="3069" spans="1:22" x14ac:dyDescent="0.3">
      <c r="A3069">
        <v>2023</v>
      </c>
      <c r="B3069">
        <v>4</v>
      </c>
      <c r="C3069">
        <v>11710510</v>
      </c>
      <c r="D3069" t="s">
        <v>391</v>
      </c>
      <c r="E3069" t="s">
        <v>390</v>
      </c>
      <c r="F3069" s="3">
        <v>134567</v>
      </c>
      <c r="H3069" s="11" t="str">
        <f t="shared" si="188"/>
        <v>고가</v>
      </c>
      <c r="I3069">
        <v>1306321980</v>
      </c>
      <c r="J3069">
        <v>1810250104</v>
      </c>
      <c r="K3069">
        <v>1370515564</v>
      </c>
      <c r="L3069">
        <v>48</v>
      </c>
      <c r="M3069">
        <v>56</v>
      </c>
      <c r="N3069">
        <v>48</v>
      </c>
      <c r="O3069">
        <v>2.247128547282931</v>
      </c>
      <c r="P3069">
        <v>9.7323354850963426</v>
      </c>
      <c r="Q3069">
        <v>-0.24899034945725931</v>
      </c>
      <c r="R3069">
        <v>0.37420590104050699</v>
      </c>
      <c r="S3069">
        <v>62.337662337662337</v>
      </c>
      <c r="T3069">
        <f t="shared" si="189"/>
        <v>-9.348854317389037</v>
      </c>
      <c r="U3069">
        <f t="shared" si="190"/>
        <v>2.1363526275395612</v>
      </c>
      <c r="V3069">
        <f t="shared" si="191"/>
        <v>33.781075322849532</v>
      </c>
    </row>
    <row r="3070" spans="1:22" x14ac:dyDescent="0.3">
      <c r="A3070">
        <v>2023</v>
      </c>
      <c r="B3070">
        <v>4</v>
      </c>
      <c r="C3070">
        <v>11710520</v>
      </c>
      <c r="D3070" t="s">
        <v>391</v>
      </c>
      <c r="E3070" t="s">
        <v>392</v>
      </c>
      <c r="F3070" s="3">
        <v>87395</v>
      </c>
      <c r="H3070" s="11" t="str">
        <f t="shared" si="188"/>
        <v>저가</v>
      </c>
      <c r="I3070">
        <v>3337825809</v>
      </c>
      <c r="J3070">
        <v>3101075446</v>
      </c>
      <c r="K3070">
        <v>2990008421</v>
      </c>
      <c r="L3070">
        <v>58</v>
      </c>
      <c r="M3070">
        <v>64</v>
      </c>
      <c r="N3070">
        <v>61</v>
      </c>
      <c r="O3070">
        <v>7.3165539402619757</v>
      </c>
      <c r="P3070">
        <v>34.953636507418537</v>
      </c>
      <c r="Q3070">
        <v>1.7138244110943179E-2</v>
      </c>
      <c r="R3070">
        <v>0.50960824735837973</v>
      </c>
      <c r="S3070">
        <v>36.477987421383652</v>
      </c>
      <c r="T3070">
        <f t="shared" si="189"/>
        <v>-4.7007520469470077</v>
      </c>
      <c r="U3070">
        <f t="shared" si="190"/>
        <v>16.168514289096844</v>
      </c>
      <c r="V3070">
        <f t="shared" si="191"/>
        <v>55.00655030680354</v>
      </c>
    </row>
    <row r="3071" spans="1:22" x14ac:dyDescent="0.3">
      <c r="A3071">
        <v>2023</v>
      </c>
      <c r="B3071">
        <v>4</v>
      </c>
      <c r="C3071">
        <v>11710531</v>
      </c>
      <c r="D3071" t="s">
        <v>391</v>
      </c>
      <c r="E3071" t="s">
        <v>393</v>
      </c>
      <c r="F3071" s="3">
        <v>82678</v>
      </c>
      <c r="H3071" s="11" t="str">
        <f t="shared" si="188"/>
        <v>저가</v>
      </c>
      <c r="I3071">
        <v>3286687292</v>
      </c>
      <c r="J3071">
        <v>3004412966</v>
      </c>
      <c r="K3071">
        <v>3221995987</v>
      </c>
      <c r="L3071">
        <v>60</v>
      </c>
      <c r="M3071">
        <v>60</v>
      </c>
      <c r="N3071">
        <v>56</v>
      </c>
      <c r="O3071">
        <v>7.3616414864270396</v>
      </c>
      <c r="P3071">
        <v>35.177955140406389</v>
      </c>
      <c r="Q3071">
        <v>3.5378080910598762E-2</v>
      </c>
      <c r="R3071">
        <v>0.51888841025262167</v>
      </c>
      <c r="S3071">
        <v>117.64705882352941</v>
      </c>
      <c r="T3071">
        <f t="shared" si="189"/>
        <v>-19.290345547075869</v>
      </c>
      <c r="U3071">
        <f t="shared" si="190"/>
        <v>11.905651588130958</v>
      </c>
      <c r="V3071">
        <f t="shared" si="191"/>
        <v>48.558414388638774</v>
      </c>
    </row>
    <row r="3072" spans="1:22" x14ac:dyDescent="0.3">
      <c r="A3072">
        <v>2023</v>
      </c>
      <c r="B3072">
        <v>4</v>
      </c>
      <c r="C3072">
        <v>11710532</v>
      </c>
      <c r="D3072" t="s">
        <v>391</v>
      </c>
      <c r="E3072" t="s">
        <v>394</v>
      </c>
      <c r="F3072" s="3">
        <v>153342</v>
      </c>
      <c r="H3072" s="11" t="str">
        <f t="shared" si="188"/>
        <v>최고가</v>
      </c>
      <c r="I3072">
        <v>5144957274</v>
      </c>
      <c r="J3072">
        <v>4837335633</v>
      </c>
      <c r="K3072">
        <v>4561060263</v>
      </c>
      <c r="L3072">
        <v>58</v>
      </c>
      <c r="M3072">
        <v>55</v>
      </c>
      <c r="N3072">
        <v>55</v>
      </c>
      <c r="O3072">
        <v>6.4276193009780407</v>
      </c>
      <c r="P3072">
        <v>30.531027160489309</v>
      </c>
      <c r="Q3072">
        <v>0.1110881914693059</v>
      </c>
      <c r="R3072">
        <v>0.55740861010107323</v>
      </c>
      <c r="S3072">
        <v>109.43396226415091</v>
      </c>
      <c r="T3072">
        <f t="shared" si="189"/>
        <v>-17.81409679729072</v>
      </c>
      <c r="U3072">
        <f t="shared" si="190"/>
        <v>10.032766263077653</v>
      </c>
      <c r="V3072">
        <f t="shared" si="191"/>
        <v>45.72543101989374</v>
      </c>
    </row>
    <row r="3073" spans="1:22" x14ac:dyDescent="0.3">
      <c r="A3073">
        <v>2023</v>
      </c>
      <c r="B3073">
        <v>4</v>
      </c>
      <c r="C3073">
        <v>11710540</v>
      </c>
      <c r="D3073" t="s">
        <v>391</v>
      </c>
      <c r="E3073" t="s">
        <v>395</v>
      </c>
      <c r="F3073" s="3">
        <v>80056</v>
      </c>
      <c r="H3073" s="11" t="str">
        <f t="shared" si="188"/>
        <v>저가</v>
      </c>
      <c r="I3073">
        <v>1530625141</v>
      </c>
      <c r="J3073">
        <v>1635691411</v>
      </c>
      <c r="K3073">
        <v>1640022427</v>
      </c>
      <c r="L3073">
        <v>79</v>
      </c>
      <c r="M3073">
        <v>81</v>
      </c>
      <c r="N3073">
        <v>79</v>
      </c>
      <c r="O3073">
        <v>2.689090107037591</v>
      </c>
      <c r="P3073">
        <v>11.93117355347097</v>
      </c>
      <c r="Q3073">
        <v>-0.20593853689924399</v>
      </c>
      <c r="R3073">
        <v>0.39611003526161481</v>
      </c>
      <c r="S3073">
        <v>136.20689655172421</v>
      </c>
      <c r="T3073">
        <f t="shared" si="189"/>
        <v>-22.62635128430005</v>
      </c>
      <c r="U3073">
        <f t="shared" si="190"/>
        <v>-0.74309660150220669</v>
      </c>
      <c r="V3073">
        <f t="shared" si="191"/>
        <v>29.425532744828164</v>
      </c>
    </row>
    <row r="3074" spans="1:22" x14ac:dyDescent="0.3">
      <c r="A3074">
        <v>2023</v>
      </c>
      <c r="B3074">
        <v>4</v>
      </c>
      <c r="C3074">
        <v>11710550</v>
      </c>
      <c r="D3074" t="s">
        <v>391</v>
      </c>
      <c r="E3074" t="s">
        <v>396</v>
      </c>
      <c r="F3074" s="3">
        <v>160176</v>
      </c>
      <c r="H3074" s="11" t="str">
        <f t="shared" si="188"/>
        <v>최고가</v>
      </c>
      <c r="I3074">
        <v>3978316473</v>
      </c>
      <c r="J3074">
        <v>3792907698</v>
      </c>
      <c r="K3074">
        <v>4142300477</v>
      </c>
      <c r="L3074">
        <v>106</v>
      </c>
      <c r="M3074">
        <v>108</v>
      </c>
      <c r="N3074">
        <v>105</v>
      </c>
      <c r="O3074">
        <v>2.6034755852681548</v>
      </c>
      <c r="P3074">
        <v>11.50522594441459</v>
      </c>
      <c r="Q3074">
        <v>0.1262608890410177</v>
      </c>
      <c r="R3074">
        <v>0.5651282572973253</v>
      </c>
      <c r="S3074">
        <v>119.1011235955056</v>
      </c>
      <c r="T3074">
        <f t="shared" si="189"/>
        <v>-19.551703889354865</v>
      </c>
      <c r="U3074">
        <f t="shared" si="190"/>
        <v>1.2745686030157799E-4</v>
      </c>
      <c r="V3074">
        <f t="shared" si="191"/>
        <v>30.549756085374792</v>
      </c>
    </row>
    <row r="3075" spans="1:22" x14ac:dyDescent="0.3">
      <c r="A3075">
        <v>2023</v>
      </c>
      <c r="B3075">
        <v>4</v>
      </c>
      <c r="C3075">
        <v>11710561</v>
      </c>
      <c r="D3075" t="s">
        <v>391</v>
      </c>
      <c r="E3075" t="s">
        <v>397</v>
      </c>
      <c r="F3075" s="3">
        <v>100192</v>
      </c>
      <c r="H3075" s="11" t="str">
        <f t="shared" ref="H3075:H3138" si="192">IF(F3075 &lt; $G$2, "최저가",
 IF(F3075 &lt; $G$3, "저가",
 IF(F3075 &lt; $G$4, "중가",
 IF(F3075 &lt; $G$5, "고가",
 "최고가"))))</f>
        <v>중가</v>
      </c>
      <c r="I3075">
        <v>11039918027</v>
      </c>
      <c r="J3075">
        <v>9583409139</v>
      </c>
      <c r="K3075">
        <v>9917735967</v>
      </c>
      <c r="L3075">
        <v>119</v>
      </c>
      <c r="M3075">
        <v>119</v>
      </c>
      <c r="N3075">
        <v>116</v>
      </c>
      <c r="O3075">
        <v>10.288293187630639</v>
      </c>
      <c r="P3075">
        <v>49.738572532226932</v>
      </c>
      <c r="Q3075">
        <v>9.6996340604633344E-2</v>
      </c>
      <c r="R3075">
        <v>0.55023888194276016</v>
      </c>
      <c r="S3075">
        <v>238</v>
      </c>
      <c r="T3075">
        <f t="shared" ref="T3075:T3138" si="193">1-((S3075-4.761905)/(561.111-4.761905))*100</f>
        <v>-40.922975537508513</v>
      </c>
      <c r="U3075">
        <f t="shared" ref="U3075:U3138" si="194">(P3075*0.5 + R3075*0.2 +T3075*0.3)</f>
        <v>12.702441381249464</v>
      </c>
      <c r="V3075">
        <f t="shared" ref="V3075:V3138" si="195" xml:space="preserve"> (U3075 - MIN($U$2:$U$4657)) / (MAX($U$2:$U$4657) - MIN($U$2:$U$4657)) * 100</f>
        <v>49.763662890559885</v>
      </c>
    </row>
    <row r="3076" spans="1:22" x14ac:dyDescent="0.3">
      <c r="A3076">
        <v>2023</v>
      </c>
      <c r="B3076">
        <v>4</v>
      </c>
      <c r="C3076">
        <v>11710562</v>
      </c>
      <c r="D3076" t="s">
        <v>391</v>
      </c>
      <c r="E3076" t="s">
        <v>398</v>
      </c>
      <c r="F3076" s="3">
        <v>136490</v>
      </c>
      <c r="H3076" s="11" t="str">
        <f t="shared" si="192"/>
        <v>고가</v>
      </c>
      <c r="I3076">
        <v>46832810764</v>
      </c>
      <c r="J3076">
        <v>47015943096</v>
      </c>
      <c r="K3076">
        <v>41540358488</v>
      </c>
      <c r="L3076">
        <v>329</v>
      </c>
      <c r="M3076">
        <v>313</v>
      </c>
      <c r="N3076">
        <v>322</v>
      </c>
      <c r="O3076">
        <v>11.5880665972711</v>
      </c>
      <c r="P3076">
        <v>56.205178485389567</v>
      </c>
      <c r="Q3076">
        <v>-1.6941569381552321E-2</v>
      </c>
      <c r="R3076">
        <v>0.4922689353848364</v>
      </c>
      <c r="S3076">
        <v>411.25</v>
      </c>
      <c r="T3076">
        <f t="shared" si="193"/>
        <v>-72.063495322123245</v>
      </c>
      <c r="U3076">
        <f t="shared" si="194"/>
        <v>6.5819944331347777</v>
      </c>
      <c r="V3076">
        <f t="shared" si="195"/>
        <v>40.505688479979398</v>
      </c>
    </row>
    <row r="3077" spans="1:22" x14ac:dyDescent="0.3">
      <c r="A3077">
        <v>2023</v>
      </c>
      <c r="B3077">
        <v>4</v>
      </c>
      <c r="C3077">
        <v>11710570</v>
      </c>
      <c r="D3077" t="s">
        <v>391</v>
      </c>
      <c r="E3077" t="s">
        <v>399</v>
      </c>
      <c r="F3077" s="3">
        <v>92909</v>
      </c>
      <c r="H3077" s="11" t="str">
        <f t="shared" si="192"/>
        <v>저가</v>
      </c>
      <c r="I3077">
        <v>12443955474</v>
      </c>
      <c r="J3077">
        <v>12730647063</v>
      </c>
      <c r="K3077">
        <v>11773424952</v>
      </c>
      <c r="L3077">
        <v>144</v>
      </c>
      <c r="M3077">
        <v>149</v>
      </c>
      <c r="N3077">
        <v>140</v>
      </c>
      <c r="O3077">
        <v>10.33464733811619</v>
      </c>
      <c r="P3077">
        <v>49.969192748997301</v>
      </c>
      <c r="Q3077">
        <v>-0.17161552175535319</v>
      </c>
      <c r="R3077">
        <v>0.4135730846877399</v>
      </c>
      <c r="S3077">
        <v>87.27272727272728</v>
      </c>
      <c r="T3077">
        <f t="shared" si="193"/>
        <v>-13.830764175634595</v>
      </c>
      <c r="U3077">
        <f t="shared" si="194"/>
        <v>20.918081738745819</v>
      </c>
      <c r="V3077">
        <f t="shared" si="195"/>
        <v>62.19089064713129</v>
      </c>
    </row>
    <row r="3078" spans="1:22" x14ac:dyDescent="0.3">
      <c r="A3078">
        <v>2023</v>
      </c>
      <c r="B3078">
        <v>4</v>
      </c>
      <c r="C3078">
        <v>11710580</v>
      </c>
      <c r="D3078" t="s">
        <v>391</v>
      </c>
      <c r="E3078" t="s">
        <v>400</v>
      </c>
      <c r="F3078" s="3">
        <v>108891</v>
      </c>
      <c r="H3078" s="11" t="str">
        <f t="shared" si="192"/>
        <v>중가</v>
      </c>
      <c r="I3078">
        <v>15998147678</v>
      </c>
      <c r="J3078">
        <v>14094774142</v>
      </c>
      <c r="K3078">
        <v>13522733864</v>
      </c>
      <c r="L3078">
        <v>146</v>
      </c>
      <c r="M3078">
        <v>135</v>
      </c>
      <c r="N3078">
        <v>141</v>
      </c>
      <c r="O3078">
        <v>11.181043832711831</v>
      </c>
      <c r="P3078">
        <v>54.180167192767613</v>
      </c>
      <c r="Q3078">
        <v>3.8627081676865092E-2</v>
      </c>
      <c r="R3078">
        <v>0.52054145444844691</v>
      </c>
      <c r="S3078">
        <v>184.81012658227851</v>
      </c>
      <c r="T3078">
        <f t="shared" si="193"/>
        <v>-31.362454293608309</v>
      </c>
      <c r="U3078">
        <f t="shared" si="194"/>
        <v>17.785455599191003</v>
      </c>
      <c r="V3078">
        <f t="shared" si="195"/>
        <v>57.452384965475545</v>
      </c>
    </row>
    <row r="3079" spans="1:22" x14ac:dyDescent="0.3">
      <c r="A3079">
        <v>2023</v>
      </c>
      <c r="B3079">
        <v>4</v>
      </c>
      <c r="C3079">
        <v>11710590</v>
      </c>
      <c r="D3079" t="s">
        <v>391</v>
      </c>
      <c r="E3079" t="s">
        <v>401</v>
      </c>
      <c r="F3079" s="3">
        <v>100560</v>
      </c>
      <c r="H3079" s="11" t="str">
        <f t="shared" si="192"/>
        <v>중가</v>
      </c>
      <c r="I3079">
        <v>1104766111</v>
      </c>
      <c r="J3079">
        <v>1073624224</v>
      </c>
      <c r="K3079">
        <v>897491122</v>
      </c>
      <c r="L3079">
        <v>45</v>
      </c>
      <c r="M3079">
        <v>47</v>
      </c>
      <c r="N3079">
        <v>46</v>
      </c>
      <c r="O3079">
        <v>2.7126268476776958</v>
      </c>
      <c r="P3079">
        <v>12.048273061748681</v>
      </c>
      <c r="Q3079">
        <v>-0.10483906983827521</v>
      </c>
      <c r="R3079">
        <v>0.44754796933702051</v>
      </c>
      <c r="S3079">
        <v>84.905660377358487</v>
      </c>
      <c r="T3079">
        <f t="shared" si="193"/>
        <v>-13.40529985536482</v>
      </c>
      <c r="U3079">
        <f t="shared" si="194"/>
        <v>2.0920561681322987</v>
      </c>
      <c r="V3079">
        <f t="shared" si="195"/>
        <v>33.714071149600692</v>
      </c>
    </row>
    <row r="3080" spans="1:22" x14ac:dyDescent="0.3">
      <c r="A3080">
        <v>2023</v>
      </c>
      <c r="B3080">
        <v>4</v>
      </c>
      <c r="C3080">
        <v>11710600</v>
      </c>
      <c r="D3080" t="s">
        <v>391</v>
      </c>
      <c r="E3080" t="s">
        <v>402</v>
      </c>
      <c r="F3080" s="3">
        <v>125860</v>
      </c>
      <c r="H3080" s="11" t="str">
        <f t="shared" si="192"/>
        <v>고가</v>
      </c>
      <c r="I3080">
        <v>24061185314</v>
      </c>
      <c r="J3080">
        <v>21391490952</v>
      </c>
      <c r="K3080">
        <v>22651461563</v>
      </c>
      <c r="L3080">
        <v>297</v>
      </c>
      <c r="M3080">
        <v>292</v>
      </c>
      <c r="N3080">
        <v>287</v>
      </c>
      <c r="O3080">
        <v>7.1520465390407297</v>
      </c>
      <c r="P3080">
        <v>34.1351826660133</v>
      </c>
      <c r="Q3080">
        <v>0.14771323083978741</v>
      </c>
      <c r="R3080">
        <v>0.57604289587343904</v>
      </c>
      <c r="S3080">
        <v>312.63157894736838</v>
      </c>
      <c r="T3080">
        <f t="shared" si="193"/>
        <v>-54.337498831982167</v>
      </c>
      <c r="U3080">
        <f t="shared" si="194"/>
        <v>0.88155026258668912</v>
      </c>
      <c r="V3080">
        <f t="shared" si="195"/>
        <v>31.883023059093201</v>
      </c>
    </row>
    <row r="3081" spans="1:22" x14ac:dyDescent="0.3">
      <c r="A3081">
        <v>2023</v>
      </c>
      <c r="B3081">
        <v>4</v>
      </c>
      <c r="C3081">
        <v>11710610</v>
      </c>
      <c r="D3081" t="s">
        <v>391</v>
      </c>
      <c r="E3081" t="s">
        <v>403</v>
      </c>
      <c r="F3081" s="3">
        <v>128273</v>
      </c>
      <c r="H3081" s="11" t="str">
        <f t="shared" si="192"/>
        <v>고가</v>
      </c>
      <c r="I3081">
        <v>9281291879</v>
      </c>
      <c r="J3081">
        <v>9221975770</v>
      </c>
      <c r="K3081">
        <v>9061424954</v>
      </c>
      <c r="L3081">
        <v>162</v>
      </c>
      <c r="M3081">
        <v>163</v>
      </c>
      <c r="N3081">
        <v>161</v>
      </c>
      <c r="O3081">
        <v>4.9626729431249794</v>
      </c>
      <c r="P3081">
        <v>23.24265615020914</v>
      </c>
      <c r="Q3081">
        <v>3.1578742588693663E-2</v>
      </c>
      <c r="R3081">
        <v>0.51695536233641004</v>
      </c>
      <c r="S3081">
        <v>170.5263157894737</v>
      </c>
      <c r="T3081">
        <f t="shared" si="193"/>
        <v>-28.795035577342617</v>
      </c>
      <c r="U3081">
        <f t="shared" si="194"/>
        <v>3.0862084743690676</v>
      </c>
      <c r="V3081">
        <f t="shared" si="195"/>
        <v>35.217856198206448</v>
      </c>
    </row>
    <row r="3082" spans="1:22" x14ac:dyDescent="0.3">
      <c r="A3082">
        <v>2023</v>
      </c>
      <c r="B3082">
        <v>4</v>
      </c>
      <c r="C3082">
        <v>11710620</v>
      </c>
      <c r="D3082" t="s">
        <v>391</v>
      </c>
      <c r="E3082" t="s">
        <v>404</v>
      </c>
      <c r="F3082" s="3">
        <v>131218</v>
      </c>
      <c r="H3082" s="11" t="str">
        <f t="shared" si="192"/>
        <v>고가</v>
      </c>
      <c r="I3082">
        <v>20727149379</v>
      </c>
      <c r="J3082">
        <v>20338655031</v>
      </c>
      <c r="K3082">
        <v>19946294074</v>
      </c>
      <c r="L3082">
        <v>277</v>
      </c>
      <c r="M3082">
        <v>294</v>
      </c>
      <c r="N3082">
        <v>280</v>
      </c>
      <c r="O3082">
        <v>6.3361271637709153</v>
      </c>
      <c r="P3082">
        <v>30.075837359911041</v>
      </c>
      <c r="Q3082">
        <v>-4.481930032298604E-2</v>
      </c>
      <c r="R3082">
        <v>0.47808515254182099</v>
      </c>
      <c r="S3082">
        <v>245.13274336283189</v>
      </c>
      <c r="T3082">
        <f t="shared" si="193"/>
        <v>-42.205038081859712</v>
      </c>
      <c r="U3082">
        <f t="shared" si="194"/>
        <v>2.472024285905972</v>
      </c>
      <c r="V3082">
        <f t="shared" si="195"/>
        <v>34.288822493907126</v>
      </c>
    </row>
    <row r="3083" spans="1:22" x14ac:dyDescent="0.3">
      <c r="A3083">
        <v>2023</v>
      </c>
      <c r="B3083">
        <v>4</v>
      </c>
      <c r="C3083">
        <v>11710632</v>
      </c>
      <c r="D3083" t="s">
        <v>391</v>
      </c>
      <c r="E3083" t="s">
        <v>405</v>
      </c>
      <c r="F3083" s="3">
        <v>94031</v>
      </c>
      <c r="H3083" s="11" t="str">
        <f t="shared" si="192"/>
        <v>저가</v>
      </c>
      <c r="I3083">
        <v>8367677068</v>
      </c>
      <c r="J3083">
        <v>7974851082</v>
      </c>
      <c r="K3083">
        <v>7882605742</v>
      </c>
      <c r="L3083">
        <v>115</v>
      </c>
      <c r="M3083">
        <v>118</v>
      </c>
      <c r="N3083">
        <v>116</v>
      </c>
      <c r="O3083">
        <v>8.597922113978548</v>
      </c>
      <c r="P3083">
        <v>41.328673109098837</v>
      </c>
      <c r="Q3083">
        <v>0.14734699731914069</v>
      </c>
      <c r="R3083">
        <v>0.57585656160048115</v>
      </c>
      <c r="S3083">
        <v>119.7916666666667</v>
      </c>
      <c r="T3083">
        <f t="shared" si="193"/>
        <v>-19.675824352094381</v>
      </c>
      <c r="U3083">
        <f t="shared" si="194"/>
        <v>14.876760561241202</v>
      </c>
      <c r="V3083">
        <f t="shared" si="195"/>
        <v>53.052604286416368</v>
      </c>
    </row>
    <row r="3084" spans="1:22" x14ac:dyDescent="0.3">
      <c r="A3084">
        <v>2023</v>
      </c>
      <c r="B3084">
        <v>4</v>
      </c>
      <c r="C3084">
        <v>11710641</v>
      </c>
      <c r="D3084" t="s">
        <v>391</v>
      </c>
      <c r="E3084" t="s">
        <v>406</v>
      </c>
      <c r="F3084" s="3">
        <v>87394</v>
      </c>
      <c r="H3084" s="11" t="str">
        <f t="shared" si="192"/>
        <v>저가</v>
      </c>
      <c r="I3084">
        <v>5338728450</v>
      </c>
      <c r="J3084">
        <v>5336102207</v>
      </c>
      <c r="K3084">
        <v>5493172255</v>
      </c>
      <c r="L3084">
        <v>93</v>
      </c>
      <c r="M3084">
        <v>104</v>
      </c>
      <c r="N3084">
        <v>100</v>
      </c>
      <c r="O3084">
        <v>7.2984519987469918</v>
      </c>
      <c r="P3084">
        <v>34.863576100045712</v>
      </c>
      <c r="Q3084">
        <v>0.11862011510380351</v>
      </c>
      <c r="R3084">
        <v>0.56124074297610249</v>
      </c>
      <c r="S3084">
        <v>166.07142857142861</v>
      </c>
      <c r="T3084">
        <f t="shared" si="193"/>
        <v>-27.994299626105906</v>
      </c>
      <c r="U3084">
        <f t="shared" si="194"/>
        <v>9.145746310786306</v>
      </c>
      <c r="V3084">
        <f t="shared" si="195"/>
        <v>44.383697631857885</v>
      </c>
    </row>
    <row r="3085" spans="1:22" x14ac:dyDescent="0.3">
      <c r="A3085">
        <v>2023</v>
      </c>
      <c r="B3085">
        <v>4</v>
      </c>
      <c r="C3085">
        <v>11710642</v>
      </c>
      <c r="D3085" t="s">
        <v>391</v>
      </c>
      <c r="E3085" t="s">
        <v>407</v>
      </c>
      <c r="F3085" s="3">
        <v>150114</v>
      </c>
      <c r="H3085" s="11" t="str">
        <f t="shared" si="192"/>
        <v>최고가</v>
      </c>
      <c r="I3085">
        <v>16028203165</v>
      </c>
      <c r="J3085">
        <v>15209868940</v>
      </c>
      <c r="K3085">
        <v>15694634219</v>
      </c>
      <c r="L3085">
        <v>419</v>
      </c>
      <c r="M3085">
        <v>421</v>
      </c>
      <c r="N3085">
        <v>427</v>
      </c>
      <c r="O3085">
        <v>2.8314383419878189</v>
      </c>
      <c r="P3085">
        <v>12.63938156628604</v>
      </c>
      <c r="Q3085">
        <v>5.7027203417835633E-2</v>
      </c>
      <c r="R3085">
        <v>0.52990316798271031</v>
      </c>
      <c r="S3085">
        <v>190.45454545454541</v>
      </c>
      <c r="T3085">
        <f t="shared" si="193"/>
        <v>-32.377000542176738</v>
      </c>
      <c r="U3085">
        <f t="shared" si="194"/>
        <v>-3.2874287459134584</v>
      </c>
      <c r="V3085">
        <f t="shared" si="195"/>
        <v>25.57689847274569</v>
      </c>
    </row>
    <row r="3086" spans="1:22" x14ac:dyDescent="0.3">
      <c r="A3086">
        <v>2023</v>
      </c>
      <c r="B3086">
        <v>4</v>
      </c>
      <c r="C3086">
        <v>11710646</v>
      </c>
      <c r="D3086" t="s">
        <v>391</v>
      </c>
      <c r="E3086" t="s">
        <v>408</v>
      </c>
      <c r="F3086" s="3">
        <v>107081</v>
      </c>
      <c r="H3086" s="11" t="str">
        <f t="shared" si="192"/>
        <v>중가</v>
      </c>
      <c r="I3086">
        <v>5789111973</v>
      </c>
      <c r="J3086">
        <v>6746348287</v>
      </c>
      <c r="K3086">
        <v>6041912642</v>
      </c>
      <c r="L3086">
        <v>77</v>
      </c>
      <c r="M3086">
        <v>76</v>
      </c>
      <c r="N3086">
        <v>77</v>
      </c>
      <c r="O3086">
        <v>7.8012877454785921</v>
      </c>
      <c r="P3086">
        <v>37.365274172309711</v>
      </c>
      <c r="Q3086">
        <v>-0.164730918523952</v>
      </c>
      <c r="R3086">
        <v>0.41707587038431121</v>
      </c>
      <c r="S3086">
        <v>56.20437956204379</v>
      </c>
      <c r="T3086">
        <f t="shared" si="193"/>
        <v>-8.2464380771651626</v>
      </c>
      <c r="U3086">
        <f t="shared" si="194"/>
        <v>16.29212083708217</v>
      </c>
      <c r="V3086">
        <f t="shared" si="195"/>
        <v>55.193521334888487</v>
      </c>
    </row>
    <row r="3087" spans="1:22" x14ac:dyDescent="0.3">
      <c r="A3087">
        <v>2023</v>
      </c>
      <c r="B3087">
        <v>4</v>
      </c>
      <c r="C3087">
        <v>11710650</v>
      </c>
      <c r="D3087" t="s">
        <v>391</v>
      </c>
      <c r="E3087" t="s">
        <v>409</v>
      </c>
      <c r="F3087" s="3">
        <v>127996</v>
      </c>
      <c r="H3087" s="11" t="str">
        <f t="shared" si="192"/>
        <v>고가</v>
      </c>
      <c r="I3087">
        <v>33291777973</v>
      </c>
      <c r="J3087">
        <v>33082838954</v>
      </c>
      <c r="K3087">
        <v>30942721688</v>
      </c>
      <c r="L3087">
        <v>385</v>
      </c>
      <c r="M3087">
        <v>388</v>
      </c>
      <c r="N3087">
        <v>381</v>
      </c>
      <c r="O3087">
        <v>7.5064976491644506</v>
      </c>
      <c r="P3087">
        <v>35.898640544002347</v>
      </c>
      <c r="Q3087">
        <v>4.9056387973734468E-2</v>
      </c>
      <c r="R3087">
        <v>0.52584773335718804</v>
      </c>
      <c r="S3087">
        <v>409.57446808510639</v>
      </c>
      <c r="T3087">
        <f t="shared" si="193"/>
        <v>-71.762329753606664</v>
      </c>
      <c r="U3087">
        <f t="shared" si="194"/>
        <v>-3.4742091074093864</v>
      </c>
      <c r="V3087">
        <f t="shared" si="195"/>
        <v>25.294368810812927</v>
      </c>
    </row>
    <row r="3088" spans="1:22" x14ac:dyDescent="0.3">
      <c r="A3088">
        <v>2023</v>
      </c>
      <c r="B3088">
        <v>4</v>
      </c>
      <c r="C3088">
        <v>11710680</v>
      </c>
      <c r="D3088" t="s">
        <v>391</v>
      </c>
      <c r="E3088" t="s">
        <v>410</v>
      </c>
      <c r="F3088" s="3">
        <v>192299</v>
      </c>
      <c r="H3088" s="11" t="str">
        <f t="shared" si="192"/>
        <v>최고가</v>
      </c>
      <c r="I3088">
        <v>455621263</v>
      </c>
      <c r="J3088">
        <v>422632943</v>
      </c>
      <c r="K3088">
        <v>586116221</v>
      </c>
      <c r="L3088">
        <v>55</v>
      </c>
      <c r="M3088">
        <v>52</v>
      </c>
      <c r="N3088">
        <v>55</v>
      </c>
      <c r="O3088">
        <v>0.47865407306309238</v>
      </c>
      <c r="P3088">
        <v>0.93385762873706857</v>
      </c>
      <c r="Q3088">
        <v>0.98862874255403232</v>
      </c>
      <c r="R3088">
        <v>1.003888441572095</v>
      </c>
      <c r="S3088">
        <v>36.912751677852349</v>
      </c>
      <c r="T3088">
        <f t="shared" si="193"/>
        <v>-4.7788979917101058</v>
      </c>
      <c r="U3088">
        <f t="shared" si="194"/>
        <v>-0.7659628948300784</v>
      </c>
      <c r="V3088">
        <f t="shared" si="195"/>
        <v>29.390944493301944</v>
      </c>
    </row>
    <row r="3089" spans="1:22" x14ac:dyDescent="0.3">
      <c r="A3089">
        <v>2023</v>
      </c>
      <c r="B3089">
        <v>4</v>
      </c>
      <c r="C3089">
        <v>11710710</v>
      </c>
      <c r="D3089" t="s">
        <v>391</v>
      </c>
      <c r="E3089" t="s">
        <v>411</v>
      </c>
      <c r="F3089" s="3">
        <v>180656</v>
      </c>
      <c r="H3089" s="11" t="str">
        <f t="shared" si="192"/>
        <v>최고가</v>
      </c>
      <c r="I3089">
        <v>9478052632</v>
      </c>
      <c r="J3089">
        <v>8536497362</v>
      </c>
      <c r="K3089">
        <v>8275527772</v>
      </c>
      <c r="L3089">
        <v>154</v>
      </c>
      <c r="M3089">
        <v>162</v>
      </c>
      <c r="N3089">
        <v>152</v>
      </c>
      <c r="O3089">
        <v>3.7853278122009861</v>
      </c>
      <c r="P3089">
        <v>17.385152853025868</v>
      </c>
      <c r="Q3089">
        <v>0.1147240925018633</v>
      </c>
      <c r="R3089">
        <v>0.55925850350856865</v>
      </c>
      <c r="S3089">
        <v>55.197132616487451</v>
      </c>
      <c r="T3089">
        <f t="shared" si="193"/>
        <v>-8.0653922276062033</v>
      </c>
      <c r="U3089">
        <f t="shared" si="194"/>
        <v>6.3848104589327868</v>
      </c>
      <c r="V3089">
        <f t="shared" si="195"/>
        <v>40.2074219966957</v>
      </c>
    </row>
    <row r="3090" spans="1:22" x14ac:dyDescent="0.3">
      <c r="A3090">
        <v>2023</v>
      </c>
      <c r="B3090">
        <v>4</v>
      </c>
      <c r="C3090">
        <v>11740520</v>
      </c>
      <c r="D3090" t="s">
        <v>413</v>
      </c>
      <c r="E3090" t="s">
        <v>412</v>
      </c>
      <c r="F3090" s="3">
        <v>131293</v>
      </c>
      <c r="H3090" s="11" t="str">
        <f t="shared" si="192"/>
        <v>고가</v>
      </c>
      <c r="I3090">
        <v>5019529716</v>
      </c>
      <c r="J3090">
        <v>3860949778</v>
      </c>
      <c r="K3090">
        <v>4762571681</v>
      </c>
      <c r="L3090">
        <v>88</v>
      </c>
      <c r="M3090">
        <v>85</v>
      </c>
      <c r="N3090">
        <v>89</v>
      </c>
      <c r="O3090">
        <v>4.82721092933709</v>
      </c>
      <c r="P3090">
        <v>22.568708323387181</v>
      </c>
      <c r="Q3090">
        <v>0.29083861395930338</v>
      </c>
      <c r="R3090">
        <v>0.64886300299605237</v>
      </c>
      <c r="S3090">
        <v>60.689655172413786</v>
      </c>
      <c r="T3090">
        <f t="shared" si="193"/>
        <v>-9.0526361371026915</v>
      </c>
      <c r="U3090">
        <f t="shared" si="194"/>
        <v>8.6983359211619931</v>
      </c>
      <c r="V3090">
        <f t="shared" si="195"/>
        <v>43.706931053651424</v>
      </c>
    </row>
    <row r="3091" spans="1:22" x14ac:dyDescent="0.3">
      <c r="A3091">
        <v>2023</v>
      </c>
      <c r="B3091">
        <v>4</v>
      </c>
      <c r="C3091">
        <v>11740530</v>
      </c>
      <c r="D3091" t="s">
        <v>413</v>
      </c>
      <c r="E3091" t="s">
        <v>414</v>
      </c>
      <c r="F3091" s="3">
        <v>117093</v>
      </c>
      <c r="H3091" s="11" t="str">
        <f t="shared" si="192"/>
        <v>고가</v>
      </c>
      <c r="I3091">
        <v>9420086630</v>
      </c>
      <c r="J3091">
        <v>8441054230</v>
      </c>
      <c r="K3091">
        <v>8714148259</v>
      </c>
      <c r="L3091">
        <v>140</v>
      </c>
      <c r="M3091">
        <v>135</v>
      </c>
      <c r="N3091">
        <v>139</v>
      </c>
      <c r="O3091">
        <v>6.3848899850193694</v>
      </c>
      <c r="P3091">
        <v>30.31844114595517</v>
      </c>
      <c r="Q3091">
        <v>0.1118850566844421</v>
      </c>
      <c r="R3091">
        <v>0.55781404349844665</v>
      </c>
      <c r="S3091">
        <v>229.50819672131149</v>
      </c>
      <c r="T3091">
        <f t="shared" si="193"/>
        <v>-39.396631133427377</v>
      </c>
      <c r="U3091">
        <f t="shared" si="194"/>
        <v>3.4517940416490625</v>
      </c>
      <c r="V3091">
        <f t="shared" si="195"/>
        <v>35.770852058712734</v>
      </c>
    </row>
    <row r="3092" spans="1:22" x14ac:dyDescent="0.3">
      <c r="A3092">
        <v>2023</v>
      </c>
      <c r="B3092">
        <v>4</v>
      </c>
      <c r="C3092">
        <v>11740540</v>
      </c>
      <c r="D3092" t="s">
        <v>413</v>
      </c>
      <c r="E3092" t="s">
        <v>415</v>
      </c>
      <c r="F3092" s="3">
        <v>152506</v>
      </c>
      <c r="H3092" s="11" t="str">
        <f t="shared" si="192"/>
        <v>최고가</v>
      </c>
      <c r="I3092">
        <v>5313489288</v>
      </c>
      <c r="J3092">
        <v>4954063703</v>
      </c>
      <c r="K3092">
        <v>5472611446</v>
      </c>
      <c r="L3092">
        <v>68</v>
      </c>
      <c r="M3092">
        <v>67</v>
      </c>
      <c r="N3092">
        <v>64</v>
      </c>
      <c r="O3092">
        <v>5.693003579672725</v>
      </c>
      <c r="P3092">
        <v>26.87618212254236</v>
      </c>
      <c r="Q3092">
        <v>5.4582329620883357E-2</v>
      </c>
      <c r="R3092">
        <v>0.52865925185885487</v>
      </c>
      <c r="S3092">
        <v>70.103092783505161</v>
      </c>
      <c r="T3092">
        <f t="shared" si="193"/>
        <v>-10.744638100562591</v>
      </c>
      <c r="U3092">
        <f t="shared" si="194"/>
        <v>10.320431481474174</v>
      </c>
      <c r="V3092">
        <f t="shared" si="195"/>
        <v>46.160562188141078</v>
      </c>
    </row>
    <row r="3093" spans="1:22" x14ac:dyDescent="0.3">
      <c r="A3093">
        <v>2023</v>
      </c>
      <c r="B3093">
        <v>4</v>
      </c>
      <c r="C3093">
        <v>11740550</v>
      </c>
      <c r="D3093" t="s">
        <v>413</v>
      </c>
      <c r="E3093" t="s">
        <v>416</v>
      </c>
      <c r="F3093" s="3">
        <v>137026</v>
      </c>
      <c r="H3093" s="11" t="str">
        <f t="shared" si="192"/>
        <v>고가</v>
      </c>
      <c r="I3093">
        <v>1570328487</v>
      </c>
      <c r="J3093">
        <v>1357798511</v>
      </c>
      <c r="K3093">
        <v>1587461594</v>
      </c>
      <c r="L3093">
        <v>35</v>
      </c>
      <c r="M3093">
        <v>35</v>
      </c>
      <c r="N3093">
        <v>36</v>
      </c>
      <c r="O3093">
        <v>3.6381196269321152</v>
      </c>
      <c r="P3093">
        <v>16.652765715272931</v>
      </c>
      <c r="Q3093">
        <v>0.12874861150882499</v>
      </c>
      <c r="R3093">
        <v>0.56639397419986659</v>
      </c>
      <c r="S3093">
        <v>23.17880794701987</v>
      </c>
      <c r="T3093">
        <f t="shared" si="193"/>
        <v>-2.3103141736969786</v>
      </c>
      <c r="U3093">
        <f t="shared" si="194"/>
        <v>7.7465674003673444</v>
      </c>
      <c r="V3093">
        <f t="shared" si="195"/>
        <v>42.267257009417264</v>
      </c>
    </row>
    <row r="3094" spans="1:22" x14ac:dyDescent="0.3">
      <c r="A3094">
        <v>2023</v>
      </c>
      <c r="B3094">
        <v>4</v>
      </c>
      <c r="C3094">
        <v>11740560</v>
      </c>
      <c r="D3094" t="s">
        <v>413</v>
      </c>
      <c r="E3094" t="s">
        <v>417</v>
      </c>
      <c r="F3094" s="3">
        <v>162546</v>
      </c>
      <c r="H3094" s="11" t="str">
        <f t="shared" si="192"/>
        <v>최고가</v>
      </c>
      <c r="I3094">
        <v>4047611023</v>
      </c>
      <c r="J3094">
        <v>3650829378</v>
      </c>
      <c r="K3094">
        <v>3782744029</v>
      </c>
      <c r="L3094">
        <v>75</v>
      </c>
      <c r="M3094">
        <v>76</v>
      </c>
      <c r="N3094">
        <v>73</v>
      </c>
      <c r="O3094">
        <v>3.6890854126307722</v>
      </c>
      <c r="P3094">
        <v>16.90632964477178</v>
      </c>
      <c r="Q3094">
        <v>0.14475719577163981</v>
      </c>
      <c r="R3094">
        <v>0.57453890835124699</v>
      </c>
      <c r="S3094">
        <v>30</v>
      </c>
      <c r="T3094">
        <f t="shared" si="193"/>
        <v>-3.5363774699768316</v>
      </c>
      <c r="U3094">
        <f t="shared" si="194"/>
        <v>7.5071593630630895</v>
      </c>
      <c r="V3094">
        <f t="shared" si="195"/>
        <v>41.905121122636508</v>
      </c>
    </row>
    <row r="3095" spans="1:22" x14ac:dyDescent="0.3">
      <c r="A3095">
        <v>2023</v>
      </c>
      <c r="B3095">
        <v>4</v>
      </c>
      <c r="C3095">
        <v>11740570</v>
      </c>
      <c r="D3095" t="s">
        <v>413</v>
      </c>
      <c r="E3095" t="s">
        <v>418</v>
      </c>
      <c r="F3095" s="3">
        <v>102812</v>
      </c>
      <c r="H3095" s="11" t="str">
        <f t="shared" si="192"/>
        <v>중가</v>
      </c>
      <c r="I3095">
        <v>6837893674</v>
      </c>
      <c r="J3095">
        <v>7179640262</v>
      </c>
      <c r="K3095">
        <v>6473467300</v>
      </c>
      <c r="L3095">
        <v>156</v>
      </c>
      <c r="M3095">
        <v>162</v>
      </c>
      <c r="N3095">
        <v>158</v>
      </c>
      <c r="O3095">
        <v>4.7370877325615099</v>
      </c>
      <c r="P3095">
        <v>22.120329247107861</v>
      </c>
      <c r="Q3095">
        <v>-4.7814423490957908E-3</v>
      </c>
      <c r="R3095">
        <v>0.49845583063589488</v>
      </c>
      <c r="S3095">
        <v>152.9411764705882</v>
      </c>
      <c r="T3095">
        <f t="shared" si="193"/>
        <v>-25.634225309666082</v>
      </c>
      <c r="U3095">
        <f t="shared" si="194"/>
        <v>3.4695881967812863</v>
      </c>
      <c r="V3095">
        <f t="shared" si="195"/>
        <v>35.79776803956652</v>
      </c>
    </row>
    <row r="3096" spans="1:22" x14ac:dyDescent="0.3">
      <c r="A3096">
        <v>2023</v>
      </c>
      <c r="B3096">
        <v>4</v>
      </c>
      <c r="C3096">
        <v>11740580</v>
      </c>
      <c r="D3096" t="s">
        <v>413</v>
      </c>
      <c r="E3096" t="s">
        <v>419</v>
      </c>
      <c r="F3096" s="3">
        <v>102430</v>
      </c>
      <c r="H3096" s="11" t="str">
        <f t="shared" si="192"/>
        <v>중가</v>
      </c>
      <c r="I3096">
        <v>7537438957</v>
      </c>
      <c r="J3096">
        <v>6424232197</v>
      </c>
      <c r="K3096">
        <v>8333534381</v>
      </c>
      <c r="L3096">
        <v>69</v>
      </c>
      <c r="M3096">
        <v>69</v>
      </c>
      <c r="N3096">
        <v>67</v>
      </c>
      <c r="O3096">
        <v>11.84963668994795</v>
      </c>
      <c r="P3096">
        <v>57.506536634377483</v>
      </c>
      <c r="Q3096">
        <v>3.7148804663605782E-2</v>
      </c>
      <c r="R3096">
        <v>0.51978932866812644</v>
      </c>
      <c r="S3096">
        <v>58.474576271186443</v>
      </c>
      <c r="T3096">
        <f t="shared" si="193"/>
        <v>-8.6544906343716512</v>
      </c>
      <c r="U3096">
        <f t="shared" si="194"/>
        <v>26.260878992610873</v>
      </c>
      <c r="V3096">
        <f t="shared" si="195"/>
        <v>70.272568452122144</v>
      </c>
    </row>
    <row r="3097" spans="1:22" x14ac:dyDescent="0.3">
      <c r="A3097">
        <v>2023</v>
      </c>
      <c r="B3097">
        <v>4</v>
      </c>
      <c r="C3097">
        <v>11740590</v>
      </c>
      <c r="D3097" t="s">
        <v>413</v>
      </c>
      <c r="E3097" t="s">
        <v>420</v>
      </c>
      <c r="F3097" s="3">
        <v>194069</v>
      </c>
      <c r="H3097" s="11" t="str">
        <f t="shared" si="192"/>
        <v>최고가</v>
      </c>
      <c r="I3097">
        <v>1384510879</v>
      </c>
      <c r="J3097">
        <v>1567408117</v>
      </c>
      <c r="K3097">
        <v>1502657608</v>
      </c>
      <c r="L3097">
        <v>16</v>
      </c>
      <c r="M3097">
        <v>16</v>
      </c>
      <c r="N3097">
        <v>16</v>
      </c>
      <c r="O3097">
        <v>4.9542476551867862</v>
      </c>
      <c r="P3097">
        <v>23.200738830825529</v>
      </c>
      <c r="Q3097">
        <v>-0.18541817338311001</v>
      </c>
      <c r="R3097">
        <v>0.40655049688254208</v>
      </c>
      <c r="S3097">
        <v>6.3745019920318731</v>
      </c>
      <c r="T3097">
        <f t="shared" si="193"/>
        <v>0.71014655968266238</v>
      </c>
      <c r="U3097">
        <f t="shared" si="194"/>
        <v>11.894723482694072</v>
      </c>
      <c r="V3097">
        <f t="shared" si="195"/>
        <v>48.541884203613314</v>
      </c>
    </row>
    <row r="3098" spans="1:22" x14ac:dyDescent="0.3">
      <c r="A3098">
        <v>2023</v>
      </c>
      <c r="B3098">
        <v>4</v>
      </c>
      <c r="C3098">
        <v>11740600</v>
      </c>
      <c r="D3098" t="s">
        <v>413</v>
      </c>
      <c r="E3098" t="s">
        <v>421</v>
      </c>
      <c r="F3098" s="3">
        <v>110633</v>
      </c>
      <c r="H3098" s="11" t="str">
        <f t="shared" si="192"/>
        <v>중가</v>
      </c>
      <c r="I3098">
        <v>3007602511</v>
      </c>
      <c r="J3098">
        <v>3429985800</v>
      </c>
      <c r="K3098">
        <v>2926953300</v>
      </c>
      <c r="L3098">
        <v>113</v>
      </c>
      <c r="M3098">
        <v>113</v>
      </c>
      <c r="N3098">
        <v>115</v>
      </c>
      <c r="O3098">
        <v>2.6730974809383539</v>
      </c>
      <c r="P3098">
        <v>11.85160736880141</v>
      </c>
      <c r="Q3098">
        <v>-0.1274289878984339</v>
      </c>
      <c r="R3098">
        <v>0.43605454855324399</v>
      </c>
      <c r="S3098">
        <v>159.1549295774648</v>
      </c>
      <c r="T3098">
        <f t="shared" si="193"/>
        <v>-26.75110554955873</v>
      </c>
      <c r="U3098">
        <f t="shared" si="194"/>
        <v>-2.0123170707562643</v>
      </c>
      <c r="V3098">
        <f t="shared" si="195"/>
        <v>27.505671217499909</v>
      </c>
    </row>
    <row r="3099" spans="1:22" x14ac:dyDescent="0.3">
      <c r="A3099">
        <v>2023</v>
      </c>
      <c r="B3099">
        <v>4</v>
      </c>
      <c r="C3099">
        <v>11740610</v>
      </c>
      <c r="D3099" t="s">
        <v>413</v>
      </c>
      <c r="E3099" t="s">
        <v>422</v>
      </c>
      <c r="F3099" s="3">
        <v>111186</v>
      </c>
      <c r="H3099" s="11" t="str">
        <f t="shared" si="192"/>
        <v>중가</v>
      </c>
      <c r="I3099">
        <v>18121441749</v>
      </c>
      <c r="J3099">
        <v>17158756707</v>
      </c>
      <c r="K3099">
        <v>17810540604</v>
      </c>
      <c r="L3099">
        <v>302</v>
      </c>
      <c r="M3099">
        <v>309</v>
      </c>
      <c r="N3099">
        <v>308</v>
      </c>
      <c r="O3099">
        <v>5.9964358026001738</v>
      </c>
      <c r="P3099">
        <v>28.385811881553039</v>
      </c>
      <c r="Q3099">
        <v>0.1702135937278314</v>
      </c>
      <c r="R3099">
        <v>0.58749075229200898</v>
      </c>
      <c r="S3099">
        <v>192.35668789808921</v>
      </c>
      <c r="T3099">
        <f t="shared" si="193"/>
        <v>-32.718897825849645</v>
      </c>
      <c r="U3099">
        <f t="shared" si="194"/>
        <v>4.4947347434800289</v>
      </c>
      <c r="V3099">
        <f t="shared" si="195"/>
        <v>37.348435920015248</v>
      </c>
    </row>
    <row r="3100" spans="1:22" x14ac:dyDescent="0.3">
      <c r="A3100">
        <v>2023</v>
      </c>
      <c r="B3100">
        <v>4</v>
      </c>
      <c r="C3100">
        <v>11740620</v>
      </c>
      <c r="D3100" t="s">
        <v>413</v>
      </c>
      <c r="E3100" t="s">
        <v>423</v>
      </c>
      <c r="F3100" s="3">
        <v>129825</v>
      </c>
      <c r="H3100" s="11" t="str">
        <f t="shared" si="192"/>
        <v>고가</v>
      </c>
      <c r="I3100">
        <v>6442282388</v>
      </c>
      <c r="J3100">
        <v>6010443784</v>
      </c>
      <c r="K3100">
        <v>5931466279</v>
      </c>
      <c r="L3100">
        <v>170</v>
      </c>
      <c r="M3100">
        <v>163</v>
      </c>
      <c r="N3100">
        <v>167</v>
      </c>
      <c r="O3100">
        <v>3.2433214586251728</v>
      </c>
      <c r="P3100">
        <v>14.68857398267118</v>
      </c>
      <c r="Q3100">
        <v>3.9118527258485712E-2</v>
      </c>
      <c r="R3100">
        <v>0.52079149479152598</v>
      </c>
      <c r="S3100">
        <v>215.18987341772149</v>
      </c>
      <c r="T3100">
        <f t="shared" si="193"/>
        <v>-36.823009025964438</v>
      </c>
      <c r="U3100">
        <f t="shared" si="194"/>
        <v>-3.5984574174954354</v>
      </c>
      <c r="V3100">
        <f t="shared" si="195"/>
        <v>25.106427033833906</v>
      </c>
    </row>
    <row r="3101" spans="1:22" x14ac:dyDescent="0.3">
      <c r="A3101">
        <v>2023</v>
      </c>
      <c r="B3101">
        <v>4</v>
      </c>
      <c r="C3101">
        <v>11740640</v>
      </c>
      <c r="D3101" t="s">
        <v>413</v>
      </c>
      <c r="E3101" t="s">
        <v>424</v>
      </c>
      <c r="F3101" s="3">
        <v>96475</v>
      </c>
      <c r="H3101" s="11" t="str">
        <f t="shared" si="192"/>
        <v>중가</v>
      </c>
      <c r="I3101">
        <v>9037724979</v>
      </c>
      <c r="J3101">
        <v>8671705852</v>
      </c>
      <c r="K3101">
        <v>8163271221</v>
      </c>
      <c r="L3101">
        <v>132</v>
      </c>
      <c r="M3101">
        <v>136</v>
      </c>
      <c r="N3101">
        <v>136</v>
      </c>
      <c r="O3101">
        <v>7.885475624343985</v>
      </c>
      <c r="P3101">
        <v>37.784123976911943</v>
      </c>
      <c r="Q3101">
        <v>0.16898487494960751</v>
      </c>
      <c r="R3101">
        <v>0.58686559810130112</v>
      </c>
      <c r="S3101">
        <v>227.58620689655169</v>
      </c>
      <c r="T3101">
        <f t="shared" si="193"/>
        <v>-39.051166416753439</v>
      </c>
      <c r="U3101">
        <f t="shared" si="194"/>
        <v>7.2940851830502016</v>
      </c>
      <c r="V3101">
        <f t="shared" si="195"/>
        <v>41.582818630214376</v>
      </c>
    </row>
    <row r="3102" spans="1:22" x14ac:dyDescent="0.3">
      <c r="A3102">
        <v>2023</v>
      </c>
      <c r="B3102">
        <v>4</v>
      </c>
      <c r="C3102">
        <v>11740650</v>
      </c>
      <c r="D3102" t="s">
        <v>413</v>
      </c>
      <c r="E3102" t="s">
        <v>425</v>
      </c>
      <c r="F3102" s="3">
        <v>124023</v>
      </c>
      <c r="H3102" s="11" t="str">
        <f t="shared" si="192"/>
        <v>고가</v>
      </c>
      <c r="I3102">
        <v>8208633996</v>
      </c>
      <c r="J3102">
        <v>8283603047</v>
      </c>
      <c r="K3102">
        <v>7664807475</v>
      </c>
      <c r="L3102">
        <v>148</v>
      </c>
      <c r="M3102">
        <v>148</v>
      </c>
      <c r="N3102">
        <v>153</v>
      </c>
      <c r="O3102">
        <v>4.9689478041453077</v>
      </c>
      <c r="P3102">
        <v>23.273874709789109</v>
      </c>
      <c r="Q3102">
        <v>0.1157684220934881</v>
      </c>
      <c r="R3102">
        <v>0.55978984317086977</v>
      </c>
      <c r="S3102">
        <v>220.8955223880597</v>
      </c>
      <c r="T3102">
        <f t="shared" si="193"/>
        <v>-37.848560971966648</v>
      </c>
      <c r="U3102">
        <f t="shared" si="194"/>
        <v>0.39432703193873486</v>
      </c>
      <c r="V3102">
        <f t="shared" si="195"/>
        <v>31.146034365323288</v>
      </c>
    </row>
    <row r="3103" spans="1:22" x14ac:dyDescent="0.3">
      <c r="A3103">
        <v>2023</v>
      </c>
      <c r="B3103">
        <v>4</v>
      </c>
      <c r="C3103">
        <v>11740660</v>
      </c>
      <c r="D3103" t="s">
        <v>413</v>
      </c>
      <c r="E3103" t="s">
        <v>426</v>
      </c>
      <c r="F3103" s="3">
        <v>119071</v>
      </c>
      <c r="H3103" s="11" t="str">
        <f t="shared" si="192"/>
        <v>고가</v>
      </c>
      <c r="I3103">
        <v>11249843907</v>
      </c>
      <c r="J3103">
        <v>11000499510</v>
      </c>
      <c r="K3103">
        <v>11325897645</v>
      </c>
      <c r="L3103">
        <v>241</v>
      </c>
      <c r="M3103">
        <v>239</v>
      </c>
      <c r="N3103">
        <v>235</v>
      </c>
      <c r="O3103">
        <v>4.3559305173210872</v>
      </c>
      <c r="P3103">
        <v>20.224003703837649</v>
      </c>
      <c r="Q3103">
        <v>0.14483142402321689</v>
      </c>
      <c r="R3103">
        <v>0.57457667460286177</v>
      </c>
      <c r="S3103">
        <v>339.43661971830988</v>
      </c>
      <c r="T3103">
        <f t="shared" si="193"/>
        <v>-59.155524242977307</v>
      </c>
      <c r="U3103">
        <f t="shared" si="194"/>
        <v>-7.519740086053794</v>
      </c>
      <c r="V3103">
        <f t="shared" si="195"/>
        <v>19.174975473200949</v>
      </c>
    </row>
    <row r="3104" spans="1:22" x14ac:dyDescent="0.3">
      <c r="A3104">
        <v>2023</v>
      </c>
      <c r="B3104">
        <v>4</v>
      </c>
      <c r="C3104">
        <v>11740685</v>
      </c>
      <c r="D3104" t="s">
        <v>413</v>
      </c>
      <c r="E3104" t="s">
        <v>427</v>
      </c>
      <c r="F3104" s="3">
        <v>110344</v>
      </c>
      <c r="H3104" s="11" t="str">
        <f t="shared" si="192"/>
        <v>중가</v>
      </c>
      <c r="I3104">
        <v>21177559041</v>
      </c>
      <c r="J3104">
        <v>20143310928</v>
      </c>
      <c r="K3104">
        <v>20586775826</v>
      </c>
      <c r="L3104">
        <v>351</v>
      </c>
      <c r="M3104">
        <v>337</v>
      </c>
      <c r="N3104">
        <v>346</v>
      </c>
      <c r="O3104">
        <v>6.0754374242505298</v>
      </c>
      <c r="P3104">
        <v>28.77885912585311</v>
      </c>
      <c r="Q3104">
        <v>0.112842025083395</v>
      </c>
      <c r="R3104">
        <v>0.55830093506027745</v>
      </c>
      <c r="S3104">
        <v>218.01242236024839</v>
      </c>
      <c r="T3104">
        <f t="shared" si="193"/>
        <v>-37.330343174234585</v>
      </c>
      <c r="U3104">
        <f t="shared" si="194"/>
        <v>3.3019867976682367</v>
      </c>
      <c r="V3104">
        <f t="shared" si="195"/>
        <v>35.544249060099816</v>
      </c>
    </row>
    <row r="3105" spans="1:22" x14ac:dyDescent="0.3">
      <c r="A3105">
        <v>2023</v>
      </c>
      <c r="B3105">
        <v>4</v>
      </c>
      <c r="C3105">
        <v>11740700</v>
      </c>
      <c r="D3105" t="s">
        <v>413</v>
      </c>
      <c r="E3105" t="s">
        <v>428</v>
      </c>
      <c r="F3105" s="3">
        <v>94393</v>
      </c>
      <c r="H3105" s="11" t="str">
        <f t="shared" si="192"/>
        <v>저가</v>
      </c>
      <c r="I3105">
        <v>6396002193</v>
      </c>
      <c r="J3105">
        <v>6980061340</v>
      </c>
      <c r="K3105">
        <v>7061933902</v>
      </c>
      <c r="L3105">
        <v>104</v>
      </c>
      <c r="M3105">
        <v>103</v>
      </c>
      <c r="N3105">
        <v>104</v>
      </c>
      <c r="O3105">
        <v>7.2392398549490444</v>
      </c>
      <c r="P3105">
        <v>34.568985059220182</v>
      </c>
      <c r="Q3105">
        <v>-8.9827920623975488E-2</v>
      </c>
      <c r="R3105">
        <v>0.45518542308557081</v>
      </c>
      <c r="S3105">
        <v>66.666666666666671</v>
      </c>
      <c r="T3105">
        <f t="shared" si="193"/>
        <v>-10.126963667778892</v>
      </c>
      <c r="U3105">
        <f t="shared" si="194"/>
        <v>14.337440513893537</v>
      </c>
      <c r="V3105">
        <f t="shared" si="195"/>
        <v>52.236812361449871</v>
      </c>
    </row>
    <row r="3106" spans="1:22" x14ac:dyDescent="0.3">
      <c r="A3106">
        <v>2024</v>
      </c>
      <c r="B3106">
        <v>1</v>
      </c>
      <c r="C3106">
        <v>11110515</v>
      </c>
      <c r="D3106" t="s">
        <v>17</v>
      </c>
      <c r="E3106" t="s">
        <v>16</v>
      </c>
      <c r="F3106" s="3">
        <v>154532</v>
      </c>
      <c r="H3106" s="11" t="str">
        <f t="shared" si="192"/>
        <v>최고가</v>
      </c>
      <c r="I3106">
        <v>3282036149</v>
      </c>
      <c r="J3106">
        <v>3251331172</v>
      </c>
      <c r="K3106">
        <v>3881116278</v>
      </c>
      <c r="L3106">
        <v>73</v>
      </c>
      <c r="M3106">
        <v>75</v>
      </c>
      <c r="N3106">
        <v>73</v>
      </c>
      <c r="O3106">
        <v>3.2326565444460158</v>
      </c>
      <c r="P3106">
        <v>14.63551412084497</v>
      </c>
      <c r="Q3106">
        <v>9.443817124637096E-3</v>
      </c>
      <c r="R3106">
        <v>0.50569343514843046</v>
      </c>
      <c r="S3106">
        <v>28.404669260700391</v>
      </c>
      <c r="T3106">
        <f t="shared" si="193"/>
        <v>-3.2496275222125401</v>
      </c>
      <c r="U3106">
        <f t="shared" si="194"/>
        <v>6.4440074907884091</v>
      </c>
      <c r="V3106">
        <f t="shared" si="195"/>
        <v>40.29696522952618</v>
      </c>
    </row>
    <row r="3107" spans="1:22" x14ac:dyDescent="0.3">
      <c r="A3107">
        <v>2024</v>
      </c>
      <c r="B3107">
        <v>1</v>
      </c>
      <c r="C3107">
        <v>11110530</v>
      </c>
      <c r="D3107" t="s">
        <v>17</v>
      </c>
      <c r="E3107" t="s">
        <v>18</v>
      </c>
      <c r="F3107" s="3">
        <v>179307</v>
      </c>
      <c r="H3107" s="11" t="str">
        <f t="shared" si="192"/>
        <v>최고가</v>
      </c>
      <c r="I3107">
        <v>36454371471</v>
      </c>
      <c r="J3107">
        <v>35383577175</v>
      </c>
      <c r="K3107">
        <v>41931627261</v>
      </c>
      <c r="L3107">
        <v>376</v>
      </c>
      <c r="M3107">
        <v>377</v>
      </c>
      <c r="N3107">
        <v>375</v>
      </c>
      <c r="O3107">
        <v>6.0078906019261629</v>
      </c>
      <c r="P3107">
        <v>28.442801563727109</v>
      </c>
      <c r="Q3107">
        <v>3.026246585256399E-2</v>
      </c>
      <c r="R3107">
        <v>0.51628565993395137</v>
      </c>
      <c r="S3107">
        <v>305.6910569105691</v>
      </c>
      <c r="T3107">
        <f t="shared" si="193"/>
        <v>-53.089986775402068</v>
      </c>
      <c r="U3107">
        <f t="shared" si="194"/>
        <v>-1.602338118770275</v>
      </c>
      <c r="V3107">
        <f t="shared" si="195"/>
        <v>28.12581786341309</v>
      </c>
    </row>
    <row r="3108" spans="1:22" x14ac:dyDescent="0.3">
      <c r="A3108">
        <v>2024</v>
      </c>
      <c r="B3108">
        <v>1</v>
      </c>
      <c r="C3108">
        <v>11110540</v>
      </c>
      <c r="D3108" t="s">
        <v>17</v>
      </c>
      <c r="E3108" t="s">
        <v>19</v>
      </c>
      <c r="F3108" s="3">
        <v>162297</v>
      </c>
      <c r="H3108" s="11" t="str">
        <f t="shared" si="192"/>
        <v>최고가</v>
      </c>
      <c r="I3108">
        <v>7138009315</v>
      </c>
      <c r="J3108">
        <v>7460357254</v>
      </c>
      <c r="K3108">
        <v>8785582508</v>
      </c>
      <c r="L3108">
        <v>73</v>
      </c>
      <c r="M3108">
        <v>72</v>
      </c>
      <c r="N3108">
        <v>71</v>
      </c>
      <c r="O3108">
        <v>6.6942395403042259</v>
      </c>
      <c r="P3108">
        <v>31.857510695290411</v>
      </c>
      <c r="Q3108">
        <v>-4.3208110285491701E-2</v>
      </c>
      <c r="R3108">
        <v>0.47890490253003409</v>
      </c>
      <c r="S3108">
        <v>48.993288590604017</v>
      </c>
      <c r="T3108">
        <f t="shared" si="193"/>
        <v>-6.9502930782342718</v>
      </c>
      <c r="U3108">
        <f t="shared" si="194"/>
        <v>13.939448404680933</v>
      </c>
      <c r="V3108">
        <f t="shared" si="195"/>
        <v>51.634797378894028</v>
      </c>
    </row>
    <row r="3109" spans="1:22" x14ac:dyDescent="0.3">
      <c r="A3109">
        <v>2024</v>
      </c>
      <c r="B3109">
        <v>1</v>
      </c>
      <c r="C3109">
        <v>11110550</v>
      </c>
      <c r="D3109" t="s">
        <v>17</v>
      </c>
      <c r="E3109" t="s">
        <v>20</v>
      </c>
      <c r="F3109" s="3">
        <v>126320</v>
      </c>
      <c r="H3109" s="11" t="str">
        <f t="shared" si="192"/>
        <v>고가</v>
      </c>
      <c r="I3109">
        <v>923604947</v>
      </c>
      <c r="J3109">
        <v>873876996</v>
      </c>
      <c r="K3109">
        <v>1176151189</v>
      </c>
      <c r="L3109">
        <v>33</v>
      </c>
      <c r="M3109">
        <v>35</v>
      </c>
      <c r="N3109">
        <v>32</v>
      </c>
      <c r="O3109">
        <v>2.461827870748865</v>
      </c>
      <c r="P3109">
        <v>10.8005031464496</v>
      </c>
      <c r="Q3109">
        <v>5.6904977734417897E-2</v>
      </c>
      <c r="R3109">
        <v>0.52984098133792623</v>
      </c>
      <c r="S3109">
        <v>14.53744493392071</v>
      </c>
      <c r="T3109">
        <f t="shared" si="193"/>
        <v>-0.75708741539710966</v>
      </c>
      <c r="U3109">
        <f t="shared" si="194"/>
        <v>5.2790935448732519</v>
      </c>
      <c r="V3109">
        <f t="shared" si="195"/>
        <v>38.534880925350819</v>
      </c>
    </row>
    <row r="3110" spans="1:22" x14ac:dyDescent="0.3">
      <c r="A3110">
        <v>2024</v>
      </c>
      <c r="B3110">
        <v>1</v>
      </c>
      <c r="C3110">
        <v>11110560</v>
      </c>
      <c r="D3110" t="s">
        <v>17</v>
      </c>
      <c r="E3110" t="s">
        <v>21</v>
      </c>
      <c r="F3110" s="3">
        <v>119281</v>
      </c>
      <c r="H3110" s="11" t="str">
        <f t="shared" si="192"/>
        <v>고가</v>
      </c>
      <c r="I3110">
        <v>2606431012</v>
      </c>
      <c r="J3110">
        <v>2581447569</v>
      </c>
      <c r="K3110">
        <v>3241988584</v>
      </c>
      <c r="L3110">
        <v>50</v>
      </c>
      <c r="M3110">
        <v>49</v>
      </c>
      <c r="N3110">
        <v>50</v>
      </c>
      <c r="O3110">
        <v>4.8558185423961531</v>
      </c>
      <c r="P3110">
        <v>22.71103633190112</v>
      </c>
      <c r="Q3110">
        <v>9.6780749297488439E-3</v>
      </c>
      <c r="R3110">
        <v>0.50581262210248956</v>
      </c>
      <c r="S3110">
        <v>5.6369785794813989</v>
      </c>
      <c r="T3110">
        <f t="shared" si="193"/>
        <v>0.84271142213659944</v>
      </c>
      <c r="U3110">
        <f t="shared" si="194"/>
        <v>11.709494117012039</v>
      </c>
      <c r="V3110">
        <f t="shared" si="195"/>
        <v>48.261700625173745</v>
      </c>
    </row>
    <row r="3111" spans="1:22" x14ac:dyDescent="0.3">
      <c r="A3111">
        <v>2024</v>
      </c>
      <c r="B3111">
        <v>1</v>
      </c>
      <c r="C3111">
        <v>11110600</v>
      </c>
      <c r="D3111" t="s">
        <v>17</v>
      </c>
      <c r="E3111" t="s">
        <v>22</v>
      </c>
      <c r="F3111" s="3">
        <v>160997</v>
      </c>
      <c r="H3111" s="11" t="str">
        <f t="shared" si="192"/>
        <v>최고가</v>
      </c>
      <c r="I3111">
        <v>9494600390</v>
      </c>
      <c r="J3111">
        <v>9772944109</v>
      </c>
      <c r="K3111">
        <v>10474440236</v>
      </c>
      <c r="L3111">
        <v>84</v>
      </c>
      <c r="M3111">
        <v>88</v>
      </c>
      <c r="N3111">
        <v>87</v>
      </c>
      <c r="O3111">
        <v>7.8007635079335174</v>
      </c>
      <c r="P3111">
        <v>37.362665996450197</v>
      </c>
      <c r="Q3111">
        <v>-2.8481050939774689E-2</v>
      </c>
      <c r="R3111">
        <v>0.48639781549754513</v>
      </c>
      <c r="S3111">
        <v>155.55555555555549</v>
      </c>
      <c r="T3111">
        <f t="shared" si="193"/>
        <v>-26.104142329117199</v>
      </c>
      <c r="U3111">
        <f t="shared" si="194"/>
        <v>10.947369862589447</v>
      </c>
      <c r="V3111">
        <f t="shared" si="195"/>
        <v>47.108888272588864</v>
      </c>
    </row>
    <row r="3112" spans="1:22" x14ac:dyDescent="0.3">
      <c r="A3112">
        <v>2024</v>
      </c>
      <c r="B3112">
        <v>1</v>
      </c>
      <c r="C3112">
        <v>11110615</v>
      </c>
      <c r="D3112" t="s">
        <v>17</v>
      </c>
      <c r="E3112" t="s">
        <v>23</v>
      </c>
      <c r="F3112" s="3">
        <v>202376</v>
      </c>
      <c r="H3112" s="11" t="str">
        <f t="shared" si="192"/>
        <v>최고가</v>
      </c>
      <c r="I3112">
        <v>105037000000</v>
      </c>
      <c r="J3112">
        <v>100721000000</v>
      </c>
      <c r="K3112">
        <v>114349000000</v>
      </c>
      <c r="L3112">
        <v>1042</v>
      </c>
      <c r="M3112">
        <v>1015</v>
      </c>
      <c r="N3112">
        <v>1019</v>
      </c>
      <c r="O3112">
        <v>5.5344322205451526</v>
      </c>
      <c r="P3112">
        <v>26.087261155757002</v>
      </c>
      <c r="Q3112">
        <v>4.2851043972954993E-2</v>
      </c>
      <c r="R3112">
        <v>0.52269054484861921</v>
      </c>
      <c r="S3112">
        <v>443.40425531914889</v>
      </c>
      <c r="T3112">
        <f t="shared" si="193"/>
        <v>-77.843005994131957</v>
      </c>
      <c r="U3112">
        <f t="shared" si="194"/>
        <v>-10.204733111391361</v>
      </c>
      <c r="V3112">
        <f t="shared" si="195"/>
        <v>15.113573269752505</v>
      </c>
    </row>
    <row r="3113" spans="1:22" x14ac:dyDescent="0.3">
      <c r="A3113">
        <v>2024</v>
      </c>
      <c r="B3113">
        <v>1</v>
      </c>
      <c r="C3113">
        <v>11110630</v>
      </c>
      <c r="D3113" t="s">
        <v>17</v>
      </c>
      <c r="E3113" t="s">
        <v>24</v>
      </c>
      <c r="F3113" s="3">
        <v>296837</v>
      </c>
      <c r="H3113" s="11" t="str">
        <f t="shared" si="192"/>
        <v>최고가</v>
      </c>
      <c r="I3113">
        <v>20251202625</v>
      </c>
      <c r="J3113">
        <v>22194883676</v>
      </c>
      <c r="K3113">
        <v>21838401089</v>
      </c>
      <c r="L3113">
        <v>276</v>
      </c>
      <c r="M3113">
        <v>276</v>
      </c>
      <c r="N3113">
        <v>274</v>
      </c>
      <c r="O3113">
        <v>2.7465100582455029</v>
      </c>
      <c r="P3113">
        <v>12.216848114557809</v>
      </c>
      <c r="Q3113">
        <v>-8.75733830991762E-2</v>
      </c>
      <c r="R3113">
        <v>0.4563324988906412</v>
      </c>
      <c r="S3113">
        <v>460</v>
      </c>
      <c r="T3113">
        <f t="shared" si="193"/>
        <v>-80.82597924420098</v>
      </c>
      <c r="U3113">
        <f t="shared" si="194"/>
        <v>-18.048103216203263</v>
      </c>
      <c r="V3113">
        <f t="shared" si="195"/>
        <v>3.2494528323670959</v>
      </c>
    </row>
    <row r="3114" spans="1:22" x14ac:dyDescent="0.3">
      <c r="A3114">
        <v>2024</v>
      </c>
      <c r="B3114">
        <v>1</v>
      </c>
      <c r="C3114">
        <v>11110640</v>
      </c>
      <c r="D3114" t="s">
        <v>17</v>
      </c>
      <c r="E3114" t="s">
        <v>25</v>
      </c>
      <c r="F3114" s="3">
        <v>157791</v>
      </c>
      <c r="H3114" s="11" t="str">
        <f t="shared" si="192"/>
        <v>최고가</v>
      </c>
      <c r="I3114">
        <v>7157078853</v>
      </c>
      <c r="J3114">
        <v>8000298534</v>
      </c>
      <c r="K3114">
        <v>8630907089</v>
      </c>
      <c r="L3114">
        <v>98</v>
      </c>
      <c r="M3114">
        <v>100</v>
      </c>
      <c r="N3114">
        <v>95</v>
      </c>
      <c r="O3114">
        <v>5.1426265592775637</v>
      </c>
      <c r="P3114">
        <v>24.1379576826719</v>
      </c>
      <c r="Q3114">
        <v>-0.10539852699451779</v>
      </c>
      <c r="R3114">
        <v>0.44726332569687682</v>
      </c>
      <c r="S3114">
        <v>125.64102564102561</v>
      </c>
      <c r="T3114">
        <f t="shared" si="193"/>
        <v>-20.727207202705273</v>
      </c>
      <c r="U3114">
        <f t="shared" si="194"/>
        <v>5.9402693456637445</v>
      </c>
      <c r="V3114">
        <f t="shared" si="195"/>
        <v>39.534995573268652</v>
      </c>
    </row>
    <row r="3115" spans="1:22" x14ac:dyDescent="0.3">
      <c r="A3115">
        <v>2024</v>
      </c>
      <c r="B3115">
        <v>1</v>
      </c>
      <c r="C3115">
        <v>11110650</v>
      </c>
      <c r="D3115" t="s">
        <v>17</v>
      </c>
      <c r="E3115" t="s">
        <v>26</v>
      </c>
      <c r="F3115" s="3">
        <v>127014</v>
      </c>
      <c r="H3115" s="11" t="str">
        <f t="shared" si="192"/>
        <v>고가</v>
      </c>
      <c r="I3115">
        <v>13936733167</v>
      </c>
      <c r="J3115">
        <v>13030376276</v>
      </c>
      <c r="K3115">
        <v>15708654118</v>
      </c>
      <c r="L3115">
        <v>209</v>
      </c>
      <c r="M3115">
        <v>199</v>
      </c>
      <c r="N3115">
        <v>204</v>
      </c>
      <c r="O3115">
        <v>5.8333844049909747</v>
      </c>
      <c r="P3115">
        <v>27.57460191939294</v>
      </c>
      <c r="Q3115">
        <v>6.9557230873629763E-2</v>
      </c>
      <c r="R3115">
        <v>0.53627826317332572</v>
      </c>
      <c r="S3115">
        <v>186.6071428571428</v>
      </c>
      <c r="T3115">
        <f t="shared" si="193"/>
        <v>-31.685455857017757</v>
      </c>
      <c r="U3115">
        <f t="shared" si="194"/>
        <v>4.388919855225808</v>
      </c>
      <c r="V3115">
        <f t="shared" si="195"/>
        <v>37.188377098164374</v>
      </c>
    </row>
    <row r="3116" spans="1:22" x14ac:dyDescent="0.3">
      <c r="A3116">
        <v>2024</v>
      </c>
      <c r="B3116">
        <v>1</v>
      </c>
      <c r="C3116">
        <v>11110670</v>
      </c>
      <c r="D3116" t="s">
        <v>17</v>
      </c>
      <c r="E3116" t="s">
        <v>27</v>
      </c>
      <c r="F3116" s="3">
        <v>197138</v>
      </c>
      <c r="H3116" s="11" t="str">
        <f t="shared" si="192"/>
        <v>최고가</v>
      </c>
      <c r="I3116">
        <v>4035487248</v>
      </c>
      <c r="J3116">
        <v>3923836040</v>
      </c>
      <c r="K3116">
        <v>4351629336</v>
      </c>
      <c r="L3116">
        <v>92</v>
      </c>
      <c r="M3116">
        <v>100</v>
      </c>
      <c r="N3116">
        <v>92</v>
      </c>
      <c r="O3116">
        <v>2.4722665693905879</v>
      </c>
      <c r="P3116">
        <v>10.85243754538341</v>
      </c>
      <c r="Q3116">
        <v>2.8454605865743561E-2</v>
      </c>
      <c r="R3116">
        <v>0.5153658471443987</v>
      </c>
      <c r="S3116">
        <v>296.77419354838707</v>
      </c>
      <c r="T3116">
        <f t="shared" si="193"/>
        <v>-51.487240686243418</v>
      </c>
      <c r="U3116">
        <f t="shared" si="194"/>
        <v>-9.9168802637524394</v>
      </c>
      <c r="V3116">
        <f t="shared" si="195"/>
        <v>15.548988251704888</v>
      </c>
    </row>
    <row r="3117" spans="1:22" x14ac:dyDescent="0.3">
      <c r="A3117">
        <v>2024</v>
      </c>
      <c r="B3117">
        <v>1</v>
      </c>
      <c r="C3117">
        <v>11110680</v>
      </c>
      <c r="D3117" t="s">
        <v>17</v>
      </c>
      <c r="E3117" t="s">
        <v>28</v>
      </c>
      <c r="F3117" s="3">
        <v>82212</v>
      </c>
      <c r="H3117" s="11" t="str">
        <f t="shared" si="192"/>
        <v>저가</v>
      </c>
      <c r="I3117">
        <v>4320200502</v>
      </c>
      <c r="J3117">
        <v>3979617962</v>
      </c>
      <c r="K3117">
        <v>4268608212</v>
      </c>
      <c r="L3117">
        <v>70</v>
      </c>
      <c r="M3117">
        <v>72</v>
      </c>
      <c r="N3117">
        <v>72</v>
      </c>
      <c r="O3117">
        <v>8.3411924223783807</v>
      </c>
      <c r="P3117">
        <v>40.051396824061982</v>
      </c>
      <c r="Q3117">
        <v>8.5581717454314782E-2</v>
      </c>
      <c r="R3117">
        <v>0.5444312881920671</v>
      </c>
      <c r="S3117">
        <v>269.23076923076923</v>
      </c>
      <c r="T3117">
        <f t="shared" si="193"/>
        <v>-46.536495809482574</v>
      </c>
      <c r="U3117">
        <f t="shared" si="194"/>
        <v>6.1736359268246321</v>
      </c>
      <c r="V3117">
        <f t="shared" si="195"/>
        <v>39.887992969535212</v>
      </c>
    </row>
    <row r="3118" spans="1:22" x14ac:dyDescent="0.3">
      <c r="A3118">
        <v>2024</v>
      </c>
      <c r="B3118">
        <v>1</v>
      </c>
      <c r="C3118">
        <v>11110700</v>
      </c>
      <c r="D3118" t="s">
        <v>17</v>
      </c>
      <c r="E3118" t="s">
        <v>29</v>
      </c>
      <c r="F3118" s="3">
        <v>108531</v>
      </c>
      <c r="H3118" s="11" t="str">
        <f t="shared" si="192"/>
        <v>중가</v>
      </c>
      <c r="I3118">
        <v>547349315</v>
      </c>
      <c r="J3118">
        <v>494713096</v>
      </c>
      <c r="K3118">
        <v>602164659</v>
      </c>
      <c r="L3118">
        <v>21</v>
      </c>
      <c r="M3118">
        <v>20</v>
      </c>
      <c r="N3118">
        <v>20</v>
      </c>
      <c r="O3118">
        <v>2.6683879460183011</v>
      </c>
      <c r="P3118">
        <v>11.8281765874631</v>
      </c>
      <c r="Q3118">
        <v>0.10639746435982771</v>
      </c>
      <c r="R3118">
        <v>0.55502203657267324</v>
      </c>
      <c r="S3118">
        <v>91.304347826086953</v>
      </c>
      <c r="T3118">
        <f t="shared" si="193"/>
        <v>-14.555420796736797</v>
      </c>
      <c r="U3118">
        <f t="shared" si="194"/>
        <v>1.6584664620250456</v>
      </c>
      <c r="V3118">
        <f t="shared" si="195"/>
        <v>33.058210158097687</v>
      </c>
    </row>
    <row r="3119" spans="1:22" x14ac:dyDescent="0.3">
      <c r="A3119">
        <v>2024</v>
      </c>
      <c r="B3119">
        <v>1</v>
      </c>
      <c r="C3119">
        <v>11110710</v>
      </c>
      <c r="D3119" t="s">
        <v>17</v>
      </c>
      <c r="E3119" t="s">
        <v>30</v>
      </c>
      <c r="F3119" s="3">
        <v>143763</v>
      </c>
      <c r="H3119" s="11" t="str">
        <f t="shared" si="192"/>
        <v>고가</v>
      </c>
      <c r="I3119">
        <v>5374664467</v>
      </c>
      <c r="J3119">
        <v>5092846901</v>
      </c>
      <c r="K3119">
        <v>5036434726</v>
      </c>
      <c r="L3119">
        <v>96</v>
      </c>
      <c r="M3119">
        <v>87</v>
      </c>
      <c r="N3119">
        <v>91</v>
      </c>
      <c r="O3119">
        <v>4.3270357925441072</v>
      </c>
      <c r="P3119">
        <v>20.080247263005781</v>
      </c>
      <c r="Q3119">
        <v>5.533595874336298E-2</v>
      </c>
      <c r="R3119">
        <v>0.5290426873629811</v>
      </c>
      <c r="S3119">
        <v>274.28571428571428</v>
      </c>
      <c r="T3119">
        <f t="shared" si="193"/>
        <v>-47.445088112476256</v>
      </c>
      <c r="U3119">
        <f t="shared" si="194"/>
        <v>-4.0875942647673895</v>
      </c>
      <c r="V3119">
        <f t="shared" si="195"/>
        <v>24.366543745292262</v>
      </c>
    </row>
    <row r="3120" spans="1:22" x14ac:dyDescent="0.3">
      <c r="A3120">
        <v>2024</v>
      </c>
      <c r="B3120">
        <v>1</v>
      </c>
      <c r="C3120">
        <v>11140520</v>
      </c>
      <c r="D3120" t="s">
        <v>32</v>
      </c>
      <c r="E3120" t="s">
        <v>31</v>
      </c>
      <c r="F3120" s="3">
        <v>196375</v>
      </c>
      <c r="H3120" s="11" t="str">
        <f t="shared" si="192"/>
        <v>최고가</v>
      </c>
      <c r="I3120">
        <v>38875241107</v>
      </c>
      <c r="J3120">
        <v>41133115793</v>
      </c>
      <c r="K3120">
        <v>46856091959</v>
      </c>
      <c r="L3120">
        <v>328</v>
      </c>
      <c r="M3120">
        <v>331</v>
      </c>
      <c r="N3120">
        <v>329</v>
      </c>
      <c r="O3120">
        <v>6.7061080158841051</v>
      </c>
      <c r="P3120">
        <v>31.916558491060481</v>
      </c>
      <c r="Q3120">
        <v>-5.4891895312833151E-2</v>
      </c>
      <c r="R3120">
        <v>0.47296036314264872</v>
      </c>
      <c r="S3120">
        <v>345.26315789473688</v>
      </c>
      <c r="T3120">
        <f t="shared" si="193"/>
        <v>-60.202805208973487</v>
      </c>
      <c r="U3120">
        <f t="shared" si="194"/>
        <v>-2.0079702445332721</v>
      </c>
      <c r="V3120">
        <f t="shared" si="195"/>
        <v>27.512246359198034</v>
      </c>
    </row>
    <row r="3121" spans="1:22" x14ac:dyDescent="0.3">
      <c r="A3121">
        <v>2024</v>
      </c>
      <c r="B3121">
        <v>1</v>
      </c>
      <c r="C3121">
        <v>11140540</v>
      </c>
      <c r="D3121" t="s">
        <v>32</v>
      </c>
      <c r="E3121" t="s">
        <v>33</v>
      </c>
      <c r="F3121" s="3">
        <v>338013</v>
      </c>
      <c r="H3121" s="11" t="str">
        <f t="shared" si="192"/>
        <v>최고가</v>
      </c>
      <c r="I3121">
        <v>20794568602</v>
      </c>
      <c r="J3121">
        <v>20726061623</v>
      </c>
      <c r="K3121">
        <v>21851456091</v>
      </c>
      <c r="L3121">
        <v>255</v>
      </c>
      <c r="M3121">
        <v>261</v>
      </c>
      <c r="N3121">
        <v>249</v>
      </c>
      <c r="O3121">
        <v>2.6806111616016208</v>
      </c>
      <c r="P3121">
        <v>11.888989278407241</v>
      </c>
      <c r="Q3121">
        <v>3.3053544009527041E-3</v>
      </c>
      <c r="R3121">
        <v>0.50257027485803263</v>
      </c>
      <c r="S3121">
        <v>303.57142857142861</v>
      </c>
      <c r="T3121">
        <f t="shared" si="193"/>
        <v>-52.70899786786363</v>
      </c>
      <c r="U3121">
        <f t="shared" si="194"/>
        <v>-9.7676906661838618</v>
      </c>
      <c r="V3121">
        <f t="shared" si="195"/>
        <v>15.774656979548391</v>
      </c>
    </row>
    <row r="3122" spans="1:22" x14ac:dyDescent="0.3">
      <c r="A3122">
        <v>2024</v>
      </c>
      <c r="B3122">
        <v>1</v>
      </c>
      <c r="C3122">
        <v>11140550</v>
      </c>
      <c r="D3122" t="s">
        <v>32</v>
      </c>
      <c r="E3122" t="s">
        <v>34</v>
      </c>
      <c r="F3122" s="3">
        <v>277531</v>
      </c>
      <c r="H3122" s="11" t="str">
        <f t="shared" si="192"/>
        <v>최고가</v>
      </c>
      <c r="I3122">
        <v>71343269131</v>
      </c>
      <c r="J3122">
        <v>64547410342</v>
      </c>
      <c r="K3122">
        <v>78425627523</v>
      </c>
      <c r="L3122">
        <v>514</v>
      </c>
      <c r="M3122">
        <v>477</v>
      </c>
      <c r="N3122">
        <v>506</v>
      </c>
      <c r="O3122">
        <v>5.5569421672657571</v>
      </c>
      <c r="P3122">
        <v>26.1992521800303</v>
      </c>
      <c r="Q3122">
        <v>0.1052847628277046</v>
      </c>
      <c r="R3122">
        <v>0.55445591026440666</v>
      </c>
      <c r="S3122">
        <v>519.19191919191917</v>
      </c>
      <c r="T3122">
        <f t="shared" si="193"/>
        <v>-91.465327761864913</v>
      </c>
      <c r="U3122">
        <f t="shared" si="194"/>
        <v>-14.229081056491442</v>
      </c>
      <c r="V3122">
        <f t="shared" si="195"/>
        <v>9.0262220336658512</v>
      </c>
    </row>
    <row r="3123" spans="1:22" x14ac:dyDescent="0.3">
      <c r="A3123">
        <v>2024</v>
      </c>
      <c r="B3123">
        <v>1</v>
      </c>
      <c r="C3123">
        <v>11140570</v>
      </c>
      <c r="D3123" t="s">
        <v>32</v>
      </c>
      <c r="E3123" t="s">
        <v>35</v>
      </c>
      <c r="F3123" s="3">
        <v>176244</v>
      </c>
      <c r="H3123" s="11" t="str">
        <f t="shared" si="192"/>
        <v>최고가</v>
      </c>
      <c r="I3123">
        <v>11338993342</v>
      </c>
      <c r="J3123">
        <v>12018067748</v>
      </c>
      <c r="K3123">
        <v>12184194452</v>
      </c>
      <c r="L3123">
        <v>187</v>
      </c>
      <c r="M3123">
        <v>185</v>
      </c>
      <c r="N3123">
        <v>186</v>
      </c>
      <c r="O3123">
        <v>3.8227512887490298</v>
      </c>
      <c r="P3123">
        <v>17.571341364376138</v>
      </c>
      <c r="Q3123">
        <v>-5.6504458140786307E-2</v>
      </c>
      <c r="R3123">
        <v>0.47213991469867539</v>
      </c>
      <c r="S3123">
        <v>164.03508771929819</v>
      </c>
      <c r="T3123">
        <f t="shared" si="193"/>
        <v>-27.628281082994871</v>
      </c>
      <c r="U3123">
        <f t="shared" si="194"/>
        <v>0.59161434022934323</v>
      </c>
      <c r="V3123">
        <f t="shared" si="195"/>
        <v>31.444457154895762</v>
      </c>
    </row>
    <row r="3124" spans="1:22" x14ac:dyDescent="0.3">
      <c r="A3124">
        <v>2024</v>
      </c>
      <c r="B3124">
        <v>1</v>
      </c>
      <c r="C3124">
        <v>11140580</v>
      </c>
      <c r="D3124" t="s">
        <v>32</v>
      </c>
      <c r="E3124" t="s">
        <v>36</v>
      </c>
      <c r="F3124" s="3">
        <v>210412</v>
      </c>
      <c r="H3124" s="11" t="str">
        <f t="shared" si="192"/>
        <v>최고가</v>
      </c>
      <c r="I3124">
        <v>6063239195</v>
      </c>
      <c r="J3124">
        <v>5464497665</v>
      </c>
      <c r="K3124">
        <v>6820055687</v>
      </c>
      <c r="L3124">
        <v>68</v>
      </c>
      <c r="M3124">
        <v>61</v>
      </c>
      <c r="N3124">
        <v>66</v>
      </c>
      <c r="O3124">
        <v>4.7085021703141017</v>
      </c>
      <c r="P3124">
        <v>21.978110945338841</v>
      </c>
      <c r="Q3124">
        <v>0.1095693633167652</v>
      </c>
      <c r="R3124">
        <v>0.55663585249261682</v>
      </c>
      <c r="S3124">
        <v>49.999999999999993</v>
      </c>
      <c r="T3124">
        <f t="shared" si="193"/>
        <v>-7.1312426687779542</v>
      </c>
      <c r="U3124">
        <f t="shared" si="194"/>
        <v>8.9610098425345583</v>
      </c>
      <c r="V3124">
        <f t="shared" si="195"/>
        <v>44.104259625079223</v>
      </c>
    </row>
    <row r="3125" spans="1:22" x14ac:dyDescent="0.3">
      <c r="A3125">
        <v>2024</v>
      </c>
      <c r="B3125">
        <v>1</v>
      </c>
      <c r="C3125">
        <v>11140590</v>
      </c>
      <c r="D3125" t="s">
        <v>32</v>
      </c>
      <c r="E3125" t="s">
        <v>37</v>
      </c>
      <c r="F3125" s="3">
        <v>234504</v>
      </c>
      <c r="H3125" s="11" t="str">
        <f t="shared" si="192"/>
        <v>최고가</v>
      </c>
      <c r="I3125">
        <v>19894201854</v>
      </c>
      <c r="J3125">
        <v>18451482147</v>
      </c>
      <c r="K3125">
        <v>21494538860</v>
      </c>
      <c r="L3125">
        <v>287</v>
      </c>
      <c r="M3125">
        <v>272</v>
      </c>
      <c r="N3125">
        <v>277</v>
      </c>
      <c r="O3125">
        <v>3.2843683545210092</v>
      </c>
      <c r="P3125">
        <v>14.892789655487791</v>
      </c>
      <c r="Q3125">
        <v>7.8189908838004626E-2</v>
      </c>
      <c r="R3125">
        <v>0.54067044379439588</v>
      </c>
      <c r="S3125">
        <v>387.83783783783792</v>
      </c>
      <c r="T3125">
        <f t="shared" si="193"/>
        <v>-67.855316972850986</v>
      </c>
      <c r="U3125">
        <f t="shared" si="194"/>
        <v>-12.802066175352518</v>
      </c>
      <c r="V3125">
        <f t="shared" si="195"/>
        <v>11.184768192973914</v>
      </c>
    </row>
    <row r="3126" spans="1:22" x14ac:dyDescent="0.3">
      <c r="A3126">
        <v>2024</v>
      </c>
      <c r="B3126">
        <v>1</v>
      </c>
      <c r="C3126">
        <v>11140605</v>
      </c>
      <c r="D3126" t="s">
        <v>32</v>
      </c>
      <c r="E3126" t="s">
        <v>38</v>
      </c>
      <c r="F3126" s="3">
        <v>205300</v>
      </c>
      <c r="H3126" s="11" t="str">
        <f t="shared" si="192"/>
        <v>최고가</v>
      </c>
      <c r="I3126">
        <v>33528543120</v>
      </c>
      <c r="J3126">
        <v>27542309981</v>
      </c>
      <c r="K3126">
        <v>33392997369</v>
      </c>
      <c r="L3126">
        <v>253</v>
      </c>
      <c r="M3126">
        <v>252</v>
      </c>
      <c r="N3126">
        <v>249</v>
      </c>
      <c r="O3126">
        <v>7.1723702900796873</v>
      </c>
      <c r="P3126">
        <v>34.236296974464537</v>
      </c>
      <c r="Q3126">
        <v>0.2173468072623389</v>
      </c>
      <c r="R3126">
        <v>0.61147144379345819</v>
      </c>
      <c r="S3126">
        <v>421.66666666666669</v>
      </c>
      <c r="T3126">
        <f t="shared" si="193"/>
        <v>-73.935820946498822</v>
      </c>
      <c r="U3126">
        <f t="shared" si="194"/>
        <v>-4.940303507958685</v>
      </c>
      <c r="V3126">
        <f t="shared" si="195"/>
        <v>23.076709780541986</v>
      </c>
    </row>
    <row r="3127" spans="1:22" x14ac:dyDescent="0.3">
      <c r="A3127">
        <v>2024</v>
      </c>
      <c r="B3127">
        <v>1</v>
      </c>
      <c r="C3127">
        <v>11140615</v>
      </c>
      <c r="D3127" t="s">
        <v>32</v>
      </c>
      <c r="E3127" t="s">
        <v>39</v>
      </c>
      <c r="F3127" s="3">
        <v>382723</v>
      </c>
      <c r="H3127" s="11" t="str">
        <f t="shared" si="192"/>
        <v>최고가</v>
      </c>
      <c r="I3127">
        <v>8505208997</v>
      </c>
      <c r="J3127">
        <v>7468811450</v>
      </c>
      <c r="K3127">
        <v>8507921113</v>
      </c>
      <c r="L3127">
        <v>143</v>
      </c>
      <c r="M3127">
        <v>146</v>
      </c>
      <c r="N3127">
        <v>141</v>
      </c>
      <c r="O3127">
        <v>1.7267198467881471</v>
      </c>
      <c r="P3127">
        <v>7.1432088144498804</v>
      </c>
      <c r="Q3127">
        <v>0.13876338342963521</v>
      </c>
      <c r="R3127">
        <v>0.57148934406499352</v>
      </c>
      <c r="S3127">
        <v>260</v>
      </c>
      <c r="T3127">
        <f t="shared" si="193"/>
        <v>-44.877327256189744</v>
      </c>
      <c r="U3127">
        <f t="shared" si="194"/>
        <v>-9.7772959008189844</v>
      </c>
      <c r="V3127">
        <f t="shared" si="195"/>
        <v>15.760127809176774</v>
      </c>
    </row>
    <row r="3128" spans="1:22" x14ac:dyDescent="0.3">
      <c r="A3128">
        <v>2024</v>
      </c>
      <c r="B3128">
        <v>1</v>
      </c>
      <c r="C3128">
        <v>11140625</v>
      </c>
      <c r="D3128" t="s">
        <v>32</v>
      </c>
      <c r="E3128" t="s">
        <v>40</v>
      </c>
      <c r="F3128" s="3">
        <v>179445</v>
      </c>
      <c r="H3128" s="11" t="str">
        <f t="shared" si="192"/>
        <v>최고가</v>
      </c>
      <c r="I3128">
        <v>9532940920</v>
      </c>
      <c r="J3128">
        <v>9364893170</v>
      </c>
      <c r="K3128">
        <v>9855932379</v>
      </c>
      <c r="L3128">
        <v>89</v>
      </c>
      <c r="M3128">
        <v>94</v>
      </c>
      <c r="N3128">
        <v>91</v>
      </c>
      <c r="O3128">
        <v>6.6322826078146564</v>
      </c>
      <c r="P3128">
        <v>31.549263838180469</v>
      </c>
      <c r="Q3128">
        <v>1.7944438548250941E-2</v>
      </c>
      <c r="R3128">
        <v>0.51001842732790603</v>
      </c>
      <c r="S3128">
        <v>174.50980392156859</v>
      </c>
      <c r="T3128">
        <f t="shared" si="193"/>
        <v>-29.511040720137878</v>
      </c>
      <c r="U3128">
        <f t="shared" si="194"/>
        <v>7.0233233885144521</v>
      </c>
      <c r="V3128">
        <f t="shared" si="195"/>
        <v>41.173256095578417</v>
      </c>
    </row>
    <row r="3129" spans="1:22" x14ac:dyDescent="0.3">
      <c r="A3129">
        <v>2024</v>
      </c>
      <c r="B3129">
        <v>1</v>
      </c>
      <c r="C3129">
        <v>11140635</v>
      </c>
      <c r="D3129" t="s">
        <v>32</v>
      </c>
      <c r="E3129" t="s">
        <v>41</v>
      </c>
      <c r="F3129" s="3">
        <v>257803</v>
      </c>
      <c r="H3129" s="11" t="str">
        <f t="shared" si="192"/>
        <v>최고가</v>
      </c>
      <c r="I3129">
        <v>5106743043</v>
      </c>
      <c r="J3129">
        <v>4493729008</v>
      </c>
      <c r="K3129">
        <v>5130897866</v>
      </c>
      <c r="L3129">
        <v>54</v>
      </c>
      <c r="M3129">
        <v>54</v>
      </c>
      <c r="N3129">
        <v>54</v>
      </c>
      <c r="O3129">
        <v>4.0758648016384216</v>
      </c>
      <c r="P3129">
        <v>18.830626511415119</v>
      </c>
      <c r="Q3129">
        <v>0.1364154433675632</v>
      </c>
      <c r="R3129">
        <v>0.57029474641144673</v>
      </c>
      <c r="S3129">
        <v>112.5</v>
      </c>
      <c r="T3129">
        <f t="shared" si="193"/>
        <v>-18.365196415031463</v>
      </c>
      <c r="U3129">
        <f t="shared" si="194"/>
        <v>4.0198132804804105</v>
      </c>
      <c r="V3129">
        <f t="shared" si="195"/>
        <v>36.630055254557426</v>
      </c>
    </row>
    <row r="3130" spans="1:22" x14ac:dyDescent="0.3">
      <c r="A3130">
        <v>2024</v>
      </c>
      <c r="B3130">
        <v>1</v>
      </c>
      <c r="C3130">
        <v>11140645</v>
      </c>
      <c r="D3130" t="s">
        <v>32</v>
      </c>
      <c r="E3130" t="s">
        <v>42</v>
      </c>
      <c r="F3130" s="3">
        <v>170589</v>
      </c>
      <c r="H3130" s="11" t="str">
        <f t="shared" si="192"/>
        <v>최고가</v>
      </c>
      <c r="I3130">
        <v>1567510381</v>
      </c>
      <c r="J3130">
        <v>1134210191</v>
      </c>
      <c r="K3130">
        <v>1231638335</v>
      </c>
      <c r="L3130">
        <v>34</v>
      </c>
      <c r="M3130">
        <v>37</v>
      </c>
      <c r="N3130">
        <v>35</v>
      </c>
      <c r="O3130">
        <v>3.0028799890054132</v>
      </c>
      <c r="P3130">
        <v>13.492334524856449</v>
      </c>
      <c r="Q3130">
        <v>0.38202812268682917</v>
      </c>
      <c r="R3130">
        <v>0.6952588948306393</v>
      </c>
      <c r="S3130">
        <v>99.999999999999986</v>
      </c>
      <c r="T3130">
        <f t="shared" si="193"/>
        <v>-16.11840566578076</v>
      </c>
      <c r="U3130">
        <f t="shared" si="194"/>
        <v>2.0496973416601243</v>
      </c>
      <c r="V3130">
        <f t="shared" si="195"/>
        <v>33.649997898926998</v>
      </c>
    </row>
    <row r="3131" spans="1:22" x14ac:dyDescent="0.3">
      <c r="A3131">
        <v>2024</v>
      </c>
      <c r="B3131">
        <v>1</v>
      </c>
      <c r="C3131">
        <v>11140650</v>
      </c>
      <c r="D3131" t="s">
        <v>32</v>
      </c>
      <c r="E3131" t="s">
        <v>43</v>
      </c>
      <c r="F3131" s="3">
        <v>211165</v>
      </c>
      <c r="H3131" s="11" t="str">
        <f t="shared" si="192"/>
        <v>최고가</v>
      </c>
      <c r="I3131">
        <v>7462855968</v>
      </c>
      <c r="J3131">
        <v>7300576289</v>
      </c>
      <c r="K3131">
        <v>7667599331</v>
      </c>
      <c r="L3131">
        <v>127</v>
      </c>
      <c r="M3131">
        <v>130</v>
      </c>
      <c r="N3131">
        <v>126</v>
      </c>
      <c r="O3131">
        <v>3.0919815424653621</v>
      </c>
      <c r="P3131">
        <v>13.93563074230986</v>
      </c>
      <c r="Q3131">
        <v>2.2228338226464629E-2</v>
      </c>
      <c r="R3131">
        <v>0.51219801299378032</v>
      </c>
      <c r="S3131">
        <v>325.64102564102558</v>
      </c>
      <c r="T3131">
        <f t="shared" si="193"/>
        <v>-56.675859190716494</v>
      </c>
      <c r="U3131">
        <f t="shared" si="194"/>
        <v>-9.9325027834612616</v>
      </c>
      <c r="V3131">
        <f t="shared" si="195"/>
        <v>15.52535715271503</v>
      </c>
    </row>
    <row r="3132" spans="1:22" x14ac:dyDescent="0.3">
      <c r="A3132">
        <v>2024</v>
      </c>
      <c r="B3132">
        <v>1</v>
      </c>
      <c r="C3132">
        <v>11140665</v>
      </c>
      <c r="D3132" t="s">
        <v>32</v>
      </c>
      <c r="E3132" t="s">
        <v>44</v>
      </c>
      <c r="F3132" s="3">
        <v>236871</v>
      </c>
      <c r="H3132" s="11" t="str">
        <f t="shared" si="192"/>
        <v>최고가</v>
      </c>
      <c r="I3132">
        <v>2044735052</v>
      </c>
      <c r="J3132">
        <v>1846271120</v>
      </c>
      <c r="K3132">
        <v>2106598911</v>
      </c>
      <c r="L3132">
        <v>47</v>
      </c>
      <c r="M3132">
        <v>46</v>
      </c>
      <c r="N3132">
        <v>47</v>
      </c>
      <c r="O3132">
        <v>2.040726391926547</v>
      </c>
      <c r="P3132">
        <v>8.7054477239885042</v>
      </c>
      <c r="Q3132">
        <v>0.1074944680930718</v>
      </c>
      <c r="R3132">
        <v>0.55558017606985821</v>
      </c>
      <c r="S3132">
        <v>180.7692307692308</v>
      </c>
      <c r="T3132">
        <f t="shared" si="193"/>
        <v>-30.636130507092989</v>
      </c>
      <c r="U3132">
        <f t="shared" si="194"/>
        <v>-4.7269992549196731</v>
      </c>
      <c r="V3132">
        <f t="shared" si="195"/>
        <v>23.399360288428745</v>
      </c>
    </row>
    <row r="3133" spans="1:22" x14ac:dyDescent="0.3">
      <c r="A3133">
        <v>2024</v>
      </c>
      <c r="B3133">
        <v>1</v>
      </c>
      <c r="C3133">
        <v>11140670</v>
      </c>
      <c r="D3133" t="s">
        <v>32</v>
      </c>
      <c r="E3133" t="s">
        <v>45</v>
      </c>
      <c r="F3133" s="3">
        <v>208787</v>
      </c>
      <c r="H3133" s="11" t="str">
        <f t="shared" si="192"/>
        <v>최고가</v>
      </c>
      <c r="I3133">
        <v>12751872055</v>
      </c>
      <c r="J3133">
        <v>12332095076</v>
      </c>
      <c r="K3133">
        <v>12986023756</v>
      </c>
      <c r="L3133">
        <v>164</v>
      </c>
      <c r="M3133">
        <v>166</v>
      </c>
      <c r="N3133">
        <v>166</v>
      </c>
      <c r="O3133">
        <v>4.1379394847665898</v>
      </c>
      <c r="P3133">
        <v>19.139459199082069</v>
      </c>
      <c r="Q3133">
        <v>3.403938879914617E-2</v>
      </c>
      <c r="R3133">
        <v>0.51820730323417796</v>
      </c>
      <c r="S3133">
        <v>496.96969696969688</v>
      </c>
      <c r="T3133">
        <f t="shared" si="193"/>
        <v>-87.471033096530306</v>
      </c>
      <c r="U3133">
        <f t="shared" si="194"/>
        <v>-16.567938868771222</v>
      </c>
      <c r="V3133">
        <f t="shared" si="195"/>
        <v>5.4883944926980472</v>
      </c>
    </row>
    <row r="3134" spans="1:22" x14ac:dyDescent="0.3">
      <c r="A3134">
        <v>2024</v>
      </c>
      <c r="B3134">
        <v>1</v>
      </c>
      <c r="C3134">
        <v>11140680</v>
      </c>
      <c r="D3134" t="s">
        <v>32</v>
      </c>
      <c r="E3134" t="s">
        <v>46</v>
      </c>
      <c r="F3134" s="3">
        <v>247128</v>
      </c>
      <c r="H3134" s="11" t="str">
        <f t="shared" si="192"/>
        <v>최고가</v>
      </c>
      <c r="I3134">
        <v>8715866870</v>
      </c>
      <c r="J3134">
        <v>7030289367</v>
      </c>
      <c r="K3134">
        <v>8162372109</v>
      </c>
      <c r="L3134">
        <v>99</v>
      </c>
      <c r="M3134">
        <v>104</v>
      </c>
      <c r="N3134">
        <v>98</v>
      </c>
      <c r="O3134">
        <v>3.9583202628655458</v>
      </c>
      <c r="P3134">
        <v>18.245821338026708</v>
      </c>
      <c r="Q3134">
        <v>0.23975933493037399</v>
      </c>
      <c r="R3134">
        <v>0.62287461093336371</v>
      </c>
      <c r="S3134">
        <v>206.25</v>
      </c>
      <c r="T3134">
        <f t="shared" si="193"/>
        <v>-35.216127034411727</v>
      </c>
      <c r="U3134">
        <f t="shared" si="194"/>
        <v>-1.3173525191234905</v>
      </c>
      <c r="V3134">
        <f t="shared" si="195"/>
        <v>28.556895758749899</v>
      </c>
    </row>
    <row r="3135" spans="1:22" x14ac:dyDescent="0.3">
      <c r="A3135">
        <v>2024</v>
      </c>
      <c r="B3135">
        <v>1</v>
      </c>
      <c r="C3135">
        <v>11170510</v>
      </c>
      <c r="D3135" t="s">
        <v>48</v>
      </c>
      <c r="E3135" t="s">
        <v>47</v>
      </c>
      <c r="F3135" s="3">
        <v>95596</v>
      </c>
      <c r="H3135" s="11" t="str">
        <f t="shared" si="192"/>
        <v>중가</v>
      </c>
      <c r="I3135">
        <v>5289717396</v>
      </c>
      <c r="J3135">
        <v>5108124914</v>
      </c>
      <c r="K3135">
        <v>5736509160</v>
      </c>
      <c r="L3135">
        <v>81</v>
      </c>
      <c r="M3135">
        <v>78</v>
      </c>
      <c r="N3135">
        <v>77</v>
      </c>
      <c r="O3135">
        <v>7.5904097611054198</v>
      </c>
      <c r="P3135">
        <v>36.316118358670082</v>
      </c>
      <c r="Q3135">
        <v>3.5549734013415317E-2</v>
      </c>
      <c r="R3135">
        <v>0.51897574484738462</v>
      </c>
      <c r="S3135">
        <v>94.186046511627907</v>
      </c>
      <c r="T3135">
        <f t="shared" si="193"/>
        <v>-15.0733867126409</v>
      </c>
      <c r="U3135">
        <f t="shared" si="194"/>
        <v>13.739838314512248</v>
      </c>
      <c r="V3135">
        <f t="shared" si="195"/>
        <v>51.332861078728143</v>
      </c>
    </row>
    <row r="3136" spans="1:22" x14ac:dyDescent="0.3">
      <c r="A3136">
        <v>2024</v>
      </c>
      <c r="B3136">
        <v>1</v>
      </c>
      <c r="C3136">
        <v>11170520</v>
      </c>
      <c r="D3136" t="s">
        <v>48</v>
      </c>
      <c r="E3136" t="s">
        <v>49</v>
      </c>
      <c r="F3136" s="3">
        <v>96513</v>
      </c>
      <c r="H3136" s="11" t="str">
        <f t="shared" si="192"/>
        <v>중가</v>
      </c>
      <c r="I3136">
        <v>1403073796</v>
      </c>
      <c r="J3136">
        <v>1350586033</v>
      </c>
      <c r="K3136">
        <v>1655288313</v>
      </c>
      <c r="L3136">
        <v>39</v>
      </c>
      <c r="M3136">
        <v>37</v>
      </c>
      <c r="N3136">
        <v>35</v>
      </c>
      <c r="O3136">
        <v>4.1417852954164118</v>
      </c>
      <c r="P3136">
        <v>19.15859279718342</v>
      </c>
      <c r="Q3136">
        <v>3.8862954093647137E-2</v>
      </c>
      <c r="R3136">
        <v>0.5206614628933709</v>
      </c>
      <c r="S3136">
        <v>19.897959183673471</v>
      </c>
      <c r="T3136">
        <f t="shared" si="193"/>
        <v>-1.7206037216027954</v>
      </c>
      <c r="U3136">
        <f t="shared" si="194"/>
        <v>9.1672475746895454</v>
      </c>
      <c r="V3136">
        <f t="shared" si="195"/>
        <v>44.416221098313656</v>
      </c>
    </row>
    <row r="3137" spans="1:22" x14ac:dyDescent="0.3">
      <c r="A3137">
        <v>2024</v>
      </c>
      <c r="B3137">
        <v>1</v>
      </c>
      <c r="C3137">
        <v>11170530</v>
      </c>
      <c r="D3137" t="s">
        <v>48</v>
      </c>
      <c r="E3137" t="s">
        <v>50</v>
      </c>
      <c r="F3137" s="3">
        <v>153249</v>
      </c>
      <c r="H3137" s="11" t="str">
        <f t="shared" si="192"/>
        <v>최고가</v>
      </c>
      <c r="I3137">
        <v>24463824538</v>
      </c>
      <c r="J3137">
        <v>24325136317</v>
      </c>
      <c r="K3137">
        <v>26292034496</v>
      </c>
      <c r="L3137">
        <v>215</v>
      </c>
      <c r="M3137">
        <v>215</v>
      </c>
      <c r="N3137">
        <v>211</v>
      </c>
      <c r="O3137">
        <v>8.2498439655797888</v>
      </c>
      <c r="P3137">
        <v>39.596921859299172</v>
      </c>
      <c r="Q3137">
        <v>5.7014365384285871E-3</v>
      </c>
      <c r="R3137">
        <v>0.50378936649728345</v>
      </c>
      <c r="S3137">
        <v>180.67226890756299</v>
      </c>
      <c r="T3137">
        <f t="shared" si="193"/>
        <v>-30.618702265986965</v>
      </c>
      <c r="U3137">
        <f t="shared" si="194"/>
        <v>10.713608123152955</v>
      </c>
      <c r="V3137">
        <f t="shared" si="195"/>
        <v>46.755293147882739</v>
      </c>
    </row>
    <row r="3138" spans="1:22" x14ac:dyDescent="0.3">
      <c r="A3138">
        <v>2024</v>
      </c>
      <c r="B3138">
        <v>1</v>
      </c>
      <c r="C3138">
        <v>11170555</v>
      </c>
      <c r="D3138" t="s">
        <v>48</v>
      </c>
      <c r="E3138" t="s">
        <v>51</v>
      </c>
      <c r="F3138" s="3">
        <v>120438</v>
      </c>
      <c r="H3138" s="11" t="str">
        <f t="shared" si="192"/>
        <v>고가</v>
      </c>
      <c r="I3138">
        <v>7407631817</v>
      </c>
      <c r="J3138">
        <v>7397613823</v>
      </c>
      <c r="K3138">
        <v>8544791934</v>
      </c>
      <c r="L3138">
        <v>138</v>
      </c>
      <c r="M3138">
        <v>135</v>
      </c>
      <c r="N3138">
        <v>137</v>
      </c>
      <c r="O3138">
        <v>4.9521553208138656</v>
      </c>
      <c r="P3138">
        <v>23.19032909185751</v>
      </c>
      <c r="Q3138">
        <v>1.354219649700144E-3</v>
      </c>
      <c r="R3138">
        <v>0.50157756595832459</v>
      </c>
      <c r="S3138">
        <v>151.64835164835159</v>
      </c>
      <c r="T3138">
        <f t="shared" si="193"/>
        <v>-25.40184876158585</v>
      </c>
      <c r="U3138">
        <f t="shared" si="194"/>
        <v>4.0749254306446661</v>
      </c>
      <c r="V3138">
        <f t="shared" si="195"/>
        <v>36.713419570964071</v>
      </c>
    </row>
    <row r="3139" spans="1:22" x14ac:dyDescent="0.3">
      <c r="A3139">
        <v>2024</v>
      </c>
      <c r="B3139">
        <v>1</v>
      </c>
      <c r="C3139">
        <v>11170560</v>
      </c>
      <c r="D3139" t="s">
        <v>48</v>
      </c>
      <c r="E3139" t="s">
        <v>52</v>
      </c>
      <c r="F3139" s="3">
        <v>100064</v>
      </c>
      <c r="H3139" s="11" t="str">
        <f t="shared" ref="H3139:H3202" si="196">IF(F3139 &lt; $G$2, "최저가",
 IF(F3139 &lt; $G$3, "저가",
 IF(F3139 &lt; $G$4, "중가",
 IF(F3139 &lt; $G$5, "고가",
 "최고가"))))</f>
        <v>중가</v>
      </c>
      <c r="I3139">
        <v>10713948510</v>
      </c>
      <c r="J3139">
        <v>10875106716</v>
      </c>
      <c r="K3139">
        <v>10915928605</v>
      </c>
      <c r="L3139">
        <v>147</v>
      </c>
      <c r="M3139">
        <v>148</v>
      </c>
      <c r="N3139">
        <v>143</v>
      </c>
      <c r="O3139">
        <v>8.0930430601512544</v>
      </c>
      <c r="P3139">
        <v>38.8168092173688</v>
      </c>
      <c r="Q3139">
        <v>-1.481899996097473E-2</v>
      </c>
      <c r="R3139">
        <v>0.49334886774353331</v>
      </c>
      <c r="S3139">
        <v>249.15254237288141</v>
      </c>
      <c r="T3139">
        <f t="shared" ref="T3139:T3202" si="197">1-((S3139-4.761905)/(561.111-4.761905))*100</f>
        <v>-42.927569860229823</v>
      </c>
      <c r="U3139">
        <f t="shared" ref="U3139:U3202" si="198">(P3139*0.5 + R3139*0.2 +T3139*0.3)</f>
        <v>6.6288034241641594</v>
      </c>
      <c r="V3139">
        <f t="shared" ref="V3139:V3202" si="199" xml:space="preserve"> (U3139 - MIN($U$2:$U$4657)) / (MAX($U$2:$U$4657) - MIN($U$2:$U$4657)) * 100</f>
        <v>40.57649318506202</v>
      </c>
    </row>
    <row r="3140" spans="1:22" x14ac:dyDescent="0.3">
      <c r="A3140">
        <v>2024</v>
      </c>
      <c r="B3140">
        <v>1</v>
      </c>
      <c r="C3140">
        <v>11170570</v>
      </c>
      <c r="D3140" t="s">
        <v>48</v>
      </c>
      <c r="E3140" t="s">
        <v>53</v>
      </c>
      <c r="F3140" s="3">
        <v>82952</v>
      </c>
      <c r="H3140" s="11" t="str">
        <f t="shared" si="196"/>
        <v>저가</v>
      </c>
      <c r="I3140">
        <v>1222297032</v>
      </c>
      <c r="J3140">
        <v>1076221703</v>
      </c>
      <c r="K3140">
        <v>1316867427</v>
      </c>
      <c r="L3140">
        <v>45</v>
      </c>
      <c r="M3140">
        <v>46</v>
      </c>
      <c r="N3140">
        <v>45</v>
      </c>
      <c r="O3140">
        <v>3.6382695570486101</v>
      </c>
      <c r="P3140">
        <v>16.653511644506981</v>
      </c>
      <c r="Q3140">
        <v>0.13572977444406731</v>
      </c>
      <c r="R3140">
        <v>0.56994588806520974</v>
      </c>
      <c r="S3140">
        <v>63.380281690140848</v>
      </c>
      <c r="T3140">
        <f t="shared" si="197"/>
        <v>-9.5362581186801147</v>
      </c>
      <c r="U3140">
        <f t="shared" si="198"/>
        <v>5.5798675642624982</v>
      </c>
      <c r="V3140">
        <f t="shared" si="199"/>
        <v>38.989840865119739</v>
      </c>
    </row>
    <row r="3141" spans="1:22" x14ac:dyDescent="0.3">
      <c r="A3141">
        <v>2024</v>
      </c>
      <c r="B3141">
        <v>1</v>
      </c>
      <c r="C3141">
        <v>11170590</v>
      </c>
      <c r="D3141" t="s">
        <v>48</v>
      </c>
      <c r="E3141" t="s">
        <v>54</v>
      </c>
      <c r="F3141" s="3">
        <v>116645</v>
      </c>
      <c r="H3141" s="11" t="str">
        <f t="shared" si="196"/>
        <v>고가</v>
      </c>
      <c r="I3141">
        <v>3488481439</v>
      </c>
      <c r="J3141">
        <v>3448504200</v>
      </c>
      <c r="K3141">
        <v>3431849286</v>
      </c>
      <c r="L3141">
        <v>55</v>
      </c>
      <c r="M3141">
        <v>58</v>
      </c>
      <c r="N3141">
        <v>52</v>
      </c>
      <c r="O3141">
        <v>6.0417825457628282</v>
      </c>
      <c r="P3141">
        <v>28.611420066115969</v>
      </c>
      <c r="Q3141">
        <v>1.159263166911613E-2</v>
      </c>
      <c r="R3141">
        <v>0.50678672064332375</v>
      </c>
      <c r="S3141">
        <v>196.42857142857139</v>
      </c>
      <c r="T3141">
        <f t="shared" si="197"/>
        <v>-33.450791445714742</v>
      </c>
      <c r="U3141">
        <f t="shared" si="198"/>
        <v>4.3718299434722265</v>
      </c>
      <c r="V3141">
        <f t="shared" si="199"/>
        <v>37.16252637728811</v>
      </c>
    </row>
    <row r="3142" spans="1:22" x14ac:dyDescent="0.3">
      <c r="A3142">
        <v>2024</v>
      </c>
      <c r="B3142">
        <v>1</v>
      </c>
      <c r="C3142">
        <v>11170625</v>
      </c>
      <c r="D3142" t="s">
        <v>48</v>
      </c>
      <c r="E3142" t="s">
        <v>55</v>
      </c>
      <c r="F3142" s="3">
        <v>139634</v>
      </c>
      <c r="H3142" s="11" t="str">
        <f t="shared" si="196"/>
        <v>고가</v>
      </c>
      <c r="I3142">
        <v>35957417532</v>
      </c>
      <c r="J3142">
        <v>31951392437</v>
      </c>
      <c r="K3142">
        <v>36899365816</v>
      </c>
      <c r="L3142">
        <v>399</v>
      </c>
      <c r="M3142">
        <v>371</v>
      </c>
      <c r="N3142">
        <v>398</v>
      </c>
      <c r="O3142">
        <v>7.1710361001165612</v>
      </c>
      <c r="P3142">
        <v>34.229659139981862</v>
      </c>
      <c r="Q3142">
        <v>0.12537873280167239</v>
      </c>
      <c r="R3142">
        <v>0.56467942907099755</v>
      </c>
      <c r="S3142">
        <v>137.58620689655169</v>
      </c>
      <c r="T3142">
        <f t="shared" si="197"/>
        <v>-22.874273022148383</v>
      </c>
      <c r="U3142">
        <f t="shared" si="198"/>
        <v>10.365483549160615</v>
      </c>
      <c r="V3142">
        <f t="shared" si="199"/>
        <v>46.228709317479947</v>
      </c>
    </row>
    <row r="3143" spans="1:22" x14ac:dyDescent="0.3">
      <c r="A3143">
        <v>2024</v>
      </c>
      <c r="B3143">
        <v>1</v>
      </c>
      <c r="C3143">
        <v>11170630</v>
      </c>
      <c r="D3143" t="s">
        <v>48</v>
      </c>
      <c r="E3143" t="s">
        <v>56</v>
      </c>
      <c r="F3143" s="3">
        <v>241082</v>
      </c>
      <c r="H3143" s="11" t="str">
        <f t="shared" si="196"/>
        <v>최고가</v>
      </c>
      <c r="I3143">
        <v>3465763716</v>
      </c>
      <c r="J3143">
        <v>3500481399</v>
      </c>
      <c r="K3143">
        <v>3781570191</v>
      </c>
      <c r="L3143">
        <v>64</v>
      </c>
      <c r="M3143">
        <v>67</v>
      </c>
      <c r="N3143">
        <v>64</v>
      </c>
      <c r="O3143">
        <v>2.4958109256739749</v>
      </c>
      <c r="P3143">
        <v>10.969574942853059</v>
      </c>
      <c r="Q3143">
        <v>-9.9179738563724331E-3</v>
      </c>
      <c r="R3143">
        <v>0.49584243833296421</v>
      </c>
      <c r="S3143">
        <v>22.37762237762238</v>
      </c>
      <c r="T3143">
        <f t="shared" si="197"/>
        <v>-2.1663064676365442</v>
      </c>
      <c r="U3143">
        <f t="shared" si="198"/>
        <v>4.9340640188021592</v>
      </c>
      <c r="V3143">
        <f t="shared" si="199"/>
        <v>38.012978758672489</v>
      </c>
    </row>
    <row r="3144" spans="1:22" x14ac:dyDescent="0.3">
      <c r="A3144">
        <v>2024</v>
      </c>
      <c r="B3144">
        <v>1</v>
      </c>
      <c r="C3144">
        <v>11170650</v>
      </c>
      <c r="D3144" t="s">
        <v>48</v>
      </c>
      <c r="E3144" t="s">
        <v>57</v>
      </c>
      <c r="F3144" s="3">
        <v>171020</v>
      </c>
      <c r="H3144" s="11" t="str">
        <f t="shared" si="196"/>
        <v>최고가</v>
      </c>
      <c r="I3144">
        <v>8116092319</v>
      </c>
      <c r="J3144">
        <v>5608384011</v>
      </c>
      <c r="K3144">
        <v>8688311205</v>
      </c>
      <c r="L3144">
        <v>127</v>
      </c>
      <c r="M3144">
        <v>116</v>
      </c>
      <c r="N3144">
        <v>119</v>
      </c>
      <c r="O3144">
        <v>4.1519665492199396</v>
      </c>
      <c r="P3144">
        <v>19.209246361849559</v>
      </c>
      <c r="Q3144">
        <v>0.44713562820974961</v>
      </c>
      <c r="R3144">
        <v>0.72838464389994428</v>
      </c>
      <c r="S3144">
        <v>222.8070175438597</v>
      </c>
      <c r="T3144">
        <f t="shared" si="197"/>
        <v>-38.192139342629773</v>
      </c>
      <c r="U3144">
        <f t="shared" si="198"/>
        <v>-1.7073416930841621</v>
      </c>
      <c r="V3144">
        <f t="shared" si="199"/>
        <v>27.966986259731453</v>
      </c>
    </row>
    <row r="3145" spans="1:22" x14ac:dyDescent="0.3">
      <c r="A3145">
        <v>2024</v>
      </c>
      <c r="B3145">
        <v>1</v>
      </c>
      <c r="C3145">
        <v>11170660</v>
      </c>
      <c r="D3145" t="s">
        <v>48</v>
      </c>
      <c r="E3145" t="s">
        <v>58</v>
      </c>
      <c r="F3145" s="3">
        <v>132092</v>
      </c>
      <c r="H3145" s="11" t="str">
        <f t="shared" si="196"/>
        <v>고가</v>
      </c>
      <c r="I3145">
        <v>1192827335</v>
      </c>
      <c r="J3145">
        <v>1287312841</v>
      </c>
      <c r="K3145">
        <v>1347806089</v>
      </c>
      <c r="L3145">
        <v>60</v>
      </c>
      <c r="M3145">
        <v>54</v>
      </c>
      <c r="N3145">
        <v>58</v>
      </c>
      <c r="O3145">
        <v>1.672273498212806</v>
      </c>
      <c r="P3145">
        <v>6.8723284600636037</v>
      </c>
      <c r="Q3145">
        <v>-7.3397470289042199E-2</v>
      </c>
      <c r="R3145">
        <v>0.46354499654057091</v>
      </c>
      <c r="S3145">
        <v>69.767441860465112</v>
      </c>
      <c r="T3145">
        <f t="shared" si="197"/>
        <v>-10.684307109453483</v>
      </c>
      <c r="U3145">
        <f t="shared" si="198"/>
        <v>0.32358109650387101</v>
      </c>
      <c r="V3145">
        <f t="shared" si="199"/>
        <v>31.039021909295005</v>
      </c>
    </row>
    <row r="3146" spans="1:22" x14ac:dyDescent="0.3">
      <c r="A3146">
        <v>2024</v>
      </c>
      <c r="B3146">
        <v>1</v>
      </c>
      <c r="C3146">
        <v>11170685</v>
      </c>
      <c r="D3146" t="s">
        <v>48</v>
      </c>
      <c r="E3146" t="s">
        <v>59</v>
      </c>
      <c r="F3146" s="3">
        <v>141393</v>
      </c>
      <c r="H3146" s="11" t="str">
        <f t="shared" si="196"/>
        <v>고가</v>
      </c>
      <c r="I3146">
        <v>20651254110</v>
      </c>
      <c r="J3146">
        <v>19514180594</v>
      </c>
      <c r="K3146">
        <v>22752454740</v>
      </c>
      <c r="L3146">
        <v>180</v>
      </c>
      <c r="M3146">
        <v>184</v>
      </c>
      <c r="N3146">
        <v>179</v>
      </c>
      <c r="O3146">
        <v>9.0157841775916925</v>
      </c>
      <c r="P3146">
        <v>43.40761185959154</v>
      </c>
      <c r="Q3146">
        <v>5.8269088498115802E-2</v>
      </c>
      <c r="R3146">
        <v>0.53053502099584393</v>
      </c>
      <c r="S3146">
        <v>59.800664451827252</v>
      </c>
      <c r="T3146">
        <f t="shared" si="197"/>
        <v>-8.8928460469280086</v>
      </c>
      <c r="U3146">
        <f t="shared" si="198"/>
        <v>19.142059119916539</v>
      </c>
      <c r="V3146">
        <f t="shared" si="199"/>
        <v>59.504424757120034</v>
      </c>
    </row>
    <row r="3147" spans="1:22" x14ac:dyDescent="0.3">
      <c r="A3147">
        <v>2024</v>
      </c>
      <c r="B3147">
        <v>1</v>
      </c>
      <c r="C3147">
        <v>11170700</v>
      </c>
      <c r="D3147" t="s">
        <v>48</v>
      </c>
      <c r="E3147" t="s">
        <v>60</v>
      </c>
      <c r="F3147" s="3">
        <v>85536</v>
      </c>
      <c r="H3147" s="11" t="str">
        <f t="shared" si="196"/>
        <v>저가</v>
      </c>
      <c r="I3147">
        <v>3452030257</v>
      </c>
      <c r="J3147">
        <v>3299050413</v>
      </c>
      <c r="K3147">
        <v>3404090552</v>
      </c>
      <c r="L3147">
        <v>82</v>
      </c>
      <c r="M3147">
        <v>83</v>
      </c>
      <c r="N3147">
        <v>84</v>
      </c>
      <c r="O3147">
        <v>5.4685135775728781</v>
      </c>
      <c r="P3147">
        <v>25.759304078079261</v>
      </c>
      <c r="Q3147">
        <v>4.637087187185096E-2</v>
      </c>
      <c r="R3147">
        <v>0.52448138193889793</v>
      </c>
      <c r="S3147">
        <v>115.49295774647889</v>
      </c>
      <c r="T3147">
        <f t="shared" si="197"/>
        <v>-18.903160397246424</v>
      </c>
      <c r="U3147">
        <f t="shared" si="198"/>
        <v>7.3136001962534838</v>
      </c>
      <c r="V3147">
        <f t="shared" si="199"/>
        <v>41.612337633383554</v>
      </c>
    </row>
    <row r="3148" spans="1:22" x14ac:dyDescent="0.3">
      <c r="A3148">
        <v>2024</v>
      </c>
      <c r="B3148">
        <v>1</v>
      </c>
      <c r="C3148">
        <v>11200520</v>
      </c>
      <c r="D3148" t="s">
        <v>62</v>
      </c>
      <c r="E3148" t="s">
        <v>61</v>
      </c>
      <c r="F3148" s="3">
        <v>142977</v>
      </c>
      <c r="H3148" s="11" t="str">
        <f t="shared" si="196"/>
        <v>고가</v>
      </c>
      <c r="I3148">
        <v>1915066096</v>
      </c>
      <c r="J3148">
        <v>1961513687</v>
      </c>
      <c r="K3148">
        <v>1924991555</v>
      </c>
      <c r="L3148">
        <v>49</v>
      </c>
      <c r="M3148">
        <v>50</v>
      </c>
      <c r="N3148">
        <v>50</v>
      </c>
      <c r="O3148">
        <v>3.0372392102708372</v>
      </c>
      <c r="P3148">
        <v>13.663277816304831</v>
      </c>
      <c r="Q3148">
        <v>-2.367946311454925E-2</v>
      </c>
      <c r="R3148">
        <v>0.48884079334096209</v>
      </c>
      <c r="S3148">
        <v>119.51219512195119</v>
      </c>
      <c r="T3148">
        <f t="shared" si="197"/>
        <v>-19.625591225586732</v>
      </c>
      <c r="U3148">
        <f t="shared" si="198"/>
        <v>1.0417296991445886</v>
      </c>
      <c r="V3148">
        <f t="shared" si="199"/>
        <v>32.125315352013253</v>
      </c>
    </row>
    <row r="3149" spans="1:22" x14ac:dyDescent="0.3">
      <c r="A3149">
        <v>2024</v>
      </c>
      <c r="B3149">
        <v>1</v>
      </c>
      <c r="C3149">
        <v>11200535</v>
      </c>
      <c r="D3149" t="s">
        <v>62</v>
      </c>
      <c r="E3149" t="s">
        <v>63</v>
      </c>
      <c r="F3149" s="3">
        <v>184699</v>
      </c>
      <c r="H3149" s="11" t="str">
        <f t="shared" si="196"/>
        <v>최고가</v>
      </c>
      <c r="I3149">
        <v>12957857916</v>
      </c>
      <c r="J3149">
        <v>12787753048</v>
      </c>
      <c r="K3149">
        <v>13607636792</v>
      </c>
      <c r="L3149">
        <v>227</v>
      </c>
      <c r="M3149">
        <v>216</v>
      </c>
      <c r="N3149">
        <v>224</v>
      </c>
      <c r="O3149">
        <v>3.4340000950389431</v>
      </c>
      <c r="P3149">
        <v>15.637234415504089</v>
      </c>
      <c r="Q3149">
        <v>1.3302170237530849E-2</v>
      </c>
      <c r="R3149">
        <v>0.50765650892943259</v>
      </c>
      <c r="S3149">
        <v>315.27777777777783</v>
      </c>
      <c r="T3149">
        <f t="shared" si="197"/>
        <v>-54.813135236209519</v>
      </c>
      <c r="U3149">
        <f t="shared" si="198"/>
        <v>-8.5237920613249223</v>
      </c>
      <c r="V3149">
        <f t="shared" si="199"/>
        <v>17.656215883786285</v>
      </c>
    </row>
    <row r="3150" spans="1:22" x14ac:dyDescent="0.3">
      <c r="A3150">
        <v>2024</v>
      </c>
      <c r="B3150">
        <v>1</v>
      </c>
      <c r="C3150">
        <v>11200540</v>
      </c>
      <c r="D3150" t="s">
        <v>62</v>
      </c>
      <c r="E3150" t="s">
        <v>64</v>
      </c>
      <c r="F3150" s="3">
        <v>139269</v>
      </c>
      <c r="H3150" s="11" t="str">
        <f t="shared" si="196"/>
        <v>고가</v>
      </c>
      <c r="I3150">
        <v>10493485033</v>
      </c>
      <c r="J3150">
        <v>11130403619</v>
      </c>
      <c r="K3150">
        <v>11054022600</v>
      </c>
      <c r="L3150">
        <v>126</v>
      </c>
      <c r="M3150">
        <v>124</v>
      </c>
      <c r="N3150">
        <v>125</v>
      </c>
      <c r="O3150">
        <v>6.6443459337311044</v>
      </c>
      <c r="P3150">
        <v>31.60928104934024</v>
      </c>
      <c r="Q3150">
        <v>-5.7223314427947342E-2</v>
      </c>
      <c r="R3150">
        <v>0.47177417110591863</v>
      </c>
      <c r="S3150">
        <v>120</v>
      </c>
      <c r="T3150">
        <f t="shared" si="197"/>
        <v>-19.713270864581883</v>
      </c>
      <c r="U3150">
        <f t="shared" si="198"/>
        <v>9.9850140995167393</v>
      </c>
      <c r="V3150">
        <f t="shared" si="199"/>
        <v>45.653199643321976</v>
      </c>
    </row>
    <row r="3151" spans="1:22" x14ac:dyDescent="0.3">
      <c r="A3151">
        <v>2024</v>
      </c>
      <c r="B3151">
        <v>1</v>
      </c>
      <c r="C3151">
        <v>11200550</v>
      </c>
      <c r="D3151" t="s">
        <v>62</v>
      </c>
      <c r="E3151" t="s">
        <v>65</v>
      </c>
      <c r="F3151" s="3">
        <v>193654</v>
      </c>
      <c r="H3151" s="11" t="str">
        <f t="shared" si="196"/>
        <v>최고가</v>
      </c>
      <c r="I3151">
        <v>8285163113</v>
      </c>
      <c r="J3151">
        <v>8506645397</v>
      </c>
      <c r="K3151">
        <v>9360802370</v>
      </c>
      <c r="L3151">
        <v>141</v>
      </c>
      <c r="M3151">
        <v>132</v>
      </c>
      <c r="N3151">
        <v>131</v>
      </c>
      <c r="O3151">
        <v>3.3714208547210882</v>
      </c>
      <c r="P3151">
        <v>15.32589146527727</v>
      </c>
      <c r="Q3151">
        <v>-2.603638375217911E-2</v>
      </c>
      <c r="R3151">
        <v>0.48764162650157361</v>
      </c>
      <c r="S3151">
        <v>128.18181818181819</v>
      </c>
      <c r="T3151">
        <f t="shared" si="197"/>
        <v>-21.183897536818709</v>
      </c>
      <c r="U3151">
        <f t="shared" si="198"/>
        <v>1.4053047968933363</v>
      </c>
      <c r="V3151">
        <f t="shared" si="199"/>
        <v>32.675270115091301</v>
      </c>
    </row>
    <row r="3152" spans="1:22" x14ac:dyDescent="0.3">
      <c r="A3152">
        <v>2024</v>
      </c>
      <c r="B3152">
        <v>1</v>
      </c>
      <c r="C3152">
        <v>11200560</v>
      </c>
      <c r="D3152" t="s">
        <v>62</v>
      </c>
      <c r="E3152" t="s">
        <v>66</v>
      </c>
      <c r="F3152" s="3">
        <v>147206</v>
      </c>
      <c r="H3152" s="11" t="str">
        <f t="shared" si="196"/>
        <v>최고가</v>
      </c>
      <c r="I3152">
        <v>11220061675</v>
      </c>
      <c r="J3152">
        <v>9634262559</v>
      </c>
      <c r="K3152">
        <v>11785097857</v>
      </c>
      <c r="L3152">
        <v>138</v>
      </c>
      <c r="M3152">
        <v>132</v>
      </c>
      <c r="N3152">
        <v>131</v>
      </c>
      <c r="O3152">
        <v>6.1368871397434592</v>
      </c>
      <c r="P3152">
        <v>29.084582487386299</v>
      </c>
      <c r="Q3152">
        <v>0.1645999479761531</v>
      </c>
      <c r="R3152">
        <v>0.58463461122132099</v>
      </c>
      <c r="S3152">
        <v>233.8983050847458</v>
      </c>
      <c r="T3152">
        <f t="shared" si="197"/>
        <v>-40.185723522161169</v>
      </c>
      <c r="U3152">
        <f t="shared" si="198"/>
        <v>2.6035011092890645</v>
      </c>
      <c r="V3152">
        <f t="shared" si="199"/>
        <v>34.48769834019479</v>
      </c>
    </row>
    <row r="3153" spans="1:22" x14ac:dyDescent="0.3">
      <c r="A3153">
        <v>2024</v>
      </c>
      <c r="B3153">
        <v>1</v>
      </c>
      <c r="C3153">
        <v>11200570</v>
      </c>
      <c r="D3153" t="s">
        <v>62</v>
      </c>
      <c r="E3153" t="s">
        <v>67</v>
      </c>
      <c r="F3153" s="3">
        <v>181856</v>
      </c>
      <c r="H3153" s="11" t="str">
        <f t="shared" si="196"/>
        <v>최고가</v>
      </c>
      <c r="I3153">
        <v>606675384</v>
      </c>
      <c r="J3153">
        <v>649985280</v>
      </c>
      <c r="K3153">
        <v>650492143</v>
      </c>
      <c r="L3153">
        <v>18</v>
      </c>
      <c r="M3153">
        <v>20</v>
      </c>
      <c r="N3153">
        <v>16</v>
      </c>
      <c r="O3153">
        <v>2.0592720491915459</v>
      </c>
      <c r="P3153">
        <v>8.7977156968410419</v>
      </c>
      <c r="Q3153">
        <v>-6.6632118191968903E-2</v>
      </c>
      <c r="R3153">
        <v>0.4669871089995446</v>
      </c>
      <c r="S3153">
        <v>42.857142857142861</v>
      </c>
      <c r="T3153">
        <f t="shared" si="197"/>
        <v>-5.8473622406346966</v>
      </c>
      <c r="U3153">
        <f t="shared" si="198"/>
        <v>2.7380465980300213</v>
      </c>
      <c r="V3153">
        <f t="shared" si="199"/>
        <v>34.691215943138239</v>
      </c>
    </row>
    <row r="3154" spans="1:22" x14ac:dyDescent="0.3">
      <c r="A3154">
        <v>2024</v>
      </c>
      <c r="B3154">
        <v>1</v>
      </c>
      <c r="C3154">
        <v>11200590</v>
      </c>
      <c r="D3154" t="s">
        <v>62</v>
      </c>
      <c r="E3154" t="s">
        <v>68</v>
      </c>
      <c r="F3154" s="3">
        <v>151253</v>
      </c>
      <c r="H3154" s="11" t="str">
        <f t="shared" si="196"/>
        <v>최고가</v>
      </c>
      <c r="I3154">
        <v>938226757</v>
      </c>
      <c r="J3154">
        <v>928944552</v>
      </c>
      <c r="K3154">
        <v>1039298450</v>
      </c>
      <c r="L3154">
        <v>26</v>
      </c>
      <c r="M3154">
        <v>18</v>
      </c>
      <c r="N3154">
        <v>25</v>
      </c>
      <c r="O3154">
        <v>2.6508671269697501</v>
      </c>
      <c r="P3154">
        <v>11.741007368641339</v>
      </c>
      <c r="Q3154">
        <v>9.99220564889001E-3</v>
      </c>
      <c r="R3154">
        <v>0.50597244723007906</v>
      </c>
      <c r="S3154">
        <v>56.521739130434781</v>
      </c>
      <c r="T3154">
        <f t="shared" si="197"/>
        <v>-8.3034813205609286</v>
      </c>
      <c r="U3154">
        <f t="shared" si="198"/>
        <v>3.4806537775984068</v>
      </c>
      <c r="V3154">
        <f t="shared" si="199"/>
        <v>35.814506174037994</v>
      </c>
    </row>
    <row r="3155" spans="1:22" x14ac:dyDescent="0.3">
      <c r="A3155">
        <v>2024</v>
      </c>
      <c r="B3155">
        <v>1</v>
      </c>
      <c r="C3155">
        <v>11200615</v>
      </c>
      <c r="D3155" t="s">
        <v>62</v>
      </c>
      <c r="E3155" t="s">
        <v>69</v>
      </c>
      <c r="F3155" s="3">
        <v>141475</v>
      </c>
      <c r="H3155" s="11" t="str">
        <f t="shared" si="196"/>
        <v>고가</v>
      </c>
      <c r="I3155">
        <v>4062690982</v>
      </c>
      <c r="J3155">
        <v>3954195558</v>
      </c>
      <c r="K3155">
        <v>4362598232</v>
      </c>
      <c r="L3155">
        <v>115</v>
      </c>
      <c r="M3155">
        <v>112</v>
      </c>
      <c r="N3155">
        <v>116</v>
      </c>
      <c r="O3155">
        <v>2.7745575519479471</v>
      </c>
      <c r="P3155">
        <v>12.35638942876095</v>
      </c>
      <c r="Q3155">
        <v>2.7438052167272201E-2</v>
      </c>
      <c r="R3155">
        <v>0.51484863945135972</v>
      </c>
      <c r="S3155">
        <v>179.6875</v>
      </c>
      <c r="T3155">
        <f t="shared" si="197"/>
        <v>-30.441696692253984</v>
      </c>
      <c r="U3155">
        <f t="shared" si="198"/>
        <v>-2.851344565405447</v>
      </c>
      <c r="V3155">
        <f t="shared" si="199"/>
        <v>26.236532682179654</v>
      </c>
    </row>
    <row r="3156" spans="1:22" x14ac:dyDescent="0.3">
      <c r="A3156">
        <v>2024</v>
      </c>
      <c r="B3156">
        <v>1</v>
      </c>
      <c r="C3156">
        <v>11200620</v>
      </c>
      <c r="D3156" t="s">
        <v>62</v>
      </c>
      <c r="E3156" t="s">
        <v>70</v>
      </c>
      <c r="F3156" s="3">
        <v>162331</v>
      </c>
      <c r="H3156" s="11" t="str">
        <f t="shared" si="196"/>
        <v>최고가</v>
      </c>
      <c r="I3156">
        <v>2541788625</v>
      </c>
      <c r="J3156">
        <v>2358432851</v>
      </c>
      <c r="K3156">
        <v>2785739427</v>
      </c>
      <c r="L3156">
        <v>49</v>
      </c>
      <c r="M3156">
        <v>52</v>
      </c>
      <c r="N3156">
        <v>51</v>
      </c>
      <c r="O3156">
        <v>3.5505806205905741</v>
      </c>
      <c r="P3156">
        <v>16.2172434501277</v>
      </c>
      <c r="Q3156">
        <v>7.7744750681477001E-2</v>
      </c>
      <c r="R3156">
        <v>0.54044395381799681</v>
      </c>
      <c r="S3156">
        <v>58.333333333333343</v>
      </c>
      <c r="T3156">
        <f t="shared" si="197"/>
        <v>-8.6291031682784247</v>
      </c>
      <c r="U3156">
        <f t="shared" si="198"/>
        <v>5.6279795653439217</v>
      </c>
      <c r="V3156">
        <f t="shared" si="199"/>
        <v>39.062616542881443</v>
      </c>
    </row>
    <row r="3157" spans="1:22" x14ac:dyDescent="0.3">
      <c r="A3157">
        <v>2024</v>
      </c>
      <c r="B3157">
        <v>1</v>
      </c>
      <c r="C3157">
        <v>11200645</v>
      </c>
      <c r="D3157" t="s">
        <v>62</v>
      </c>
      <c r="E3157" t="s">
        <v>71</v>
      </c>
      <c r="F3157" s="3">
        <v>195697</v>
      </c>
      <c r="H3157" s="11" t="str">
        <f t="shared" si="196"/>
        <v>최고가</v>
      </c>
      <c r="I3157">
        <v>1252034687</v>
      </c>
      <c r="J3157">
        <v>1042547746</v>
      </c>
      <c r="K3157">
        <v>1112324774</v>
      </c>
      <c r="L3157">
        <v>62</v>
      </c>
      <c r="M3157">
        <v>58</v>
      </c>
      <c r="N3157">
        <v>59</v>
      </c>
      <c r="O3157">
        <v>1.146563187810107</v>
      </c>
      <c r="P3157">
        <v>4.2568253287682403</v>
      </c>
      <c r="Q3157">
        <v>0.2009375031539323</v>
      </c>
      <c r="R3157">
        <v>0.60312262923004922</v>
      </c>
      <c r="S3157">
        <v>31.958762886597938</v>
      </c>
      <c r="T3157">
        <f t="shared" si="197"/>
        <v>-3.8884518966635397</v>
      </c>
      <c r="U3157">
        <f t="shared" si="198"/>
        <v>1.0825016212310679</v>
      </c>
      <c r="V3157">
        <f t="shared" si="199"/>
        <v>32.186988202794694</v>
      </c>
    </row>
    <row r="3158" spans="1:22" x14ac:dyDescent="0.3">
      <c r="A3158">
        <v>2024</v>
      </c>
      <c r="B3158">
        <v>1</v>
      </c>
      <c r="C3158">
        <v>11200650</v>
      </c>
      <c r="D3158" t="s">
        <v>62</v>
      </c>
      <c r="E3158" t="s">
        <v>72</v>
      </c>
      <c r="F3158" s="3">
        <v>168044</v>
      </c>
      <c r="H3158" s="11" t="str">
        <f t="shared" si="196"/>
        <v>최고가</v>
      </c>
      <c r="I3158">
        <v>4132161887</v>
      </c>
      <c r="J3158">
        <v>5015538182</v>
      </c>
      <c r="K3158">
        <v>4818058642</v>
      </c>
      <c r="L3158">
        <v>78</v>
      </c>
      <c r="M3158">
        <v>70</v>
      </c>
      <c r="N3158">
        <v>73</v>
      </c>
      <c r="O3158">
        <v>3.5028150331472681</v>
      </c>
      <c r="P3158">
        <v>15.97960108121462</v>
      </c>
      <c r="Q3158">
        <v>-0.17612791747260589</v>
      </c>
      <c r="R3158">
        <v>0.41127724357033602</v>
      </c>
      <c r="S3158">
        <v>39.593908629441621</v>
      </c>
      <c r="T3158">
        <f t="shared" si="197"/>
        <v>-5.2608178825997047</v>
      </c>
      <c r="U3158">
        <f t="shared" si="198"/>
        <v>6.4938106245414664</v>
      </c>
      <c r="V3158">
        <f t="shared" si="199"/>
        <v>40.372298966059027</v>
      </c>
    </row>
    <row r="3159" spans="1:22" x14ac:dyDescent="0.3">
      <c r="A3159">
        <v>2024</v>
      </c>
      <c r="B3159">
        <v>1</v>
      </c>
      <c r="C3159">
        <v>11200660</v>
      </c>
      <c r="D3159" t="s">
        <v>62</v>
      </c>
      <c r="E3159" t="s">
        <v>73</v>
      </c>
      <c r="F3159" s="3">
        <v>210704</v>
      </c>
      <c r="H3159" s="11" t="str">
        <f t="shared" si="196"/>
        <v>최고가</v>
      </c>
      <c r="I3159">
        <v>19164191498</v>
      </c>
      <c r="J3159">
        <v>16824937066</v>
      </c>
      <c r="K3159">
        <v>19926850805</v>
      </c>
      <c r="L3159">
        <v>185</v>
      </c>
      <c r="M3159">
        <v>178</v>
      </c>
      <c r="N3159">
        <v>185</v>
      </c>
      <c r="O3159">
        <v>5.4626513610200682</v>
      </c>
      <c r="P3159">
        <v>25.730138498772941</v>
      </c>
      <c r="Q3159">
        <v>0.13903495881284389</v>
      </c>
      <c r="R3159">
        <v>0.57162751765842656</v>
      </c>
      <c r="S3159">
        <v>207.86516853932591</v>
      </c>
      <c r="T3159">
        <f t="shared" si="197"/>
        <v>-35.506442693022784</v>
      </c>
      <c r="U3159">
        <f t="shared" si="198"/>
        <v>2.3274619450113203</v>
      </c>
      <c r="V3159">
        <f t="shared" si="199"/>
        <v>34.070153095400443</v>
      </c>
    </row>
    <row r="3160" spans="1:22" x14ac:dyDescent="0.3">
      <c r="A3160">
        <v>2024</v>
      </c>
      <c r="B3160">
        <v>1</v>
      </c>
      <c r="C3160">
        <v>11200670</v>
      </c>
      <c r="D3160" t="s">
        <v>62</v>
      </c>
      <c r="E3160" t="s">
        <v>74</v>
      </c>
      <c r="F3160" s="3">
        <v>141089</v>
      </c>
      <c r="H3160" s="11" t="str">
        <f t="shared" si="196"/>
        <v>고가</v>
      </c>
      <c r="I3160">
        <v>10533489830</v>
      </c>
      <c r="J3160">
        <v>9327075155</v>
      </c>
      <c r="K3160">
        <v>10655046622</v>
      </c>
      <c r="L3160">
        <v>159</v>
      </c>
      <c r="M3160">
        <v>168</v>
      </c>
      <c r="N3160">
        <v>157</v>
      </c>
      <c r="O3160">
        <v>5.2172240934360454</v>
      </c>
      <c r="P3160">
        <v>24.509093801400422</v>
      </c>
      <c r="Q3160">
        <v>0.12934544377004109</v>
      </c>
      <c r="R3160">
        <v>0.56669763374822002</v>
      </c>
      <c r="S3160">
        <v>135.89743589743591</v>
      </c>
      <c r="T3160">
        <f t="shared" si="197"/>
        <v>-22.570727817475085</v>
      </c>
      <c r="U3160">
        <f t="shared" si="198"/>
        <v>5.59666808220733</v>
      </c>
      <c r="V3160">
        <f t="shared" si="199"/>
        <v>39.015253840109359</v>
      </c>
    </row>
    <row r="3161" spans="1:22" x14ac:dyDescent="0.3">
      <c r="A3161">
        <v>2024</v>
      </c>
      <c r="B3161">
        <v>1</v>
      </c>
      <c r="C3161">
        <v>11200690</v>
      </c>
      <c r="D3161" t="s">
        <v>62</v>
      </c>
      <c r="E3161" t="s">
        <v>75</v>
      </c>
      <c r="F3161" s="3">
        <v>178275</v>
      </c>
      <c r="H3161" s="11" t="str">
        <f t="shared" si="196"/>
        <v>최고가</v>
      </c>
      <c r="I3161">
        <v>24942911857</v>
      </c>
      <c r="J3161">
        <v>23254461026</v>
      </c>
      <c r="K3161">
        <v>25116945510</v>
      </c>
      <c r="L3161">
        <v>296</v>
      </c>
      <c r="M3161">
        <v>293</v>
      </c>
      <c r="N3161">
        <v>294</v>
      </c>
      <c r="O3161">
        <v>5.2519730199277941</v>
      </c>
      <c r="P3161">
        <v>24.681975946281131</v>
      </c>
      <c r="Q3161">
        <v>7.2607609744736817E-2</v>
      </c>
      <c r="R3161">
        <v>0.53783025144624497</v>
      </c>
      <c r="S3161">
        <v>287.378640776699</v>
      </c>
      <c r="T3161">
        <f t="shared" si="197"/>
        <v>-49.798453402121368</v>
      </c>
      <c r="U3161">
        <f t="shared" si="198"/>
        <v>-2.4909819972065961</v>
      </c>
      <c r="V3161">
        <f t="shared" si="199"/>
        <v>26.781628075244651</v>
      </c>
    </row>
    <row r="3162" spans="1:22" x14ac:dyDescent="0.3">
      <c r="A3162">
        <v>2024</v>
      </c>
      <c r="B3162">
        <v>1</v>
      </c>
      <c r="C3162">
        <v>11200720</v>
      </c>
      <c r="D3162" t="s">
        <v>62</v>
      </c>
      <c r="E3162" t="s">
        <v>76</v>
      </c>
      <c r="F3162" s="3">
        <v>142280</v>
      </c>
      <c r="H3162" s="11" t="str">
        <f t="shared" si="196"/>
        <v>고가</v>
      </c>
      <c r="I3162">
        <v>1300846375</v>
      </c>
      <c r="J3162">
        <v>1182893266</v>
      </c>
      <c r="K3162">
        <v>1238013269</v>
      </c>
      <c r="L3162">
        <v>41</v>
      </c>
      <c r="M3162">
        <v>39</v>
      </c>
      <c r="N3162">
        <v>40</v>
      </c>
      <c r="O3162">
        <v>2.4777403215766771</v>
      </c>
      <c r="P3162">
        <v>10.87967044475662</v>
      </c>
      <c r="Q3162">
        <v>9.9715766747800555E-2</v>
      </c>
      <c r="R3162">
        <v>0.55162248629540045</v>
      </c>
      <c r="S3162">
        <v>54.666666666666657</v>
      </c>
      <c r="T3162">
        <f t="shared" si="197"/>
        <v>-7.9700445484982154</v>
      </c>
      <c r="U3162">
        <f t="shared" si="198"/>
        <v>3.159146355087926</v>
      </c>
      <c r="V3162">
        <f t="shared" si="199"/>
        <v>35.32818425741219</v>
      </c>
    </row>
    <row r="3163" spans="1:22" x14ac:dyDescent="0.3">
      <c r="A3163">
        <v>2024</v>
      </c>
      <c r="B3163">
        <v>1</v>
      </c>
      <c r="C3163">
        <v>11200790</v>
      </c>
      <c r="D3163" t="s">
        <v>62</v>
      </c>
      <c r="E3163" t="s">
        <v>77</v>
      </c>
      <c r="F3163" s="3">
        <v>115146</v>
      </c>
      <c r="H3163" s="11" t="str">
        <f t="shared" si="196"/>
        <v>고가</v>
      </c>
      <c r="I3163">
        <v>7077310632</v>
      </c>
      <c r="J3163">
        <v>5806461172</v>
      </c>
      <c r="K3163">
        <v>7177550900</v>
      </c>
      <c r="L3163">
        <v>118</v>
      </c>
      <c r="M3163">
        <v>119</v>
      </c>
      <c r="N3163">
        <v>115</v>
      </c>
      <c r="O3163">
        <v>5.7875517213665661</v>
      </c>
      <c r="P3163">
        <v>27.346576093832319</v>
      </c>
      <c r="Q3163">
        <v>0.2188681577908948</v>
      </c>
      <c r="R3163">
        <v>0.61224548475003659</v>
      </c>
      <c r="S3163">
        <v>51.082251082251076</v>
      </c>
      <c r="T3163">
        <f t="shared" si="197"/>
        <v>-7.3257700063754179</v>
      </c>
      <c r="U3163">
        <f t="shared" si="198"/>
        <v>11.59800614195354</v>
      </c>
      <c r="V3163">
        <f t="shared" si="199"/>
        <v>48.093060519487196</v>
      </c>
    </row>
    <row r="3164" spans="1:22" x14ac:dyDescent="0.3">
      <c r="A3164">
        <v>2024</v>
      </c>
      <c r="B3164">
        <v>1</v>
      </c>
      <c r="C3164">
        <v>11215710</v>
      </c>
      <c r="D3164" t="s">
        <v>79</v>
      </c>
      <c r="E3164" t="s">
        <v>78</v>
      </c>
      <c r="F3164" s="3">
        <v>139521</v>
      </c>
      <c r="H3164" s="11" t="str">
        <f t="shared" si="196"/>
        <v>고가</v>
      </c>
      <c r="I3164">
        <v>24694149764</v>
      </c>
      <c r="J3164">
        <v>24764413137</v>
      </c>
      <c r="K3164">
        <v>26140153807</v>
      </c>
      <c r="L3164">
        <v>351</v>
      </c>
      <c r="M3164">
        <v>343</v>
      </c>
      <c r="N3164">
        <v>340</v>
      </c>
      <c r="O3164">
        <v>5.602796793739456</v>
      </c>
      <c r="P3164">
        <v>26.42738717520373</v>
      </c>
      <c r="Q3164">
        <v>-2.8372718792605239E-3</v>
      </c>
      <c r="R3164">
        <v>0.49944499621080768</v>
      </c>
      <c r="S3164">
        <v>302.58620689655169</v>
      </c>
      <c r="T3164">
        <f t="shared" si="197"/>
        <v>-52.531910912257644</v>
      </c>
      <c r="U3164">
        <f t="shared" si="198"/>
        <v>-2.4459906868332659</v>
      </c>
      <c r="V3164">
        <f t="shared" si="199"/>
        <v>26.849683301221749</v>
      </c>
    </row>
    <row r="3165" spans="1:22" x14ac:dyDescent="0.3">
      <c r="A3165">
        <v>2024</v>
      </c>
      <c r="B3165">
        <v>1</v>
      </c>
      <c r="C3165">
        <v>11215730</v>
      </c>
      <c r="D3165" t="s">
        <v>79</v>
      </c>
      <c r="E3165" t="s">
        <v>80</v>
      </c>
      <c r="F3165" s="3">
        <v>115579</v>
      </c>
      <c r="H3165" s="11" t="str">
        <f t="shared" si="196"/>
        <v>고가</v>
      </c>
      <c r="I3165">
        <v>9870913943</v>
      </c>
      <c r="J3165">
        <v>9270077585</v>
      </c>
      <c r="K3165">
        <v>10421177253</v>
      </c>
      <c r="L3165">
        <v>170</v>
      </c>
      <c r="M3165">
        <v>170</v>
      </c>
      <c r="N3165">
        <v>162</v>
      </c>
      <c r="O3165">
        <v>5.5819636270627671</v>
      </c>
      <c r="P3165">
        <v>26.323738432541749</v>
      </c>
      <c r="Q3165">
        <v>6.4814598636393175E-2</v>
      </c>
      <c r="R3165">
        <v>0.53386528107307618</v>
      </c>
      <c r="S3165">
        <v>229.72972972972971</v>
      </c>
      <c r="T3165">
        <f t="shared" si="197"/>
        <v>-39.436450198544797</v>
      </c>
      <c r="U3165">
        <f t="shared" si="198"/>
        <v>1.4377072129220512</v>
      </c>
      <c r="V3165">
        <f t="shared" si="199"/>
        <v>32.724282996173002</v>
      </c>
    </row>
    <row r="3166" spans="1:22" x14ac:dyDescent="0.3">
      <c r="A3166">
        <v>2024</v>
      </c>
      <c r="B3166">
        <v>1</v>
      </c>
      <c r="C3166">
        <v>11215740</v>
      </c>
      <c r="D3166" t="s">
        <v>79</v>
      </c>
      <c r="E3166" t="s">
        <v>81</v>
      </c>
      <c r="F3166" s="3">
        <v>90693</v>
      </c>
      <c r="H3166" s="11" t="str">
        <f t="shared" si="196"/>
        <v>저가</v>
      </c>
      <c r="I3166">
        <v>8153418241</v>
      </c>
      <c r="J3166">
        <v>7699064878</v>
      </c>
      <c r="K3166">
        <v>9106661169</v>
      </c>
      <c r="L3166">
        <v>132</v>
      </c>
      <c r="M3166">
        <v>131</v>
      </c>
      <c r="N3166">
        <v>131</v>
      </c>
      <c r="O3166">
        <v>7.5674491609147534</v>
      </c>
      <c r="P3166">
        <v>36.201885252514892</v>
      </c>
      <c r="Q3166">
        <v>5.9014097192285023E-2</v>
      </c>
      <c r="R3166">
        <v>0.53091407055179429</v>
      </c>
      <c r="S3166">
        <v>212.90322580645159</v>
      </c>
      <c r="T3166">
        <f t="shared" si="197"/>
        <v>-36.411999529980648</v>
      </c>
      <c r="U3166">
        <f t="shared" si="198"/>
        <v>7.2835255813736097</v>
      </c>
      <c r="V3166">
        <f t="shared" si="199"/>
        <v>41.566845855197045</v>
      </c>
    </row>
    <row r="3167" spans="1:22" x14ac:dyDescent="0.3">
      <c r="A3167">
        <v>2024</v>
      </c>
      <c r="B3167">
        <v>1</v>
      </c>
      <c r="C3167">
        <v>11215750</v>
      </c>
      <c r="D3167" t="s">
        <v>79</v>
      </c>
      <c r="E3167" t="s">
        <v>82</v>
      </c>
      <c r="F3167" s="3">
        <v>76697</v>
      </c>
      <c r="H3167" s="11" t="str">
        <f t="shared" si="196"/>
        <v>저가</v>
      </c>
      <c r="I3167">
        <v>6205740253</v>
      </c>
      <c r="J3167">
        <v>6642761390</v>
      </c>
      <c r="K3167">
        <v>6405039529</v>
      </c>
      <c r="L3167">
        <v>112</v>
      </c>
      <c r="M3167">
        <v>114</v>
      </c>
      <c r="N3167">
        <v>110</v>
      </c>
      <c r="O3167">
        <v>8.0270262803371164</v>
      </c>
      <c r="P3167">
        <v>38.488363891292451</v>
      </c>
      <c r="Q3167">
        <v>-6.5789076461167301E-2</v>
      </c>
      <c r="R3167">
        <v>0.46741603633449907</v>
      </c>
      <c r="S3167">
        <v>203.6363636363636</v>
      </c>
      <c r="T3167">
        <f t="shared" si="197"/>
        <v>-34.746343514113846</v>
      </c>
      <c r="U3167">
        <f t="shared" si="198"/>
        <v>8.913762098678971</v>
      </c>
      <c r="V3167">
        <f t="shared" si="199"/>
        <v>44.032791249112428</v>
      </c>
    </row>
    <row r="3168" spans="1:22" x14ac:dyDescent="0.3">
      <c r="A3168">
        <v>2024</v>
      </c>
      <c r="B3168">
        <v>1</v>
      </c>
      <c r="C3168">
        <v>11215760</v>
      </c>
      <c r="D3168" t="s">
        <v>79</v>
      </c>
      <c r="E3168" t="s">
        <v>83</v>
      </c>
      <c r="F3168" s="3">
        <v>77673</v>
      </c>
      <c r="H3168" s="11" t="str">
        <f t="shared" si="196"/>
        <v>저가</v>
      </c>
      <c r="I3168">
        <v>2297004970</v>
      </c>
      <c r="J3168">
        <v>2357160776</v>
      </c>
      <c r="K3168">
        <v>2540925079</v>
      </c>
      <c r="L3168">
        <v>107</v>
      </c>
      <c r="M3168">
        <v>101</v>
      </c>
      <c r="N3168">
        <v>102</v>
      </c>
      <c r="O3168">
        <v>3.0708992497356151</v>
      </c>
      <c r="P3168">
        <v>13.830742552829051</v>
      </c>
      <c r="Q3168">
        <v>-2.552045096477543E-2</v>
      </c>
      <c r="R3168">
        <v>0.48790412557775381</v>
      </c>
      <c r="S3168">
        <v>178.33333333333329</v>
      </c>
      <c r="T3168">
        <f t="shared" si="197"/>
        <v>-30.19829436108515</v>
      </c>
      <c r="U3168">
        <f t="shared" si="198"/>
        <v>-2.0465362067954684</v>
      </c>
      <c r="V3168">
        <f t="shared" si="199"/>
        <v>27.453910310414404</v>
      </c>
    </row>
    <row r="3169" spans="1:22" x14ac:dyDescent="0.3">
      <c r="A3169">
        <v>2024</v>
      </c>
      <c r="B3169">
        <v>1</v>
      </c>
      <c r="C3169">
        <v>11215770</v>
      </c>
      <c r="D3169" t="s">
        <v>79</v>
      </c>
      <c r="E3169" t="s">
        <v>84</v>
      </c>
      <c r="F3169" s="3">
        <v>116987</v>
      </c>
      <c r="H3169" s="11" t="str">
        <f t="shared" si="196"/>
        <v>고가</v>
      </c>
      <c r="I3169">
        <v>4431932927</v>
      </c>
      <c r="J3169">
        <v>3985549421</v>
      </c>
      <c r="K3169">
        <v>4611888598</v>
      </c>
      <c r="L3169">
        <v>103</v>
      </c>
      <c r="M3169">
        <v>102</v>
      </c>
      <c r="N3169">
        <v>98</v>
      </c>
      <c r="O3169">
        <v>4.0867290116202346</v>
      </c>
      <c r="P3169">
        <v>18.884677905622539</v>
      </c>
      <c r="Q3169">
        <v>0.11200049449844721</v>
      </c>
      <c r="R3169">
        <v>0.55787277657428991</v>
      </c>
      <c r="S3169">
        <v>44.396551724137943</v>
      </c>
      <c r="T3169">
        <f t="shared" si="197"/>
        <v>-6.124060608769021</v>
      </c>
      <c r="U3169">
        <f t="shared" si="198"/>
        <v>7.7166953254954214</v>
      </c>
      <c r="V3169">
        <f t="shared" si="199"/>
        <v>42.222071599413766</v>
      </c>
    </row>
    <row r="3170" spans="1:22" x14ac:dyDescent="0.3">
      <c r="A3170">
        <v>2024</v>
      </c>
      <c r="B3170">
        <v>1</v>
      </c>
      <c r="C3170">
        <v>11215780</v>
      </c>
      <c r="D3170" t="s">
        <v>79</v>
      </c>
      <c r="E3170" t="s">
        <v>85</v>
      </c>
      <c r="F3170" s="3">
        <v>107588</v>
      </c>
      <c r="H3170" s="11" t="str">
        <f t="shared" si="196"/>
        <v>중가</v>
      </c>
      <c r="I3170">
        <v>8785104819</v>
      </c>
      <c r="J3170">
        <v>8114129303</v>
      </c>
      <c r="K3170">
        <v>8255255452</v>
      </c>
      <c r="L3170">
        <v>64</v>
      </c>
      <c r="M3170">
        <v>64</v>
      </c>
      <c r="N3170">
        <v>61</v>
      </c>
      <c r="O3170">
        <v>14.17622605545383</v>
      </c>
      <c r="P3170">
        <v>69.081736226825655</v>
      </c>
      <c r="Q3170">
        <v>8.2692238556258069E-2</v>
      </c>
      <c r="R3170">
        <v>0.54296116347834433</v>
      </c>
      <c r="S3170">
        <v>58.18181818181818</v>
      </c>
      <c r="T3170">
        <f t="shared" si="197"/>
        <v>-8.601869341014778</v>
      </c>
      <c r="U3170">
        <f t="shared" si="198"/>
        <v>32.068899543804065</v>
      </c>
      <c r="V3170">
        <f t="shared" si="199"/>
        <v>79.057957181883992</v>
      </c>
    </row>
    <row r="3171" spans="1:22" x14ac:dyDescent="0.3">
      <c r="A3171">
        <v>2024</v>
      </c>
      <c r="B3171">
        <v>1</v>
      </c>
      <c r="C3171">
        <v>11215810</v>
      </c>
      <c r="D3171" t="s">
        <v>79</v>
      </c>
      <c r="E3171" t="s">
        <v>86</v>
      </c>
      <c r="F3171" s="3">
        <v>119580</v>
      </c>
      <c r="H3171" s="11" t="str">
        <f t="shared" si="196"/>
        <v>고가</v>
      </c>
      <c r="I3171">
        <v>5179872418</v>
      </c>
      <c r="J3171">
        <v>4243866184</v>
      </c>
      <c r="K3171">
        <v>4676713433</v>
      </c>
      <c r="L3171">
        <v>80</v>
      </c>
      <c r="M3171">
        <v>77</v>
      </c>
      <c r="N3171">
        <v>78</v>
      </c>
      <c r="O3171">
        <v>6.0162796849157241</v>
      </c>
      <c r="P3171">
        <v>28.484538756994422</v>
      </c>
      <c r="Q3171">
        <v>0.22055507723803389</v>
      </c>
      <c r="R3171">
        <v>0.61310376475719164</v>
      </c>
      <c r="S3171">
        <v>33.472803347280333</v>
      </c>
      <c r="T3171">
        <f t="shared" si="197"/>
        <v>-4.1605904647477381</v>
      </c>
      <c r="U3171">
        <f t="shared" si="198"/>
        <v>13.116712992024327</v>
      </c>
      <c r="V3171">
        <f t="shared" si="199"/>
        <v>50.390302742861039</v>
      </c>
    </row>
    <row r="3172" spans="1:22" x14ac:dyDescent="0.3">
      <c r="A3172">
        <v>2024</v>
      </c>
      <c r="B3172">
        <v>1</v>
      </c>
      <c r="C3172">
        <v>11215820</v>
      </c>
      <c r="D3172" t="s">
        <v>79</v>
      </c>
      <c r="E3172" t="s">
        <v>87</v>
      </c>
      <c r="F3172" s="3">
        <v>89180</v>
      </c>
      <c r="H3172" s="11" t="str">
        <f t="shared" si="196"/>
        <v>저가</v>
      </c>
      <c r="I3172">
        <v>6038381110</v>
      </c>
      <c r="J3172">
        <v>5919906475</v>
      </c>
      <c r="K3172">
        <v>6596566806</v>
      </c>
      <c r="L3172">
        <v>156</v>
      </c>
      <c r="M3172">
        <v>161</v>
      </c>
      <c r="N3172">
        <v>158</v>
      </c>
      <c r="O3172">
        <v>4.8226522162354186</v>
      </c>
      <c r="P3172">
        <v>22.546027907659809</v>
      </c>
      <c r="Q3172">
        <v>2.001292343051754E-2</v>
      </c>
      <c r="R3172">
        <v>0.51107084226245603</v>
      </c>
      <c r="S3172">
        <v>273.68421052631578</v>
      </c>
      <c r="T3172">
        <f t="shared" si="197"/>
        <v>-47.336971865895769</v>
      </c>
      <c r="U3172">
        <f t="shared" si="198"/>
        <v>-2.8258634374863352</v>
      </c>
      <c r="V3172">
        <f t="shared" si="199"/>
        <v>26.275076212125708</v>
      </c>
    </row>
    <row r="3173" spans="1:22" x14ac:dyDescent="0.3">
      <c r="A3173">
        <v>2024</v>
      </c>
      <c r="B3173">
        <v>1</v>
      </c>
      <c r="C3173">
        <v>11215830</v>
      </c>
      <c r="D3173" t="s">
        <v>79</v>
      </c>
      <c r="E3173" t="s">
        <v>88</v>
      </c>
      <c r="F3173" s="3">
        <v>84091</v>
      </c>
      <c r="H3173" s="11" t="str">
        <f t="shared" si="196"/>
        <v>저가</v>
      </c>
      <c r="I3173">
        <v>2976753570</v>
      </c>
      <c r="J3173">
        <v>3971215016</v>
      </c>
      <c r="K3173">
        <v>3397807199</v>
      </c>
      <c r="L3173">
        <v>73</v>
      </c>
      <c r="M3173">
        <v>69</v>
      </c>
      <c r="N3173">
        <v>71</v>
      </c>
      <c r="O3173">
        <v>5.3880050797328769</v>
      </c>
      <c r="P3173">
        <v>25.35875985433157</v>
      </c>
      <c r="Q3173">
        <v>-0.25041742690670771</v>
      </c>
      <c r="R3173">
        <v>0.37347982485139158</v>
      </c>
      <c r="S3173">
        <v>43.452380952380963</v>
      </c>
      <c r="T3173">
        <f t="shared" si="197"/>
        <v>-5.9543522763133039</v>
      </c>
      <c r="U3173">
        <f t="shared" si="198"/>
        <v>10.967770209242072</v>
      </c>
      <c r="V3173">
        <f t="shared" si="199"/>
        <v>47.13974645809035</v>
      </c>
    </row>
    <row r="3174" spans="1:22" x14ac:dyDescent="0.3">
      <c r="A3174">
        <v>2024</v>
      </c>
      <c r="B3174">
        <v>1</v>
      </c>
      <c r="C3174">
        <v>11215840</v>
      </c>
      <c r="D3174" t="s">
        <v>79</v>
      </c>
      <c r="E3174" t="s">
        <v>89</v>
      </c>
      <c r="F3174" s="3">
        <v>104026</v>
      </c>
      <c r="H3174" s="11" t="str">
        <f t="shared" si="196"/>
        <v>중가</v>
      </c>
      <c r="I3174">
        <v>5464080335</v>
      </c>
      <c r="J3174">
        <v>5328029872</v>
      </c>
      <c r="K3174">
        <v>6058993727</v>
      </c>
      <c r="L3174">
        <v>87</v>
      </c>
      <c r="M3174">
        <v>90</v>
      </c>
      <c r="N3174">
        <v>86</v>
      </c>
      <c r="O3174">
        <v>6.7083144910304497</v>
      </c>
      <c r="P3174">
        <v>31.927536100858479</v>
      </c>
      <c r="Q3174">
        <v>2.553485364543016E-2</v>
      </c>
      <c r="R3174">
        <v>0.51388031980591697</v>
      </c>
      <c r="S3174">
        <v>72.5</v>
      </c>
      <c r="T3174">
        <f t="shared" si="197"/>
        <v>-11.175466017429217</v>
      </c>
      <c r="U3174">
        <f t="shared" si="198"/>
        <v>12.713904309161656</v>
      </c>
      <c r="V3174">
        <f t="shared" si="199"/>
        <v>49.781002064345891</v>
      </c>
    </row>
    <row r="3175" spans="1:22" x14ac:dyDescent="0.3">
      <c r="A3175">
        <v>2024</v>
      </c>
      <c r="B3175">
        <v>1</v>
      </c>
      <c r="C3175">
        <v>11215847</v>
      </c>
      <c r="D3175" t="s">
        <v>79</v>
      </c>
      <c r="E3175" t="s">
        <v>90</v>
      </c>
      <c r="F3175" s="3">
        <v>107872</v>
      </c>
      <c r="H3175" s="11" t="str">
        <f t="shared" si="196"/>
        <v>중가</v>
      </c>
      <c r="I3175">
        <v>7918814664</v>
      </c>
      <c r="J3175">
        <v>7124374194</v>
      </c>
      <c r="K3175">
        <v>8349620936</v>
      </c>
      <c r="L3175">
        <v>144</v>
      </c>
      <c r="M3175">
        <v>137</v>
      </c>
      <c r="N3175">
        <v>143</v>
      </c>
      <c r="O3175">
        <v>5.6643025993770397</v>
      </c>
      <c r="P3175">
        <v>26.73338959527176</v>
      </c>
      <c r="Q3175">
        <v>0.1115102110539142</v>
      </c>
      <c r="R3175">
        <v>0.55762332750960841</v>
      </c>
      <c r="S3175">
        <v>124.1379310344828</v>
      </c>
      <c r="T3175">
        <f t="shared" si="197"/>
        <v>-20.457036078126954</v>
      </c>
      <c r="U3175">
        <f t="shared" si="198"/>
        <v>7.3411086396997147</v>
      </c>
      <c r="V3175">
        <f t="shared" si="199"/>
        <v>41.653947742524124</v>
      </c>
    </row>
    <row r="3176" spans="1:22" x14ac:dyDescent="0.3">
      <c r="A3176">
        <v>2024</v>
      </c>
      <c r="B3176">
        <v>1</v>
      </c>
      <c r="C3176">
        <v>11215850</v>
      </c>
      <c r="D3176" t="s">
        <v>79</v>
      </c>
      <c r="E3176" t="s">
        <v>91</v>
      </c>
      <c r="F3176" s="3">
        <v>108794</v>
      </c>
      <c r="H3176" s="11" t="str">
        <f t="shared" si="196"/>
        <v>중가</v>
      </c>
      <c r="I3176">
        <v>14314894381</v>
      </c>
      <c r="J3176">
        <v>13663212858</v>
      </c>
      <c r="K3176">
        <v>14530786787</v>
      </c>
      <c r="L3176">
        <v>221</v>
      </c>
      <c r="M3176">
        <v>211</v>
      </c>
      <c r="N3176">
        <v>215</v>
      </c>
      <c r="O3176">
        <v>6.6152828834598161</v>
      </c>
      <c r="P3176">
        <v>31.464687158968712</v>
      </c>
      <c r="Q3176">
        <v>4.7696067518880191E-2</v>
      </c>
      <c r="R3176">
        <v>0.52515562215311973</v>
      </c>
      <c r="S3176">
        <v>394.64285714285711</v>
      </c>
      <c r="T3176">
        <f t="shared" si="197"/>
        <v>-69.078473326690158</v>
      </c>
      <c r="U3176">
        <f t="shared" si="198"/>
        <v>-4.8861672940920666</v>
      </c>
      <c r="V3176">
        <f t="shared" si="199"/>
        <v>23.158597865989282</v>
      </c>
    </row>
    <row r="3177" spans="1:22" x14ac:dyDescent="0.3">
      <c r="A3177">
        <v>2024</v>
      </c>
      <c r="B3177">
        <v>1</v>
      </c>
      <c r="C3177">
        <v>11215860</v>
      </c>
      <c r="D3177" t="s">
        <v>79</v>
      </c>
      <c r="E3177" t="s">
        <v>92</v>
      </c>
      <c r="F3177" s="3">
        <v>112567</v>
      </c>
      <c r="H3177" s="11" t="str">
        <f t="shared" si="196"/>
        <v>중가</v>
      </c>
      <c r="I3177">
        <v>7127005899</v>
      </c>
      <c r="J3177">
        <v>6566039259</v>
      </c>
      <c r="K3177">
        <v>7141751560</v>
      </c>
      <c r="L3177">
        <v>127</v>
      </c>
      <c r="M3177">
        <v>126</v>
      </c>
      <c r="N3177">
        <v>125</v>
      </c>
      <c r="O3177">
        <v>5.5392350713638567</v>
      </c>
      <c r="P3177">
        <v>26.111156200436351</v>
      </c>
      <c r="Q3177">
        <v>8.5434554664151452E-2</v>
      </c>
      <c r="R3177">
        <v>0.54435641391113521</v>
      </c>
      <c r="S3177">
        <v>91.366906474820155</v>
      </c>
      <c r="T3177">
        <f t="shared" si="197"/>
        <v>-14.566665292197545</v>
      </c>
      <c r="U3177">
        <f t="shared" si="198"/>
        <v>8.7944497953411389</v>
      </c>
      <c r="V3177">
        <f t="shared" si="199"/>
        <v>43.852315826233493</v>
      </c>
    </row>
    <row r="3178" spans="1:22" x14ac:dyDescent="0.3">
      <c r="A3178">
        <v>2024</v>
      </c>
      <c r="B3178">
        <v>1</v>
      </c>
      <c r="C3178">
        <v>11215870</v>
      </c>
      <c r="D3178" t="s">
        <v>79</v>
      </c>
      <c r="E3178" t="s">
        <v>93</v>
      </c>
      <c r="F3178" s="3">
        <v>111453</v>
      </c>
      <c r="H3178" s="11" t="str">
        <f t="shared" si="196"/>
        <v>중가</v>
      </c>
      <c r="I3178">
        <v>10478595850</v>
      </c>
      <c r="J3178">
        <v>10220687255</v>
      </c>
      <c r="K3178">
        <v>10628486689</v>
      </c>
      <c r="L3178">
        <v>148</v>
      </c>
      <c r="M3178">
        <v>151</v>
      </c>
      <c r="N3178">
        <v>148</v>
      </c>
      <c r="O3178">
        <v>7.0584135924570903</v>
      </c>
      <c r="P3178">
        <v>33.669341954625438</v>
      </c>
      <c r="Q3178">
        <v>2.523397777129225E-2</v>
      </c>
      <c r="R3178">
        <v>0.51372723855011326</v>
      </c>
      <c r="S3178">
        <v>145.0980392156863</v>
      </c>
      <c r="T3178">
        <f t="shared" si="197"/>
        <v>-24.224474251312706</v>
      </c>
      <c r="U3178">
        <f t="shared" si="198"/>
        <v>9.6700741496289311</v>
      </c>
      <c r="V3178">
        <f t="shared" si="199"/>
        <v>45.176811885753224</v>
      </c>
    </row>
    <row r="3179" spans="1:22" x14ac:dyDescent="0.3">
      <c r="A3179">
        <v>2024</v>
      </c>
      <c r="B3179">
        <v>1</v>
      </c>
      <c r="C3179">
        <v>11230536</v>
      </c>
      <c r="D3179" t="s">
        <v>95</v>
      </c>
      <c r="E3179" t="s">
        <v>94</v>
      </c>
      <c r="F3179" s="3">
        <v>93138</v>
      </c>
      <c r="H3179" s="11" t="str">
        <f t="shared" si="196"/>
        <v>저가</v>
      </c>
      <c r="I3179">
        <v>17711633528</v>
      </c>
      <c r="J3179">
        <v>19564537910</v>
      </c>
      <c r="K3179">
        <v>17125120573</v>
      </c>
      <c r="L3179">
        <v>344</v>
      </c>
      <c r="M3179">
        <v>345</v>
      </c>
      <c r="N3179">
        <v>336</v>
      </c>
      <c r="O3179">
        <v>6.1422962303776067</v>
      </c>
      <c r="P3179">
        <v>29.111493683935279</v>
      </c>
      <c r="Q3179">
        <v>-9.4707290840379474E-2</v>
      </c>
      <c r="R3179">
        <v>0.45270287069615478</v>
      </c>
      <c r="S3179">
        <v>213.66459627329189</v>
      </c>
      <c r="T3179">
        <f t="shared" si="197"/>
        <v>-36.548850739712606</v>
      </c>
      <c r="U3179">
        <f t="shared" si="198"/>
        <v>3.6816321941930887</v>
      </c>
      <c r="V3179">
        <f t="shared" si="199"/>
        <v>36.11851224641898</v>
      </c>
    </row>
    <row r="3180" spans="1:22" x14ac:dyDescent="0.3">
      <c r="A3180">
        <v>2024</v>
      </c>
      <c r="B3180">
        <v>1</v>
      </c>
      <c r="C3180">
        <v>11230545</v>
      </c>
      <c r="D3180" t="s">
        <v>95</v>
      </c>
      <c r="E3180" t="s">
        <v>96</v>
      </c>
      <c r="F3180" s="3">
        <v>100442</v>
      </c>
      <c r="H3180" s="11" t="str">
        <f t="shared" si="196"/>
        <v>중가</v>
      </c>
      <c r="I3180">
        <v>12865252056</v>
      </c>
      <c r="J3180">
        <v>11443258995</v>
      </c>
      <c r="K3180">
        <v>12630713077</v>
      </c>
      <c r="L3180">
        <v>290</v>
      </c>
      <c r="M3180">
        <v>274</v>
      </c>
      <c r="N3180">
        <v>288</v>
      </c>
      <c r="O3180">
        <v>4.907524090645782</v>
      </c>
      <c r="P3180">
        <v>22.968280712839089</v>
      </c>
      <c r="Q3180">
        <v>0.1242646925689022</v>
      </c>
      <c r="R3180">
        <v>0.56411262165136977</v>
      </c>
      <c r="S3180">
        <v>245.76271186440681</v>
      </c>
      <c r="T3180">
        <f t="shared" si="197"/>
        <v>-42.318270673992338</v>
      </c>
      <c r="U3180">
        <f t="shared" si="198"/>
        <v>-1.098518321447882</v>
      </c>
      <c r="V3180">
        <f t="shared" si="199"/>
        <v>28.887911029271073</v>
      </c>
    </row>
    <row r="3181" spans="1:22" x14ac:dyDescent="0.3">
      <c r="A3181">
        <v>2024</v>
      </c>
      <c r="B3181">
        <v>1</v>
      </c>
      <c r="C3181">
        <v>11230560</v>
      </c>
      <c r="D3181" t="s">
        <v>95</v>
      </c>
      <c r="E3181" t="s">
        <v>97</v>
      </c>
      <c r="F3181" s="3">
        <v>81164</v>
      </c>
      <c r="H3181" s="11" t="str">
        <f t="shared" si="196"/>
        <v>저가</v>
      </c>
      <c r="I3181">
        <v>4898864356</v>
      </c>
      <c r="J3181">
        <v>4807473771</v>
      </c>
      <c r="K3181">
        <v>5214621841</v>
      </c>
      <c r="L3181">
        <v>213</v>
      </c>
      <c r="M3181">
        <v>217</v>
      </c>
      <c r="N3181">
        <v>213</v>
      </c>
      <c r="O3181">
        <v>3.1485446713798839</v>
      </c>
      <c r="P3181">
        <v>14.21704245873306</v>
      </c>
      <c r="Q3181">
        <v>1.9010105796373359E-2</v>
      </c>
      <c r="R3181">
        <v>0.51056062327857499</v>
      </c>
      <c r="S3181">
        <v>178.99159663865549</v>
      </c>
      <c r="T3181">
        <f t="shared" si="197"/>
        <v>-30.31661275348268</v>
      </c>
      <c r="U3181">
        <f t="shared" si="198"/>
        <v>-1.8843504720225583</v>
      </c>
      <c r="V3181">
        <f t="shared" si="199"/>
        <v>27.699237391102738</v>
      </c>
    </row>
    <row r="3182" spans="1:22" x14ac:dyDescent="0.3">
      <c r="A3182">
        <v>2024</v>
      </c>
      <c r="B3182">
        <v>1</v>
      </c>
      <c r="C3182">
        <v>11230570</v>
      </c>
      <c r="D3182" t="s">
        <v>95</v>
      </c>
      <c r="E3182" t="s">
        <v>98</v>
      </c>
      <c r="F3182" s="3">
        <v>83606</v>
      </c>
      <c r="H3182" s="11" t="str">
        <f t="shared" si="196"/>
        <v>저가</v>
      </c>
      <c r="I3182">
        <v>1470629546</v>
      </c>
      <c r="J3182">
        <v>1439424092</v>
      </c>
      <c r="K3182">
        <v>1538664569</v>
      </c>
      <c r="L3182">
        <v>48</v>
      </c>
      <c r="M3182">
        <v>50</v>
      </c>
      <c r="N3182">
        <v>47</v>
      </c>
      <c r="O3182">
        <v>4.071759275871571</v>
      </c>
      <c r="P3182">
        <v>18.810200784001509</v>
      </c>
      <c r="Q3182">
        <v>2.1679124431384051E-2</v>
      </c>
      <c r="R3182">
        <v>0.51191858102637311</v>
      </c>
      <c r="S3182">
        <v>55.813953488372093</v>
      </c>
      <c r="T3182">
        <f t="shared" si="197"/>
        <v>-8.1762616219178152</v>
      </c>
      <c r="U3182">
        <f t="shared" si="198"/>
        <v>7.0546056216306843</v>
      </c>
      <c r="V3182">
        <f t="shared" si="199"/>
        <v>41.220574553879096</v>
      </c>
    </row>
    <row r="3183" spans="1:22" x14ac:dyDescent="0.3">
      <c r="A3183">
        <v>2024</v>
      </c>
      <c r="B3183">
        <v>1</v>
      </c>
      <c r="C3183">
        <v>11230600</v>
      </c>
      <c r="D3183" t="s">
        <v>95</v>
      </c>
      <c r="E3183" t="s">
        <v>99</v>
      </c>
      <c r="F3183" s="3">
        <v>113805</v>
      </c>
      <c r="H3183" s="11" t="str">
        <f t="shared" si="196"/>
        <v>중가</v>
      </c>
      <c r="I3183">
        <v>4512782524</v>
      </c>
      <c r="J3183">
        <v>4820226930</v>
      </c>
      <c r="K3183">
        <v>4821475890</v>
      </c>
      <c r="L3183">
        <v>88</v>
      </c>
      <c r="M3183">
        <v>88</v>
      </c>
      <c r="N3183">
        <v>83</v>
      </c>
      <c r="O3183">
        <v>5.0067727536779856</v>
      </c>
      <c r="P3183">
        <v>23.46206062128099</v>
      </c>
      <c r="Q3183">
        <v>-6.3782143551486273E-2</v>
      </c>
      <c r="R3183">
        <v>0.46843713452327268</v>
      </c>
      <c r="S3183">
        <v>108.641975308642</v>
      </c>
      <c r="T3183">
        <f t="shared" si="197"/>
        <v>-17.671742480077551</v>
      </c>
      <c r="U3183">
        <f t="shared" si="198"/>
        <v>6.5231949935218845</v>
      </c>
      <c r="V3183">
        <f t="shared" si="199"/>
        <v>40.416746657281244</v>
      </c>
    </row>
    <row r="3184" spans="1:22" x14ac:dyDescent="0.3">
      <c r="A3184">
        <v>2024</v>
      </c>
      <c r="B3184">
        <v>1</v>
      </c>
      <c r="C3184">
        <v>11230610</v>
      </c>
      <c r="D3184" t="s">
        <v>95</v>
      </c>
      <c r="E3184" t="s">
        <v>100</v>
      </c>
      <c r="F3184" s="3">
        <v>76060</v>
      </c>
      <c r="H3184" s="11" t="str">
        <f t="shared" si="196"/>
        <v>저가</v>
      </c>
      <c r="I3184">
        <v>8656576784</v>
      </c>
      <c r="J3184">
        <v>8592922109</v>
      </c>
      <c r="K3184">
        <v>9031632709</v>
      </c>
      <c r="L3184">
        <v>118</v>
      </c>
      <c r="M3184">
        <v>116</v>
      </c>
      <c r="N3184">
        <v>114</v>
      </c>
      <c r="O3184">
        <v>10.716805475704829</v>
      </c>
      <c r="P3184">
        <v>51.87049806056222</v>
      </c>
      <c r="Q3184">
        <v>7.4078030956814759E-3</v>
      </c>
      <c r="R3184">
        <v>0.50465754091038417</v>
      </c>
      <c r="S3184">
        <v>138.8235294117647</v>
      </c>
      <c r="T3184">
        <f t="shared" si="197"/>
        <v>-23.096673404629996</v>
      </c>
      <c r="U3184">
        <f t="shared" si="198"/>
        <v>19.107178517074185</v>
      </c>
      <c r="V3184">
        <f t="shared" si="199"/>
        <v>59.451663295207581</v>
      </c>
    </row>
    <row r="3185" spans="1:22" x14ac:dyDescent="0.3">
      <c r="A3185">
        <v>2024</v>
      </c>
      <c r="B3185">
        <v>1</v>
      </c>
      <c r="C3185">
        <v>11230650</v>
      </c>
      <c r="D3185" t="s">
        <v>95</v>
      </c>
      <c r="E3185" t="s">
        <v>101</v>
      </c>
      <c r="F3185" s="3">
        <v>91261</v>
      </c>
      <c r="H3185" s="11" t="str">
        <f t="shared" si="196"/>
        <v>저가</v>
      </c>
      <c r="I3185">
        <v>18293207019</v>
      </c>
      <c r="J3185">
        <v>17286413179</v>
      </c>
      <c r="K3185">
        <v>18890745174</v>
      </c>
      <c r="L3185">
        <v>330</v>
      </c>
      <c r="M3185">
        <v>316</v>
      </c>
      <c r="N3185">
        <v>316</v>
      </c>
      <c r="O3185">
        <v>6.7491359536124564</v>
      </c>
      <c r="P3185">
        <v>32.130630202485492</v>
      </c>
      <c r="Q3185">
        <v>5.8241916907498213E-2</v>
      </c>
      <c r="R3185">
        <v>0.530521196486897</v>
      </c>
      <c r="S3185">
        <v>264</v>
      </c>
      <c r="T3185">
        <f t="shared" si="197"/>
        <v>-45.596300295949966</v>
      </c>
      <c r="U3185">
        <f t="shared" si="198"/>
        <v>2.492529251755137</v>
      </c>
      <c r="V3185">
        <f t="shared" si="199"/>
        <v>34.319838929590773</v>
      </c>
    </row>
    <row r="3186" spans="1:22" x14ac:dyDescent="0.3">
      <c r="A3186">
        <v>2024</v>
      </c>
      <c r="B3186">
        <v>1</v>
      </c>
      <c r="C3186">
        <v>11230660</v>
      </c>
      <c r="D3186" t="s">
        <v>95</v>
      </c>
      <c r="E3186" t="s">
        <v>102</v>
      </c>
      <c r="F3186" s="3">
        <v>80217</v>
      </c>
      <c r="H3186" s="11" t="str">
        <f t="shared" si="196"/>
        <v>저가</v>
      </c>
      <c r="I3186">
        <v>13249729266</v>
      </c>
      <c r="J3186">
        <v>12164575271</v>
      </c>
      <c r="K3186">
        <v>13476657668</v>
      </c>
      <c r="L3186">
        <v>262</v>
      </c>
      <c r="M3186">
        <v>258</v>
      </c>
      <c r="N3186">
        <v>253</v>
      </c>
      <c r="O3186">
        <v>7.0048168991737132</v>
      </c>
      <c r="P3186">
        <v>33.402688787784633</v>
      </c>
      <c r="Q3186">
        <v>8.9206073440720624E-2</v>
      </c>
      <c r="R3186">
        <v>0.5462753076484913</v>
      </c>
      <c r="S3186">
        <v>240.36697247706419</v>
      </c>
      <c r="T3186">
        <f t="shared" si="197"/>
        <v>-41.348422886724421</v>
      </c>
      <c r="U3186">
        <f t="shared" si="198"/>
        <v>4.4060725894046886</v>
      </c>
      <c r="V3186">
        <f t="shared" si="199"/>
        <v>37.214322846153976</v>
      </c>
    </row>
    <row r="3187" spans="1:22" x14ac:dyDescent="0.3">
      <c r="A3187">
        <v>2024</v>
      </c>
      <c r="B3187">
        <v>1</v>
      </c>
      <c r="C3187">
        <v>11230705</v>
      </c>
      <c r="D3187" t="s">
        <v>95</v>
      </c>
      <c r="E3187" t="s">
        <v>103</v>
      </c>
      <c r="F3187" s="3">
        <v>74279</v>
      </c>
      <c r="H3187" s="11" t="str">
        <f t="shared" si="196"/>
        <v>저가</v>
      </c>
      <c r="I3187">
        <v>10054311518</v>
      </c>
      <c r="J3187">
        <v>7372968791</v>
      </c>
      <c r="K3187">
        <v>9608993730</v>
      </c>
      <c r="L3187">
        <v>171</v>
      </c>
      <c r="M3187">
        <v>170</v>
      </c>
      <c r="N3187">
        <v>168</v>
      </c>
      <c r="O3187">
        <v>8.7952394770044116</v>
      </c>
      <c r="P3187">
        <v>42.310362398125257</v>
      </c>
      <c r="Q3187">
        <v>0.36367205707869649</v>
      </c>
      <c r="R3187">
        <v>0.68591959641410527</v>
      </c>
      <c r="S3187">
        <v>142.5</v>
      </c>
      <c r="T3187">
        <f t="shared" si="197"/>
        <v>-23.757494213233148</v>
      </c>
      <c r="U3187">
        <f t="shared" si="198"/>
        <v>14.165116854375507</v>
      </c>
      <c r="V3187">
        <f t="shared" si="199"/>
        <v>51.976150347110071</v>
      </c>
    </row>
    <row r="3188" spans="1:22" x14ac:dyDescent="0.3">
      <c r="A3188">
        <v>2024</v>
      </c>
      <c r="B3188">
        <v>1</v>
      </c>
      <c r="C3188">
        <v>11230710</v>
      </c>
      <c r="D3188" t="s">
        <v>95</v>
      </c>
      <c r="E3188" t="s">
        <v>104</v>
      </c>
      <c r="F3188" s="3">
        <v>91327</v>
      </c>
      <c r="H3188" s="11" t="str">
        <f t="shared" si="196"/>
        <v>저가</v>
      </c>
      <c r="I3188">
        <v>7485245373</v>
      </c>
      <c r="J3188">
        <v>7937639480</v>
      </c>
      <c r="K3188">
        <v>8436036660</v>
      </c>
      <c r="L3188">
        <v>141</v>
      </c>
      <c r="M3188">
        <v>149</v>
      </c>
      <c r="N3188">
        <v>139</v>
      </c>
      <c r="O3188">
        <v>6.4587017125300994</v>
      </c>
      <c r="P3188">
        <v>30.685667735600621</v>
      </c>
      <c r="Q3188">
        <v>-5.6993531658860383E-2</v>
      </c>
      <c r="R3188">
        <v>0.47189108122692669</v>
      </c>
      <c r="S3188">
        <v>185.5263157894737</v>
      </c>
      <c r="T3188">
        <f t="shared" si="197"/>
        <v>-31.491184476443458</v>
      </c>
      <c r="U3188">
        <f t="shared" si="198"/>
        <v>5.9898567411126589</v>
      </c>
      <c r="V3188">
        <f t="shared" si="199"/>
        <v>39.610002977473798</v>
      </c>
    </row>
    <row r="3189" spans="1:22" x14ac:dyDescent="0.3">
      <c r="A3189">
        <v>2024</v>
      </c>
      <c r="B3189">
        <v>1</v>
      </c>
      <c r="C3189">
        <v>11230720</v>
      </c>
      <c r="D3189" t="s">
        <v>95</v>
      </c>
      <c r="E3189" t="s">
        <v>105</v>
      </c>
      <c r="F3189" s="3">
        <v>100406</v>
      </c>
      <c r="H3189" s="11" t="str">
        <f t="shared" si="196"/>
        <v>중가</v>
      </c>
      <c r="I3189">
        <v>3510853426</v>
      </c>
      <c r="J3189">
        <v>3645004100</v>
      </c>
      <c r="K3189">
        <v>3662360700</v>
      </c>
      <c r="L3189">
        <v>89</v>
      </c>
      <c r="M3189">
        <v>86</v>
      </c>
      <c r="N3189">
        <v>87</v>
      </c>
      <c r="O3189">
        <v>4.3653645425539853</v>
      </c>
      <c r="P3189">
        <v>20.27093967227712</v>
      </c>
      <c r="Q3189">
        <v>-3.6803984390579969E-2</v>
      </c>
      <c r="R3189">
        <v>0.48216322836665221</v>
      </c>
      <c r="S3189">
        <v>141.26984126984129</v>
      </c>
      <c r="T3189">
        <f t="shared" si="197"/>
        <v>-23.536381472830701</v>
      </c>
      <c r="U3189">
        <f t="shared" si="198"/>
        <v>3.1709880399626797</v>
      </c>
      <c r="V3189">
        <f t="shared" si="199"/>
        <v>35.346096350512255</v>
      </c>
    </row>
    <row r="3190" spans="1:22" x14ac:dyDescent="0.3">
      <c r="A3190">
        <v>2024</v>
      </c>
      <c r="B3190">
        <v>1</v>
      </c>
      <c r="C3190">
        <v>11230730</v>
      </c>
      <c r="D3190" t="s">
        <v>95</v>
      </c>
      <c r="E3190" t="s">
        <v>106</v>
      </c>
      <c r="F3190" s="3">
        <v>87794</v>
      </c>
      <c r="H3190" s="11" t="str">
        <f t="shared" si="196"/>
        <v>저가</v>
      </c>
      <c r="I3190">
        <v>1549218815</v>
      </c>
      <c r="J3190">
        <v>1616470439</v>
      </c>
      <c r="K3190">
        <v>1811260025</v>
      </c>
      <c r="L3190">
        <v>60</v>
      </c>
      <c r="M3190">
        <v>54</v>
      </c>
      <c r="N3190">
        <v>52</v>
      </c>
      <c r="O3190">
        <v>3.2677902037513742</v>
      </c>
      <c r="P3190">
        <v>14.810310380512471</v>
      </c>
      <c r="Q3190">
        <v>-4.1603992487239047E-2</v>
      </c>
      <c r="R3190">
        <v>0.4797210542660858</v>
      </c>
      <c r="S3190">
        <v>57.142857142857139</v>
      </c>
      <c r="T3190">
        <f t="shared" si="197"/>
        <v>-8.4151230969212119</v>
      </c>
      <c r="U3190">
        <f t="shared" si="198"/>
        <v>4.9765624720330894</v>
      </c>
      <c r="V3190">
        <f t="shared" si="199"/>
        <v>38.077263213032857</v>
      </c>
    </row>
    <row r="3191" spans="1:22" x14ac:dyDescent="0.3">
      <c r="A3191">
        <v>2024</v>
      </c>
      <c r="B3191">
        <v>1</v>
      </c>
      <c r="C3191">
        <v>11230740</v>
      </c>
      <c r="D3191" t="s">
        <v>95</v>
      </c>
      <c r="E3191" t="s">
        <v>107</v>
      </c>
      <c r="F3191" s="3">
        <v>94832</v>
      </c>
      <c r="H3191" s="11" t="str">
        <f t="shared" si="196"/>
        <v>저가</v>
      </c>
      <c r="I3191">
        <v>4394809317</v>
      </c>
      <c r="J3191">
        <v>4482182527</v>
      </c>
      <c r="K3191">
        <v>5275251155</v>
      </c>
      <c r="L3191">
        <v>124</v>
      </c>
      <c r="M3191">
        <v>118</v>
      </c>
      <c r="N3191">
        <v>122</v>
      </c>
      <c r="O3191">
        <v>4.1526079594520056</v>
      </c>
      <c r="P3191">
        <v>19.212437492853109</v>
      </c>
      <c r="Q3191">
        <v>-1.9493452012200929E-2</v>
      </c>
      <c r="R3191">
        <v>0.49097057472736311</v>
      </c>
      <c r="S3191">
        <v>119.2307692307692</v>
      </c>
      <c r="T3191">
        <f t="shared" si="197"/>
        <v>-19.575006818474144</v>
      </c>
      <c r="U3191">
        <f t="shared" si="198"/>
        <v>3.8319108158297848</v>
      </c>
      <c r="V3191">
        <f t="shared" si="199"/>
        <v>36.3458282652268</v>
      </c>
    </row>
    <row r="3192" spans="1:22" x14ac:dyDescent="0.3">
      <c r="A3192">
        <v>2024</v>
      </c>
      <c r="B3192">
        <v>1</v>
      </c>
      <c r="C3192">
        <v>11230750</v>
      </c>
      <c r="D3192" t="s">
        <v>95</v>
      </c>
      <c r="E3192" t="s">
        <v>108</v>
      </c>
      <c r="F3192" s="3">
        <v>96239</v>
      </c>
      <c r="H3192" s="11" t="str">
        <f t="shared" si="196"/>
        <v>중가</v>
      </c>
      <c r="I3192">
        <v>1203663218</v>
      </c>
      <c r="J3192">
        <v>1266196203</v>
      </c>
      <c r="K3192">
        <v>1385127568</v>
      </c>
      <c r="L3192">
        <v>47</v>
      </c>
      <c r="M3192">
        <v>41</v>
      </c>
      <c r="N3192">
        <v>45</v>
      </c>
      <c r="O3192">
        <v>2.9567426120996978</v>
      </c>
      <c r="P3192">
        <v>13.26279279554508</v>
      </c>
      <c r="Q3192">
        <v>-4.9386489117437357E-2</v>
      </c>
      <c r="R3192">
        <v>0.47576143350601979</v>
      </c>
      <c r="S3192">
        <v>68.115942028985515</v>
      </c>
      <c r="T3192">
        <f t="shared" si="197"/>
        <v>-10.387461145952885</v>
      </c>
      <c r="U3192">
        <f t="shared" si="198"/>
        <v>3.610310340687878</v>
      </c>
      <c r="V3192">
        <f t="shared" si="199"/>
        <v>36.010628639181803</v>
      </c>
    </row>
    <row r="3193" spans="1:22" x14ac:dyDescent="0.3">
      <c r="A3193">
        <v>2024</v>
      </c>
      <c r="B3193">
        <v>1</v>
      </c>
      <c r="C3193">
        <v>11260520</v>
      </c>
      <c r="D3193" t="s">
        <v>110</v>
      </c>
      <c r="E3193" t="s">
        <v>109</v>
      </c>
      <c r="F3193" s="3">
        <v>70889</v>
      </c>
      <c r="H3193" s="11" t="str">
        <f t="shared" si="196"/>
        <v>저가</v>
      </c>
      <c r="I3193">
        <v>5148229206</v>
      </c>
      <c r="J3193">
        <v>4607596527</v>
      </c>
      <c r="K3193">
        <v>5680137335</v>
      </c>
      <c r="L3193">
        <v>158</v>
      </c>
      <c r="M3193">
        <v>165</v>
      </c>
      <c r="N3193">
        <v>155</v>
      </c>
      <c r="O3193">
        <v>5.1071595737152036</v>
      </c>
      <c r="P3193">
        <v>23.961503065061489</v>
      </c>
      <c r="Q3193">
        <v>0.11733507390066671</v>
      </c>
      <c r="R3193">
        <v>0.56058693275718952</v>
      </c>
      <c r="S3193">
        <v>216.43835616438361</v>
      </c>
      <c r="T3193">
        <f t="shared" si="197"/>
        <v>-37.047415384828405</v>
      </c>
      <c r="U3193">
        <f t="shared" si="198"/>
        <v>0.97864430363366139</v>
      </c>
      <c r="V3193">
        <f t="shared" si="199"/>
        <v>32.029890461923905</v>
      </c>
    </row>
    <row r="3194" spans="1:22" x14ac:dyDescent="0.3">
      <c r="A3194">
        <v>2024</v>
      </c>
      <c r="B3194">
        <v>1</v>
      </c>
      <c r="C3194">
        <v>11260540</v>
      </c>
      <c r="D3194" t="s">
        <v>110</v>
      </c>
      <c r="E3194" t="s">
        <v>111</v>
      </c>
      <c r="F3194" s="3">
        <v>63001</v>
      </c>
      <c r="H3194" s="11" t="str">
        <f t="shared" si="196"/>
        <v>저가</v>
      </c>
      <c r="I3194">
        <v>1135715402</v>
      </c>
      <c r="J3194">
        <v>1245795851</v>
      </c>
      <c r="K3194">
        <v>1332242438</v>
      </c>
      <c r="L3194">
        <v>53</v>
      </c>
      <c r="M3194">
        <v>53</v>
      </c>
      <c r="N3194">
        <v>57</v>
      </c>
      <c r="O3194">
        <v>3.7792332203838099</v>
      </c>
      <c r="P3194">
        <v>17.354831165080309</v>
      </c>
      <c r="Q3194">
        <v>-8.8361547288537248E-2</v>
      </c>
      <c r="R3194">
        <v>0.45593149244825809</v>
      </c>
      <c r="S3194">
        <v>48.18181818181818</v>
      </c>
      <c r="T3194">
        <f t="shared" si="197"/>
        <v>-6.8044367416142162</v>
      </c>
      <c r="U3194">
        <f t="shared" si="198"/>
        <v>6.7272708585455412</v>
      </c>
      <c r="V3194">
        <f t="shared" si="199"/>
        <v>40.725438024467763</v>
      </c>
    </row>
    <row r="3195" spans="1:22" x14ac:dyDescent="0.3">
      <c r="A3195">
        <v>2024</v>
      </c>
      <c r="B3195">
        <v>1</v>
      </c>
      <c r="C3195">
        <v>11260565</v>
      </c>
      <c r="D3195" t="s">
        <v>110</v>
      </c>
      <c r="E3195" t="s">
        <v>112</v>
      </c>
      <c r="F3195" s="3">
        <v>96282</v>
      </c>
      <c r="H3195" s="11" t="str">
        <f t="shared" si="196"/>
        <v>중가</v>
      </c>
      <c r="I3195">
        <v>13610692853</v>
      </c>
      <c r="J3195">
        <v>13258762838</v>
      </c>
      <c r="K3195">
        <v>13953294705</v>
      </c>
      <c r="L3195">
        <v>218</v>
      </c>
      <c r="M3195">
        <v>208</v>
      </c>
      <c r="N3195">
        <v>217</v>
      </c>
      <c r="O3195">
        <v>7.2050355420444463</v>
      </c>
      <c r="P3195">
        <v>34.398812464664722</v>
      </c>
      <c r="Q3195">
        <v>2.654320160183862E-2</v>
      </c>
      <c r="R3195">
        <v>0.51439335253709384</v>
      </c>
      <c r="S3195">
        <v>215.8415841584158</v>
      </c>
      <c r="T3195">
        <f t="shared" si="197"/>
        <v>-36.940149639034779</v>
      </c>
      <c r="U3195">
        <f t="shared" si="198"/>
        <v>6.2202400111293468</v>
      </c>
      <c r="V3195">
        <f t="shared" si="199"/>
        <v>39.958487726467062</v>
      </c>
    </row>
    <row r="3196" spans="1:22" x14ac:dyDescent="0.3">
      <c r="A3196">
        <v>2024</v>
      </c>
      <c r="B3196">
        <v>1</v>
      </c>
      <c r="C3196">
        <v>11260570</v>
      </c>
      <c r="D3196" t="s">
        <v>110</v>
      </c>
      <c r="E3196" t="s">
        <v>113</v>
      </c>
      <c r="F3196" s="3">
        <v>73810</v>
      </c>
      <c r="H3196" s="11" t="str">
        <f t="shared" si="196"/>
        <v>저가</v>
      </c>
      <c r="I3196">
        <v>5390369029</v>
      </c>
      <c r="J3196">
        <v>5483859212</v>
      </c>
      <c r="K3196">
        <v>5810377234</v>
      </c>
      <c r="L3196">
        <v>105</v>
      </c>
      <c r="M3196">
        <v>103</v>
      </c>
      <c r="N3196">
        <v>107</v>
      </c>
      <c r="O3196">
        <v>7.7280777815770358</v>
      </c>
      <c r="P3196">
        <v>37.001041464604462</v>
      </c>
      <c r="Q3196">
        <v>-1.7048246387401971E-2</v>
      </c>
      <c r="R3196">
        <v>0.49221465968038641</v>
      </c>
      <c r="S3196">
        <v>120.68965517241379</v>
      </c>
      <c r="T3196">
        <f t="shared" si="197"/>
        <v>-19.837231733506062</v>
      </c>
      <c r="U3196">
        <f t="shared" si="198"/>
        <v>12.64779414418649</v>
      </c>
      <c r="V3196">
        <f t="shared" si="199"/>
        <v>49.681001815866018</v>
      </c>
    </row>
    <row r="3197" spans="1:22" x14ac:dyDescent="0.3">
      <c r="A3197">
        <v>2024</v>
      </c>
      <c r="B3197">
        <v>1</v>
      </c>
      <c r="C3197">
        <v>11260575</v>
      </c>
      <c r="D3197" t="s">
        <v>110</v>
      </c>
      <c r="E3197" t="s">
        <v>114</v>
      </c>
      <c r="F3197" s="3">
        <v>78837</v>
      </c>
      <c r="H3197" s="11" t="str">
        <f t="shared" si="196"/>
        <v>저가</v>
      </c>
      <c r="I3197">
        <v>7550765879</v>
      </c>
      <c r="J3197">
        <v>7238950603</v>
      </c>
      <c r="K3197">
        <v>7793523965</v>
      </c>
      <c r="L3197">
        <v>194</v>
      </c>
      <c r="M3197">
        <v>202</v>
      </c>
      <c r="N3197">
        <v>195</v>
      </c>
      <c r="O3197">
        <v>5.4855057626766879</v>
      </c>
      <c r="P3197">
        <v>25.843843248164259</v>
      </c>
      <c r="Q3197">
        <v>4.3074651714127742E-2</v>
      </c>
      <c r="R3197">
        <v>0.52280431320550147</v>
      </c>
      <c r="S3197">
        <v>116.1676646706587</v>
      </c>
      <c r="T3197">
        <f t="shared" si="197"/>
        <v>-19.024434419302629</v>
      </c>
      <c r="U3197">
        <f t="shared" si="198"/>
        <v>7.3191521609324415</v>
      </c>
      <c r="V3197">
        <f t="shared" si="199"/>
        <v>41.62073570420452</v>
      </c>
    </row>
    <row r="3198" spans="1:22" x14ac:dyDescent="0.3">
      <c r="A3198">
        <v>2024</v>
      </c>
      <c r="B3198">
        <v>1</v>
      </c>
      <c r="C3198">
        <v>11260580</v>
      </c>
      <c r="D3198" t="s">
        <v>110</v>
      </c>
      <c r="E3198" t="s">
        <v>115</v>
      </c>
      <c r="F3198" s="3">
        <v>87527</v>
      </c>
      <c r="H3198" s="11" t="str">
        <f t="shared" si="196"/>
        <v>저가</v>
      </c>
      <c r="I3198">
        <v>1245667164</v>
      </c>
      <c r="J3198">
        <v>1212338237</v>
      </c>
      <c r="K3198">
        <v>1233426702</v>
      </c>
      <c r="L3198">
        <v>60</v>
      </c>
      <c r="M3198">
        <v>57</v>
      </c>
      <c r="N3198">
        <v>63</v>
      </c>
      <c r="O3198">
        <v>2.6355193762432672</v>
      </c>
      <c r="P3198">
        <v>11.664649554672071</v>
      </c>
      <c r="Q3198">
        <v>2.7491442555234689E-2</v>
      </c>
      <c r="R3198">
        <v>0.51487580370193498</v>
      </c>
      <c r="S3198">
        <v>70.588235294117652</v>
      </c>
      <c r="T3198">
        <f t="shared" si="197"/>
        <v>-10.831839196955581</v>
      </c>
      <c r="U3198">
        <f t="shared" si="198"/>
        <v>2.6857481789897482</v>
      </c>
      <c r="V3198">
        <f t="shared" si="199"/>
        <v>34.612107762102895</v>
      </c>
    </row>
    <row r="3199" spans="1:22" x14ac:dyDescent="0.3">
      <c r="A3199">
        <v>2024</v>
      </c>
      <c r="B3199">
        <v>1</v>
      </c>
      <c r="C3199">
        <v>11260590</v>
      </c>
      <c r="D3199" t="s">
        <v>110</v>
      </c>
      <c r="E3199" t="s">
        <v>116</v>
      </c>
      <c r="F3199" s="3">
        <v>109128</v>
      </c>
      <c r="H3199" s="11" t="str">
        <f t="shared" si="196"/>
        <v>중가</v>
      </c>
      <c r="I3199">
        <v>19984849864</v>
      </c>
      <c r="J3199">
        <v>18769272789</v>
      </c>
      <c r="K3199">
        <v>20892418820</v>
      </c>
      <c r="L3199">
        <v>284</v>
      </c>
      <c r="M3199">
        <v>271</v>
      </c>
      <c r="N3199">
        <v>274</v>
      </c>
      <c r="O3199">
        <v>7.1647962496611353</v>
      </c>
      <c r="P3199">
        <v>34.198614764244809</v>
      </c>
      <c r="Q3199">
        <v>6.4764207365157284E-2</v>
      </c>
      <c r="R3199">
        <v>0.53383964272934248</v>
      </c>
      <c r="S3199">
        <v>417.64705882352939</v>
      </c>
      <c r="T3199">
        <f t="shared" si="197"/>
        <v>-73.213323529092719</v>
      </c>
      <c r="U3199">
        <f t="shared" si="198"/>
        <v>-4.7579217480595446</v>
      </c>
      <c r="V3199">
        <f t="shared" si="199"/>
        <v>23.352585983769757</v>
      </c>
    </row>
    <row r="3200" spans="1:22" x14ac:dyDescent="0.3">
      <c r="A3200">
        <v>2024</v>
      </c>
      <c r="B3200">
        <v>1</v>
      </c>
      <c r="C3200">
        <v>11260600</v>
      </c>
      <c r="D3200" t="s">
        <v>110</v>
      </c>
      <c r="E3200" t="s">
        <v>117</v>
      </c>
      <c r="F3200" s="3">
        <v>68281</v>
      </c>
      <c r="H3200" s="11" t="str">
        <f t="shared" si="196"/>
        <v>저가</v>
      </c>
      <c r="I3200">
        <v>792521828</v>
      </c>
      <c r="J3200">
        <v>792236509</v>
      </c>
      <c r="K3200">
        <v>786717347</v>
      </c>
      <c r="L3200">
        <v>48</v>
      </c>
      <c r="M3200">
        <v>41</v>
      </c>
      <c r="N3200">
        <v>45</v>
      </c>
      <c r="O3200">
        <v>2.686752198296039</v>
      </c>
      <c r="P3200">
        <v>11.919542037951461</v>
      </c>
      <c r="Q3200">
        <v>3.6014371561863992E-4</v>
      </c>
      <c r="R3200">
        <v>0.50107179462391782</v>
      </c>
      <c r="S3200">
        <v>70.588235294117638</v>
      </c>
      <c r="T3200">
        <f t="shared" si="197"/>
        <v>-10.831839196955579</v>
      </c>
      <c r="U3200">
        <f t="shared" si="198"/>
        <v>2.8104336188138399</v>
      </c>
      <c r="V3200">
        <f t="shared" si="199"/>
        <v>34.800710754833517</v>
      </c>
    </row>
    <row r="3201" spans="1:22" x14ac:dyDescent="0.3">
      <c r="A3201">
        <v>2024</v>
      </c>
      <c r="B3201">
        <v>1</v>
      </c>
      <c r="C3201">
        <v>11260610</v>
      </c>
      <c r="D3201" t="s">
        <v>110</v>
      </c>
      <c r="E3201" t="s">
        <v>118</v>
      </c>
      <c r="F3201" s="3">
        <v>87310</v>
      </c>
      <c r="H3201" s="11" t="str">
        <f t="shared" si="196"/>
        <v>저가</v>
      </c>
      <c r="I3201">
        <v>9333459106</v>
      </c>
      <c r="J3201">
        <v>9195493271</v>
      </c>
      <c r="K3201">
        <v>9982881382</v>
      </c>
      <c r="L3201">
        <v>208</v>
      </c>
      <c r="M3201">
        <v>213</v>
      </c>
      <c r="N3201">
        <v>211</v>
      </c>
      <c r="O3201">
        <v>5.7104823869070511</v>
      </c>
      <c r="P3201">
        <v>26.96314232504945</v>
      </c>
      <c r="Q3201">
        <v>1.500363612195829E-2</v>
      </c>
      <c r="R3201">
        <v>0.50852218995168719</v>
      </c>
      <c r="S3201">
        <v>212.2448979591837</v>
      </c>
      <c r="T3201">
        <f t="shared" si="197"/>
        <v>-36.293669536603396</v>
      </c>
      <c r="U3201">
        <f t="shared" si="198"/>
        <v>2.6951747395340444</v>
      </c>
      <c r="V3201">
        <f t="shared" si="199"/>
        <v>34.626366664604419</v>
      </c>
    </row>
    <row r="3202" spans="1:22" x14ac:dyDescent="0.3">
      <c r="A3202">
        <v>2024</v>
      </c>
      <c r="B3202">
        <v>1</v>
      </c>
      <c r="C3202">
        <v>11260620</v>
      </c>
      <c r="D3202" t="s">
        <v>110</v>
      </c>
      <c r="E3202" t="s">
        <v>119</v>
      </c>
      <c r="F3202" s="3">
        <v>105998</v>
      </c>
      <c r="H3202" s="11" t="str">
        <f t="shared" si="196"/>
        <v>중가</v>
      </c>
      <c r="I3202">
        <v>8874174589</v>
      </c>
      <c r="J3202">
        <v>8613046786</v>
      </c>
      <c r="K3202">
        <v>9323957141</v>
      </c>
      <c r="L3202">
        <v>109</v>
      </c>
      <c r="M3202">
        <v>105</v>
      </c>
      <c r="N3202">
        <v>107</v>
      </c>
      <c r="O3202">
        <v>8.5341700127090672</v>
      </c>
      <c r="P3202">
        <v>41.011494965171508</v>
      </c>
      <c r="Q3202">
        <v>3.0317704000452882E-2</v>
      </c>
      <c r="R3202">
        <v>0.51631376429782339</v>
      </c>
      <c r="S3202">
        <v>90.833333333333343</v>
      </c>
      <c r="T3202">
        <f t="shared" si="197"/>
        <v>-14.47075911633025</v>
      </c>
      <c r="U3202">
        <f t="shared" si="198"/>
        <v>16.267782500546243</v>
      </c>
      <c r="V3202">
        <f t="shared" si="199"/>
        <v>55.156706425984616</v>
      </c>
    </row>
    <row r="3203" spans="1:22" x14ac:dyDescent="0.3">
      <c r="A3203">
        <v>2024</v>
      </c>
      <c r="B3203">
        <v>1</v>
      </c>
      <c r="C3203">
        <v>11260630</v>
      </c>
      <c r="D3203" t="s">
        <v>110</v>
      </c>
      <c r="E3203" t="s">
        <v>120</v>
      </c>
      <c r="F3203" s="3">
        <v>121718</v>
      </c>
      <c r="H3203" s="11" t="str">
        <f t="shared" ref="H3203:H3266" si="200">IF(F3203 &lt; $G$2, "최저가",
 IF(F3203 &lt; $G$3, "저가",
 IF(F3203 &lt; $G$4, "중가",
 IF(F3203 &lt; $G$5, "고가",
 "최고가"))))</f>
        <v>고가</v>
      </c>
      <c r="I3203">
        <v>6323470703</v>
      </c>
      <c r="J3203">
        <v>5778225536</v>
      </c>
      <c r="K3203">
        <v>6186300815</v>
      </c>
      <c r="L3203">
        <v>122</v>
      </c>
      <c r="M3203">
        <v>111</v>
      </c>
      <c r="N3203">
        <v>114</v>
      </c>
      <c r="O3203">
        <v>4.7314947550686828</v>
      </c>
      <c r="P3203">
        <v>22.092503180439031</v>
      </c>
      <c r="Q3203">
        <v>9.4362043087962977E-2</v>
      </c>
      <c r="R3203">
        <v>0.54889858979348716</v>
      </c>
      <c r="S3203">
        <v>174.28571428571431</v>
      </c>
      <c r="T3203">
        <f t="shared" ref="T3203:T3266" si="201">1-((S3203-4.761905)/(561.111-4.761905))*100</f>
        <v>-29.470762118470653</v>
      </c>
      <c r="U3203">
        <f t="shared" ref="U3203:U3266" si="202">(P3203*0.5 + R3203*0.2 +T3203*0.3)</f>
        <v>2.3148026726370166</v>
      </c>
      <c r="V3203">
        <f t="shared" ref="V3203:V3266" si="203" xml:space="preserve"> (U3203 - MIN($U$2:$U$4657)) / (MAX($U$2:$U$4657) - MIN($U$2:$U$4657)) * 100</f>
        <v>34.051004294554453</v>
      </c>
    </row>
    <row r="3204" spans="1:22" x14ac:dyDescent="0.3">
      <c r="A3204">
        <v>2024</v>
      </c>
      <c r="B3204">
        <v>1</v>
      </c>
      <c r="C3204">
        <v>11260655</v>
      </c>
      <c r="D3204" t="s">
        <v>110</v>
      </c>
      <c r="E3204" t="s">
        <v>121</v>
      </c>
      <c r="F3204" s="3">
        <v>87688</v>
      </c>
      <c r="H3204" s="11" t="str">
        <f t="shared" si="200"/>
        <v>저가</v>
      </c>
      <c r="I3204">
        <v>13670519653</v>
      </c>
      <c r="J3204">
        <v>12994234963</v>
      </c>
      <c r="K3204">
        <v>13911528292</v>
      </c>
      <c r="L3204">
        <v>248</v>
      </c>
      <c r="M3204">
        <v>245</v>
      </c>
      <c r="N3204">
        <v>242</v>
      </c>
      <c r="O3204">
        <v>6.9847468191435649</v>
      </c>
      <c r="P3204">
        <v>33.302836538122662</v>
      </c>
      <c r="Q3204">
        <v>5.2044979325498127E-2</v>
      </c>
      <c r="R3204">
        <v>0.52736828504157651</v>
      </c>
      <c r="S3204">
        <v>86.111111111111114</v>
      </c>
      <c r="T3204">
        <f t="shared" si="201"/>
        <v>-13.621971499946648</v>
      </c>
      <c r="U3204">
        <f t="shared" si="202"/>
        <v>12.67030047608565</v>
      </c>
      <c r="V3204">
        <f t="shared" si="203"/>
        <v>49.715045578774976</v>
      </c>
    </row>
    <row r="3205" spans="1:22" x14ac:dyDescent="0.3">
      <c r="A3205">
        <v>2024</v>
      </c>
      <c r="B3205">
        <v>1</v>
      </c>
      <c r="C3205">
        <v>11260660</v>
      </c>
      <c r="D3205" t="s">
        <v>110</v>
      </c>
      <c r="E3205" t="s">
        <v>122</v>
      </c>
      <c r="F3205" s="3">
        <v>60468</v>
      </c>
      <c r="H3205" s="11" t="str">
        <f t="shared" si="200"/>
        <v>저가</v>
      </c>
      <c r="I3205">
        <v>3999421825</v>
      </c>
      <c r="J3205">
        <v>4007312040</v>
      </c>
      <c r="K3205">
        <v>4291936672</v>
      </c>
      <c r="L3205">
        <v>57</v>
      </c>
      <c r="M3205">
        <v>60</v>
      </c>
      <c r="N3205">
        <v>57</v>
      </c>
      <c r="O3205">
        <v>12.89300772041752</v>
      </c>
      <c r="P3205">
        <v>62.697494740574101</v>
      </c>
      <c r="Q3205">
        <v>-1.96895448151824E-3</v>
      </c>
      <c r="R3205">
        <v>0.49988678343639881</v>
      </c>
      <c r="S3205">
        <v>57.575757575757578</v>
      </c>
      <c r="T3205">
        <f t="shared" si="201"/>
        <v>-8.492934031960198</v>
      </c>
      <c r="U3205">
        <f t="shared" si="202"/>
        <v>28.900844517386272</v>
      </c>
      <c r="V3205">
        <f t="shared" si="203"/>
        <v>74.265860687211912</v>
      </c>
    </row>
    <row r="3206" spans="1:22" x14ac:dyDescent="0.3">
      <c r="A3206">
        <v>2024</v>
      </c>
      <c r="B3206">
        <v>1</v>
      </c>
      <c r="C3206">
        <v>11260680</v>
      </c>
      <c r="D3206" t="s">
        <v>110</v>
      </c>
      <c r="E3206" t="s">
        <v>123</v>
      </c>
      <c r="F3206" s="3">
        <v>89292</v>
      </c>
      <c r="H3206" s="11" t="str">
        <f t="shared" si="200"/>
        <v>저가</v>
      </c>
      <c r="I3206">
        <v>9481045098</v>
      </c>
      <c r="J3206">
        <v>9224946167</v>
      </c>
      <c r="K3206">
        <v>9290768671</v>
      </c>
      <c r="L3206">
        <v>158</v>
      </c>
      <c r="M3206">
        <v>155</v>
      </c>
      <c r="N3206">
        <v>154</v>
      </c>
      <c r="O3206">
        <v>7.4669641356826526</v>
      </c>
      <c r="P3206">
        <v>35.70195422026724</v>
      </c>
      <c r="Q3206">
        <v>2.7761563738564851E-2</v>
      </c>
      <c r="R3206">
        <v>0.51501323741968275</v>
      </c>
      <c r="S3206">
        <v>62.450592885375499</v>
      </c>
      <c r="T3206">
        <f t="shared" si="201"/>
        <v>-9.3691528221818174</v>
      </c>
      <c r="U3206">
        <f t="shared" si="202"/>
        <v>15.143233910963012</v>
      </c>
      <c r="V3206">
        <f t="shared" si="203"/>
        <v>53.455679988851159</v>
      </c>
    </row>
    <row r="3207" spans="1:22" x14ac:dyDescent="0.3">
      <c r="A3207">
        <v>2024</v>
      </c>
      <c r="B3207">
        <v>1</v>
      </c>
      <c r="C3207">
        <v>11260690</v>
      </c>
      <c r="D3207" t="s">
        <v>110</v>
      </c>
      <c r="E3207" t="s">
        <v>124</v>
      </c>
      <c r="F3207" s="3">
        <v>120281</v>
      </c>
      <c r="H3207" s="11" t="str">
        <f t="shared" si="200"/>
        <v>고가</v>
      </c>
      <c r="I3207">
        <v>2580829616</v>
      </c>
      <c r="J3207">
        <v>2947629198</v>
      </c>
      <c r="K3207">
        <v>2904854821</v>
      </c>
      <c r="L3207">
        <v>49</v>
      </c>
      <c r="M3207">
        <v>51</v>
      </c>
      <c r="N3207">
        <v>49</v>
      </c>
      <c r="O3207">
        <v>4.8654578457727506</v>
      </c>
      <c r="P3207">
        <v>22.758993595942009</v>
      </c>
      <c r="Q3207">
        <v>-0.1244388480915027</v>
      </c>
      <c r="R3207">
        <v>0.43757588806903408</v>
      </c>
      <c r="S3207">
        <v>49.494949494949488</v>
      </c>
      <c r="T3207">
        <f t="shared" si="201"/>
        <v>-7.0404632445658049</v>
      </c>
      <c r="U3207">
        <f t="shared" si="202"/>
        <v>9.3548730022150686</v>
      </c>
      <c r="V3207">
        <f t="shared" si="203"/>
        <v>44.700029032853564</v>
      </c>
    </row>
    <row r="3208" spans="1:22" x14ac:dyDescent="0.3">
      <c r="A3208">
        <v>2024</v>
      </c>
      <c r="B3208">
        <v>1</v>
      </c>
      <c r="C3208">
        <v>11290525</v>
      </c>
      <c r="D3208" t="s">
        <v>126</v>
      </c>
      <c r="E3208" t="s">
        <v>125</v>
      </c>
      <c r="F3208" s="3">
        <v>98197</v>
      </c>
      <c r="H3208" s="11" t="str">
        <f t="shared" si="200"/>
        <v>중가</v>
      </c>
      <c r="I3208">
        <v>7543578326</v>
      </c>
      <c r="J3208">
        <v>6905255361</v>
      </c>
      <c r="K3208">
        <v>7991432218</v>
      </c>
      <c r="L3208">
        <v>83</v>
      </c>
      <c r="M3208">
        <v>79</v>
      </c>
      <c r="N3208">
        <v>77</v>
      </c>
      <c r="O3208">
        <v>10.28391746018737</v>
      </c>
      <c r="P3208">
        <v>49.716802502986297</v>
      </c>
      <c r="Q3208">
        <v>9.2440167905327081E-2</v>
      </c>
      <c r="R3208">
        <v>0.54792076773547416</v>
      </c>
      <c r="S3208">
        <v>29.02097902097902</v>
      </c>
      <c r="T3208">
        <f t="shared" si="201"/>
        <v>-3.3604050476578955</v>
      </c>
      <c r="U3208">
        <f t="shared" si="202"/>
        <v>23.959863890742874</v>
      </c>
      <c r="V3208">
        <f t="shared" si="203"/>
        <v>66.79198294716727</v>
      </c>
    </row>
    <row r="3209" spans="1:22" x14ac:dyDescent="0.3">
      <c r="A3209">
        <v>2024</v>
      </c>
      <c r="B3209">
        <v>1</v>
      </c>
      <c r="C3209">
        <v>11290555</v>
      </c>
      <c r="D3209" t="s">
        <v>126</v>
      </c>
      <c r="E3209" t="s">
        <v>127</v>
      </c>
      <c r="F3209" s="3">
        <v>111590</v>
      </c>
      <c r="H3209" s="11" t="str">
        <f t="shared" si="200"/>
        <v>중가</v>
      </c>
      <c r="I3209">
        <v>9933130488</v>
      </c>
      <c r="J3209">
        <v>10457371146</v>
      </c>
      <c r="K3209">
        <v>11198617484</v>
      </c>
      <c r="L3209">
        <v>208</v>
      </c>
      <c r="M3209">
        <v>209</v>
      </c>
      <c r="N3209">
        <v>201</v>
      </c>
      <c r="O3209">
        <v>4.7550492416147936</v>
      </c>
      <c r="P3209">
        <v>22.20969097778357</v>
      </c>
      <c r="Q3209">
        <v>-5.0131208951164061E-2</v>
      </c>
      <c r="R3209">
        <v>0.475382530918049</v>
      </c>
      <c r="S3209">
        <v>226.0869565217391</v>
      </c>
      <c r="T3209">
        <f t="shared" si="201"/>
        <v>-38.781686266918271</v>
      </c>
      <c r="U3209">
        <f t="shared" si="202"/>
        <v>-0.43458388500008738</v>
      </c>
      <c r="V3209">
        <f t="shared" si="203"/>
        <v>29.892198473479748</v>
      </c>
    </row>
    <row r="3210" spans="1:22" x14ac:dyDescent="0.3">
      <c r="A3210">
        <v>2024</v>
      </c>
      <c r="B3210">
        <v>1</v>
      </c>
      <c r="C3210">
        <v>11290575</v>
      </c>
      <c r="D3210" t="s">
        <v>126</v>
      </c>
      <c r="E3210" t="s">
        <v>128</v>
      </c>
      <c r="F3210" s="3">
        <v>148701</v>
      </c>
      <c r="H3210" s="11" t="str">
        <f t="shared" si="200"/>
        <v>최고가</v>
      </c>
      <c r="I3210">
        <v>14503998538</v>
      </c>
      <c r="J3210">
        <v>12864584482</v>
      </c>
      <c r="K3210">
        <v>15241072534</v>
      </c>
      <c r="L3210">
        <v>220</v>
      </c>
      <c r="M3210">
        <v>212</v>
      </c>
      <c r="N3210">
        <v>215</v>
      </c>
      <c r="O3210">
        <v>4.9261617520182686</v>
      </c>
      <c r="P3210">
        <v>23.061006422636229</v>
      </c>
      <c r="Q3210">
        <v>0.1274362229338889</v>
      </c>
      <c r="R3210">
        <v>0.56572625003710542</v>
      </c>
      <c r="S3210">
        <v>301.36986301369859</v>
      </c>
      <c r="T3210">
        <f t="shared" si="201"/>
        <v>-52.313281297545487</v>
      </c>
      <c r="U3210">
        <f t="shared" si="202"/>
        <v>-4.0503359279381108</v>
      </c>
      <c r="V3210">
        <f t="shared" si="203"/>
        <v>24.422901840031159</v>
      </c>
    </row>
    <row r="3211" spans="1:22" x14ac:dyDescent="0.3">
      <c r="A3211">
        <v>2024</v>
      </c>
      <c r="B3211">
        <v>1</v>
      </c>
      <c r="C3211">
        <v>11290580</v>
      </c>
      <c r="D3211" t="s">
        <v>126</v>
      </c>
      <c r="E3211" t="s">
        <v>129</v>
      </c>
      <c r="F3211" s="4" t="s">
        <v>429</v>
      </c>
      <c r="H3211" s="11" t="str">
        <f t="shared" si="200"/>
        <v>최고가</v>
      </c>
      <c r="I3211">
        <v>239559994</v>
      </c>
      <c r="J3211">
        <v>173484810</v>
      </c>
      <c r="K3211">
        <v>180093094</v>
      </c>
      <c r="L3211">
        <v>11</v>
      </c>
      <c r="M3211">
        <v>10</v>
      </c>
      <c r="N3211">
        <v>9</v>
      </c>
      <c r="O3211">
        <v>2.0447066988258169</v>
      </c>
      <c r="P3211">
        <v>8.7252504650657752</v>
      </c>
      <c r="Q3211">
        <v>0.38087014073451159</v>
      </c>
      <c r="R3211">
        <v>0.69466973050509551</v>
      </c>
      <c r="S3211">
        <v>22.448979591836739</v>
      </c>
      <c r="T3211">
        <f t="shared" si="201"/>
        <v>-2.1791324459396737</v>
      </c>
      <c r="U3211">
        <f t="shared" si="202"/>
        <v>3.8478194448520049</v>
      </c>
      <c r="V3211">
        <f t="shared" si="203"/>
        <v>36.369892141875617</v>
      </c>
    </row>
    <row r="3212" spans="1:22" x14ac:dyDescent="0.3">
      <c r="A3212">
        <v>2024</v>
      </c>
      <c r="B3212">
        <v>1</v>
      </c>
      <c r="C3212">
        <v>11290600</v>
      </c>
      <c r="D3212" t="s">
        <v>126</v>
      </c>
      <c r="E3212" t="s">
        <v>130</v>
      </c>
      <c r="F3212" s="3">
        <v>90074</v>
      </c>
      <c r="H3212" s="11" t="str">
        <f t="shared" si="200"/>
        <v>저가</v>
      </c>
      <c r="I3212">
        <v>10849872685</v>
      </c>
      <c r="J3212">
        <v>9259369973</v>
      </c>
      <c r="K3212">
        <v>12458342710</v>
      </c>
      <c r="L3212">
        <v>135</v>
      </c>
      <c r="M3212">
        <v>141</v>
      </c>
      <c r="N3212">
        <v>132</v>
      </c>
      <c r="O3212">
        <v>9.91400000694445</v>
      </c>
      <c r="P3212">
        <v>47.876396792593191</v>
      </c>
      <c r="Q3212">
        <v>0.1717722390009094</v>
      </c>
      <c r="R3212">
        <v>0.58828376827057172</v>
      </c>
      <c r="S3212">
        <v>101.5037593984962</v>
      </c>
      <c r="T3212">
        <f t="shared" si="201"/>
        <v>-16.388696282231965</v>
      </c>
      <c r="U3212">
        <f t="shared" si="202"/>
        <v>19.13924626528112</v>
      </c>
      <c r="V3212">
        <f t="shared" si="203"/>
        <v>59.500169947552017</v>
      </c>
    </row>
    <row r="3213" spans="1:22" x14ac:dyDescent="0.3">
      <c r="A3213">
        <v>2024</v>
      </c>
      <c r="B3213">
        <v>1</v>
      </c>
      <c r="C3213">
        <v>11290610</v>
      </c>
      <c r="D3213" t="s">
        <v>126</v>
      </c>
      <c r="E3213" t="s">
        <v>131</v>
      </c>
      <c r="F3213" s="3">
        <v>78863</v>
      </c>
      <c r="H3213" s="11" t="str">
        <f t="shared" si="200"/>
        <v>저가</v>
      </c>
      <c r="I3213">
        <v>3075451328</v>
      </c>
      <c r="J3213">
        <v>3214616536</v>
      </c>
      <c r="K3213">
        <v>3257850466</v>
      </c>
      <c r="L3213">
        <v>82</v>
      </c>
      <c r="M3213">
        <v>87</v>
      </c>
      <c r="N3213">
        <v>84</v>
      </c>
      <c r="O3213">
        <v>5.2841994626405571</v>
      </c>
      <c r="P3213">
        <v>24.842308281709691</v>
      </c>
      <c r="Q3213">
        <v>-4.3291386839304183E-2</v>
      </c>
      <c r="R3213">
        <v>0.4788625326342319</v>
      </c>
      <c r="S3213">
        <v>146.42857142857139</v>
      </c>
      <c r="T3213">
        <f t="shared" si="201"/>
        <v>-24.463628448711933</v>
      </c>
      <c r="U3213">
        <f t="shared" si="202"/>
        <v>5.1778381127681117</v>
      </c>
      <c r="V3213">
        <f t="shared" si="203"/>
        <v>38.381718875698482</v>
      </c>
    </row>
    <row r="3214" spans="1:22" x14ac:dyDescent="0.3">
      <c r="A3214">
        <v>2024</v>
      </c>
      <c r="B3214">
        <v>1</v>
      </c>
      <c r="C3214">
        <v>11290620</v>
      </c>
      <c r="D3214" t="s">
        <v>126</v>
      </c>
      <c r="E3214" t="s">
        <v>132</v>
      </c>
      <c r="F3214" s="3">
        <v>101014</v>
      </c>
      <c r="H3214" s="11" t="str">
        <f t="shared" si="200"/>
        <v>중가</v>
      </c>
      <c r="I3214">
        <v>1805191391</v>
      </c>
      <c r="J3214">
        <v>1829364105</v>
      </c>
      <c r="K3214">
        <v>1853671492</v>
      </c>
      <c r="L3214">
        <v>47</v>
      </c>
      <c r="M3214">
        <v>50</v>
      </c>
      <c r="N3214">
        <v>48</v>
      </c>
      <c r="O3214">
        <v>4.224752946025645</v>
      </c>
      <c r="P3214">
        <v>19.57137174724518</v>
      </c>
      <c r="Q3214">
        <v>-1.321372488611282E-2</v>
      </c>
      <c r="R3214">
        <v>0.49416560828504208</v>
      </c>
      <c r="S3214">
        <v>106.8181818181818</v>
      </c>
      <c r="T3214">
        <f t="shared" si="201"/>
        <v>-17.343927892644778</v>
      </c>
      <c r="U3214">
        <f t="shared" si="202"/>
        <v>4.6813406274861658</v>
      </c>
      <c r="V3214">
        <f t="shared" si="203"/>
        <v>37.630701661984425</v>
      </c>
    </row>
    <row r="3215" spans="1:22" x14ac:dyDescent="0.3">
      <c r="A3215">
        <v>2024</v>
      </c>
      <c r="B3215">
        <v>1</v>
      </c>
      <c r="C3215">
        <v>11290630</v>
      </c>
      <c r="D3215" t="s">
        <v>126</v>
      </c>
      <c r="E3215" t="s">
        <v>133</v>
      </c>
      <c r="F3215" s="3">
        <v>171016</v>
      </c>
      <c r="H3215" s="11" t="str">
        <f t="shared" si="200"/>
        <v>최고가</v>
      </c>
      <c r="I3215">
        <v>3223155955</v>
      </c>
      <c r="J3215">
        <v>3049045982</v>
      </c>
      <c r="K3215">
        <v>3461394690</v>
      </c>
      <c r="L3215">
        <v>58</v>
      </c>
      <c r="M3215">
        <v>57</v>
      </c>
      <c r="N3215">
        <v>57</v>
      </c>
      <c r="O3215">
        <v>3.610555893181647</v>
      </c>
      <c r="P3215">
        <v>16.515631193640061</v>
      </c>
      <c r="Q3215">
        <v>5.7103098486495703E-2</v>
      </c>
      <c r="R3215">
        <v>0.52994178228654254</v>
      </c>
      <c r="S3215">
        <v>49.572649572649567</v>
      </c>
      <c r="T3215">
        <f t="shared" si="201"/>
        <v>-7.0544293098292119</v>
      </c>
      <c r="U3215">
        <f t="shared" si="202"/>
        <v>6.247475160328575</v>
      </c>
      <c r="V3215">
        <f t="shared" si="203"/>
        <v>39.999684442408281</v>
      </c>
    </row>
    <row r="3216" spans="1:22" x14ac:dyDescent="0.3">
      <c r="A3216">
        <v>2024</v>
      </c>
      <c r="B3216">
        <v>1</v>
      </c>
      <c r="C3216">
        <v>11290640</v>
      </c>
      <c r="D3216" t="s">
        <v>126</v>
      </c>
      <c r="E3216" t="s">
        <v>134</v>
      </c>
      <c r="F3216" s="3">
        <v>105891</v>
      </c>
      <c r="H3216" s="11" t="str">
        <f t="shared" si="200"/>
        <v>중가</v>
      </c>
      <c r="I3216">
        <v>2183036464</v>
      </c>
      <c r="J3216">
        <v>2264042010</v>
      </c>
      <c r="K3216">
        <v>2253380000</v>
      </c>
      <c r="L3216">
        <v>54</v>
      </c>
      <c r="M3216">
        <v>54</v>
      </c>
      <c r="N3216">
        <v>54</v>
      </c>
      <c r="O3216">
        <v>4.2419512292184294</v>
      </c>
      <c r="P3216">
        <v>19.656936292306462</v>
      </c>
      <c r="Q3216">
        <v>-3.5779170899748462E-2</v>
      </c>
      <c r="R3216">
        <v>0.48268463852155619</v>
      </c>
      <c r="S3216">
        <v>14.555256064690029</v>
      </c>
      <c r="T3216">
        <f t="shared" si="201"/>
        <v>-0.7602888461048054</v>
      </c>
      <c r="U3216">
        <f t="shared" si="202"/>
        <v>9.6969184200261012</v>
      </c>
      <c r="V3216">
        <f t="shared" si="203"/>
        <v>45.217417346516882</v>
      </c>
    </row>
    <row r="3217" spans="1:22" x14ac:dyDescent="0.3">
      <c r="A3217">
        <v>2024</v>
      </c>
      <c r="B3217">
        <v>1</v>
      </c>
      <c r="C3217">
        <v>11290650</v>
      </c>
      <c r="D3217" t="s">
        <v>126</v>
      </c>
      <c r="E3217" t="s">
        <v>135</v>
      </c>
      <c r="F3217" s="3">
        <v>69090</v>
      </c>
      <c r="H3217" s="11" t="str">
        <f t="shared" si="200"/>
        <v>저가</v>
      </c>
      <c r="I3217">
        <v>3695707723</v>
      </c>
      <c r="J3217">
        <v>3779504096</v>
      </c>
      <c r="K3217">
        <v>3993802785</v>
      </c>
      <c r="L3217">
        <v>75</v>
      </c>
      <c r="M3217">
        <v>77</v>
      </c>
      <c r="N3217">
        <v>75</v>
      </c>
      <c r="O3217">
        <v>7.9246237553807974</v>
      </c>
      <c r="P3217">
        <v>37.978892953827597</v>
      </c>
      <c r="Q3217">
        <v>-2.217126132729557E-2</v>
      </c>
      <c r="R3217">
        <v>0.48960814440977019</v>
      </c>
      <c r="S3217">
        <v>23.961661341853031</v>
      </c>
      <c r="T3217">
        <f t="shared" si="201"/>
        <v>-2.4510267949394309</v>
      </c>
      <c r="U3217">
        <f t="shared" si="202"/>
        <v>18.352060067313925</v>
      </c>
      <c r="V3217">
        <f t="shared" si="203"/>
        <v>58.309448136069385</v>
      </c>
    </row>
    <row r="3218" spans="1:22" x14ac:dyDescent="0.3">
      <c r="A3218">
        <v>2024</v>
      </c>
      <c r="B3218">
        <v>1</v>
      </c>
      <c r="C3218">
        <v>11290660</v>
      </c>
      <c r="D3218" t="s">
        <v>126</v>
      </c>
      <c r="E3218" t="s">
        <v>136</v>
      </c>
      <c r="F3218" s="3">
        <v>146742</v>
      </c>
      <c r="H3218" s="11" t="str">
        <f t="shared" si="200"/>
        <v>최고가</v>
      </c>
      <c r="I3218">
        <v>911109893</v>
      </c>
      <c r="J3218">
        <v>1030674949</v>
      </c>
      <c r="K3218">
        <v>999856872</v>
      </c>
      <c r="L3218">
        <v>48</v>
      </c>
      <c r="M3218">
        <v>46</v>
      </c>
      <c r="N3218">
        <v>47</v>
      </c>
      <c r="O3218">
        <v>1.4372508744876999</v>
      </c>
      <c r="P3218">
        <v>5.7030487329694193</v>
      </c>
      <c r="Q3218">
        <v>-0.1160065606678483</v>
      </c>
      <c r="R3218">
        <v>0.44186611290613681</v>
      </c>
      <c r="S3218">
        <v>60.759493670886073</v>
      </c>
      <c r="T3218">
        <f t="shared" si="201"/>
        <v>-9.0651891364874189</v>
      </c>
      <c r="U3218">
        <f t="shared" si="202"/>
        <v>0.22034084811971155</v>
      </c>
      <c r="V3218">
        <f t="shared" si="203"/>
        <v>30.88285756610485</v>
      </c>
    </row>
    <row r="3219" spans="1:22" x14ac:dyDescent="0.3">
      <c r="A3219">
        <v>2024</v>
      </c>
      <c r="B3219">
        <v>1</v>
      </c>
      <c r="C3219">
        <v>11290685</v>
      </c>
      <c r="D3219" t="s">
        <v>126</v>
      </c>
      <c r="E3219" t="s">
        <v>137</v>
      </c>
      <c r="F3219" s="3">
        <v>144551</v>
      </c>
      <c r="H3219" s="11" t="str">
        <f t="shared" si="200"/>
        <v>최고가</v>
      </c>
      <c r="I3219">
        <v>2260494179</v>
      </c>
      <c r="J3219">
        <v>2262914540</v>
      </c>
      <c r="K3219">
        <v>2374302097</v>
      </c>
      <c r="L3219">
        <v>77</v>
      </c>
      <c r="M3219">
        <v>76</v>
      </c>
      <c r="N3219">
        <v>74</v>
      </c>
      <c r="O3219">
        <v>2.256571287776191</v>
      </c>
      <c r="P3219">
        <v>9.7793148135200383</v>
      </c>
      <c r="Q3219">
        <v>-1.069576847564027E-3</v>
      </c>
      <c r="R3219">
        <v>0.50034437365709028</v>
      </c>
      <c r="S3219">
        <v>132.7586206896552</v>
      </c>
      <c r="T3219">
        <f t="shared" si="201"/>
        <v>-22.006546939679158</v>
      </c>
      <c r="U3219">
        <f t="shared" si="202"/>
        <v>-1.6122378004123101</v>
      </c>
      <c r="V3219">
        <f t="shared" si="203"/>
        <v>28.110843303533429</v>
      </c>
    </row>
    <row r="3220" spans="1:22" x14ac:dyDescent="0.3">
      <c r="A3220">
        <v>2024</v>
      </c>
      <c r="B3220">
        <v>1</v>
      </c>
      <c r="C3220">
        <v>11290705</v>
      </c>
      <c r="D3220" t="s">
        <v>126</v>
      </c>
      <c r="E3220" t="s">
        <v>138</v>
      </c>
      <c r="F3220" s="3">
        <v>87773</v>
      </c>
      <c r="H3220" s="11" t="str">
        <f t="shared" si="200"/>
        <v>저가</v>
      </c>
      <c r="I3220">
        <v>8465820286</v>
      </c>
      <c r="J3220">
        <v>8186481643</v>
      </c>
      <c r="K3220">
        <v>8774575855</v>
      </c>
      <c r="L3220">
        <v>162</v>
      </c>
      <c r="M3220">
        <v>158</v>
      </c>
      <c r="N3220">
        <v>160</v>
      </c>
      <c r="O3220">
        <v>6.615315759412252</v>
      </c>
      <c r="P3220">
        <v>31.464850722731558</v>
      </c>
      <c r="Q3220">
        <v>3.4121940924261837E-2</v>
      </c>
      <c r="R3220">
        <v>0.51824930455122653</v>
      </c>
      <c r="S3220">
        <v>110.958904109589</v>
      </c>
      <c r="T3220">
        <f t="shared" si="201"/>
        <v>-18.08819481580877</v>
      </c>
      <c r="U3220">
        <f t="shared" si="202"/>
        <v>10.409616777533394</v>
      </c>
      <c r="V3220">
        <f t="shared" si="203"/>
        <v>46.295466582495912</v>
      </c>
    </row>
    <row r="3221" spans="1:22" x14ac:dyDescent="0.3">
      <c r="A3221">
        <v>2024</v>
      </c>
      <c r="B3221">
        <v>1</v>
      </c>
      <c r="C3221">
        <v>11290715</v>
      </c>
      <c r="D3221" t="s">
        <v>126</v>
      </c>
      <c r="E3221" t="s">
        <v>139</v>
      </c>
      <c r="F3221" s="3">
        <v>91611</v>
      </c>
      <c r="H3221" s="11" t="str">
        <f t="shared" si="200"/>
        <v>저가</v>
      </c>
      <c r="I3221">
        <v>1917761622</v>
      </c>
      <c r="J3221">
        <v>2027503591</v>
      </c>
      <c r="K3221">
        <v>2076681279</v>
      </c>
      <c r="L3221">
        <v>87</v>
      </c>
      <c r="M3221">
        <v>88</v>
      </c>
      <c r="N3221">
        <v>86</v>
      </c>
      <c r="O3221">
        <v>2.673531081842762</v>
      </c>
      <c r="P3221">
        <v>11.85376461110914</v>
      </c>
      <c r="Q3221">
        <v>-5.4126645934014533E-2</v>
      </c>
      <c r="R3221">
        <v>0.47334971086369237</v>
      </c>
      <c r="S3221">
        <v>107.4074074074074</v>
      </c>
      <c r="T3221">
        <f t="shared" si="201"/>
        <v>-17.449837220892292</v>
      </c>
      <c r="U3221">
        <f t="shared" si="202"/>
        <v>0.78660108145962138</v>
      </c>
      <c r="V3221">
        <f t="shared" si="203"/>
        <v>31.739400036684561</v>
      </c>
    </row>
    <row r="3222" spans="1:22" x14ac:dyDescent="0.3">
      <c r="A3222">
        <v>2024</v>
      </c>
      <c r="B3222">
        <v>1</v>
      </c>
      <c r="C3222">
        <v>11290725</v>
      </c>
      <c r="D3222" t="s">
        <v>126</v>
      </c>
      <c r="E3222" t="s">
        <v>140</v>
      </c>
      <c r="F3222" s="3">
        <v>84914</v>
      </c>
      <c r="H3222" s="11" t="str">
        <f t="shared" si="200"/>
        <v>저가</v>
      </c>
      <c r="I3222">
        <v>6133123251</v>
      </c>
      <c r="J3222">
        <v>5727851050</v>
      </c>
      <c r="K3222">
        <v>6129522081</v>
      </c>
      <c r="L3222">
        <v>143</v>
      </c>
      <c r="M3222">
        <v>141</v>
      </c>
      <c r="N3222">
        <v>142</v>
      </c>
      <c r="O3222">
        <v>5.6120799061032711</v>
      </c>
      <c r="P3222">
        <v>26.473572325038671</v>
      </c>
      <c r="Q3222">
        <v>7.0754668280000058E-2</v>
      </c>
      <c r="R3222">
        <v>0.53688750185834422</v>
      </c>
      <c r="S3222">
        <v>105.14705882352941</v>
      </c>
      <c r="T3222">
        <f t="shared" si="201"/>
        <v>-17.043554797825166</v>
      </c>
      <c r="U3222">
        <f t="shared" si="202"/>
        <v>8.2310972235434541</v>
      </c>
      <c r="V3222">
        <f t="shared" si="203"/>
        <v>43.000171573035736</v>
      </c>
    </row>
    <row r="3223" spans="1:22" x14ac:dyDescent="0.3">
      <c r="A3223">
        <v>2024</v>
      </c>
      <c r="B3223">
        <v>1</v>
      </c>
      <c r="C3223">
        <v>11290760</v>
      </c>
      <c r="D3223" t="s">
        <v>126</v>
      </c>
      <c r="E3223" t="s">
        <v>141</v>
      </c>
      <c r="F3223" s="3">
        <v>97990</v>
      </c>
      <c r="H3223" s="11" t="str">
        <f t="shared" si="200"/>
        <v>중가</v>
      </c>
      <c r="I3223">
        <v>2721088946</v>
      </c>
      <c r="J3223">
        <v>2657990706</v>
      </c>
      <c r="K3223">
        <v>2958386042</v>
      </c>
      <c r="L3223">
        <v>76</v>
      </c>
      <c r="M3223">
        <v>69</v>
      </c>
      <c r="N3223">
        <v>74</v>
      </c>
      <c r="O3223">
        <v>4.0598022384429973</v>
      </c>
      <c r="P3223">
        <v>18.75071237714204</v>
      </c>
      <c r="Q3223">
        <v>2.3739074729481009E-2</v>
      </c>
      <c r="R3223">
        <v>0.51296665368899386</v>
      </c>
      <c r="S3223">
        <v>108.5714285714286</v>
      </c>
      <c r="T3223">
        <f t="shared" si="201"/>
        <v>-17.659062179552677</v>
      </c>
      <c r="U3223">
        <f t="shared" si="202"/>
        <v>4.1802308654430158</v>
      </c>
      <c r="V3223">
        <f t="shared" si="203"/>
        <v>36.872707778005633</v>
      </c>
    </row>
    <row r="3224" spans="1:22" x14ac:dyDescent="0.3">
      <c r="A3224">
        <v>2024</v>
      </c>
      <c r="B3224">
        <v>1</v>
      </c>
      <c r="C3224">
        <v>11290770</v>
      </c>
      <c r="D3224" t="s">
        <v>126</v>
      </c>
      <c r="E3224" t="s">
        <v>142</v>
      </c>
      <c r="F3224" s="3">
        <v>143119</v>
      </c>
      <c r="H3224" s="11" t="str">
        <f t="shared" si="200"/>
        <v>고가</v>
      </c>
      <c r="I3224">
        <v>3698491747</v>
      </c>
      <c r="J3224">
        <v>2804101299</v>
      </c>
      <c r="K3224">
        <v>3897264903</v>
      </c>
      <c r="L3224">
        <v>85</v>
      </c>
      <c r="M3224">
        <v>86</v>
      </c>
      <c r="N3224">
        <v>86</v>
      </c>
      <c r="O3224">
        <v>3.3780488507050239</v>
      </c>
      <c r="P3224">
        <v>15.358866934670131</v>
      </c>
      <c r="Q3224">
        <v>0.31895796643258151</v>
      </c>
      <c r="R3224">
        <v>0.66316971934987157</v>
      </c>
      <c r="S3224">
        <v>126.865671641791</v>
      </c>
      <c r="T3224">
        <f t="shared" si="201"/>
        <v>-20.947329067155398</v>
      </c>
      <c r="U3224">
        <f t="shared" si="202"/>
        <v>1.5278686910584209</v>
      </c>
      <c r="V3224">
        <f t="shared" si="203"/>
        <v>32.860663993260772</v>
      </c>
    </row>
    <row r="3225" spans="1:22" x14ac:dyDescent="0.3">
      <c r="A3225">
        <v>2024</v>
      </c>
      <c r="B3225">
        <v>1</v>
      </c>
      <c r="C3225">
        <v>11290780</v>
      </c>
      <c r="D3225" t="s">
        <v>126</v>
      </c>
      <c r="E3225" t="s">
        <v>143</v>
      </c>
      <c r="F3225" s="3">
        <v>117606</v>
      </c>
      <c r="H3225" s="11" t="str">
        <f t="shared" si="200"/>
        <v>고가</v>
      </c>
      <c r="I3225">
        <v>975775150</v>
      </c>
      <c r="J3225">
        <v>952976965</v>
      </c>
      <c r="K3225">
        <v>1106147124</v>
      </c>
      <c r="L3225">
        <v>31</v>
      </c>
      <c r="M3225">
        <v>32</v>
      </c>
      <c r="N3225">
        <v>32</v>
      </c>
      <c r="O3225">
        <v>2.9738295421374459</v>
      </c>
      <c r="P3225">
        <v>13.347803338678091</v>
      </c>
      <c r="Q3225">
        <v>2.392312284274363E-2</v>
      </c>
      <c r="R3225">
        <v>0.51306029468426229</v>
      </c>
      <c r="S3225">
        <v>47.692307692307693</v>
      </c>
      <c r="T3225">
        <f t="shared" si="201"/>
        <v>-6.7164505304547477</v>
      </c>
      <c r="U3225">
        <f t="shared" si="202"/>
        <v>4.7615785691394734</v>
      </c>
      <c r="V3225">
        <f t="shared" si="203"/>
        <v>37.752072015633644</v>
      </c>
    </row>
    <row r="3226" spans="1:22" x14ac:dyDescent="0.3">
      <c r="A3226">
        <v>2024</v>
      </c>
      <c r="B3226">
        <v>1</v>
      </c>
      <c r="C3226">
        <v>11290810</v>
      </c>
      <c r="D3226" t="s">
        <v>126</v>
      </c>
      <c r="E3226" t="s">
        <v>144</v>
      </c>
      <c r="F3226" s="3">
        <v>84992</v>
      </c>
      <c r="H3226" s="11" t="str">
        <f t="shared" si="200"/>
        <v>저가</v>
      </c>
      <c r="I3226">
        <v>14370216501</v>
      </c>
      <c r="J3226">
        <v>13207782103</v>
      </c>
      <c r="K3226">
        <v>15563537711</v>
      </c>
      <c r="L3226">
        <v>197</v>
      </c>
      <c r="M3226">
        <v>191</v>
      </c>
      <c r="N3226">
        <v>187</v>
      </c>
      <c r="O3226">
        <v>9.536225818167976</v>
      </c>
      <c r="P3226">
        <v>45.996902413054457</v>
      </c>
      <c r="Q3226">
        <v>8.8011324606571614E-2</v>
      </c>
      <c r="R3226">
        <v>0.54566743686980002</v>
      </c>
      <c r="S3226">
        <v>113.8728323699422</v>
      </c>
      <c r="T3226">
        <f t="shared" si="201"/>
        <v>-18.61195378055611</v>
      </c>
      <c r="U3226">
        <f t="shared" si="202"/>
        <v>17.523998559734355</v>
      </c>
      <c r="V3226">
        <f t="shared" si="203"/>
        <v>57.056897086685687</v>
      </c>
    </row>
    <row r="3227" spans="1:22" x14ac:dyDescent="0.3">
      <c r="A3227">
        <v>2024</v>
      </c>
      <c r="B3227">
        <v>1</v>
      </c>
      <c r="C3227">
        <v>11305534</v>
      </c>
      <c r="D3227" t="s">
        <v>146</v>
      </c>
      <c r="E3227" t="s">
        <v>145</v>
      </c>
      <c r="F3227" s="3">
        <v>84109</v>
      </c>
      <c r="H3227" s="11" t="str">
        <f t="shared" si="200"/>
        <v>저가</v>
      </c>
      <c r="I3227">
        <v>1859276161</v>
      </c>
      <c r="J3227">
        <v>2052400309</v>
      </c>
      <c r="K3227">
        <v>1920420760</v>
      </c>
      <c r="L3227">
        <v>62</v>
      </c>
      <c r="M3227">
        <v>57</v>
      </c>
      <c r="N3227">
        <v>57</v>
      </c>
      <c r="O3227">
        <v>3.9615690720664531</v>
      </c>
      <c r="P3227">
        <v>18.2619847467897</v>
      </c>
      <c r="Q3227">
        <v>-9.4096725260237712E-2</v>
      </c>
      <c r="R3227">
        <v>0.45301351755684599</v>
      </c>
      <c r="S3227">
        <v>68.131868131868131</v>
      </c>
      <c r="T3227">
        <f t="shared" si="201"/>
        <v>-10.390323755603148</v>
      </c>
      <c r="U3227">
        <f t="shared" si="202"/>
        <v>6.1044979502252747</v>
      </c>
      <c r="V3227">
        <f t="shared" si="203"/>
        <v>39.783412761001038</v>
      </c>
    </row>
    <row r="3228" spans="1:22" x14ac:dyDescent="0.3">
      <c r="A3228">
        <v>2024</v>
      </c>
      <c r="B3228">
        <v>1</v>
      </c>
      <c r="C3228">
        <v>11305535</v>
      </c>
      <c r="D3228" t="s">
        <v>146</v>
      </c>
      <c r="E3228" t="s">
        <v>147</v>
      </c>
      <c r="F3228" s="3">
        <v>110056</v>
      </c>
      <c r="H3228" s="11" t="str">
        <f t="shared" si="200"/>
        <v>중가</v>
      </c>
      <c r="I3228">
        <v>7234827879</v>
      </c>
      <c r="J3228">
        <v>6718936411</v>
      </c>
      <c r="K3228">
        <v>7528760422</v>
      </c>
      <c r="L3228">
        <v>166</v>
      </c>
      <c r="M3228">
        <v>174</v>
      </c>
      <c r="N3228">
        <v>170</v>
      </c>
      <c r="O3228">
        <v>4.4001135256297417</v>
      </c>
      <c r="P3228">
        <v>20.443822098673419</v>
      </c>
      <c r="Q3228">
        <v>7.6781716099500671E-2</v>
      </c>
      <c r="R3228">
        <v>0.53995397587073268</v>
      </c>
      <c r="S3228">
        <v>178.49462365591401</v>
      </c>
      <c r="T3228">
        <f t="shared" si="201"/>
        <v>-30.22728520946259</v>
      </c>
      <c r="U3228">
        <f t="shared" si="202"/>
        <v>1.2617162816720793</v>
      </c>
      <c r="V3228">
        <f t="shared" si="203"/>
        <v>32.458073754949481</v>
      </c>
    </row>
    <row r="3229" spans="1:22" x14ac:dyDescent="0.3">
      <c r="A3229">
        <v>2024</v>
      </c>
      <c r="B3229">
        <v>1</v>
      </c>
      <c r="C3229">
        <v>11305545</v>
      </c>
      <c r="D3229" t="s">
        <v>146</v>
      </c>
      <c r="E3229" t="s">
        <v>148</v>
      </c>
      <c r="F3229" s="3">
        <v>107930</v>
      </c>
      <c r="H3229" s="11" t="str">
        <f t="shared" si="200"/>
        <v>중가</v>
      </c>
      <c r="I3229">
        <v>16508496743</v>
      </c>
      <c r="J3229">
        <v>16195340768</v>
      </c>
      <c r="K3229">
        <v>17248240995</v>
      </c>
      <c r="L3229">
        <v>226</v>
      </c>
      <c r="M3229">
        <v>230</v>
      </c>
      <c r="N3229">
        <v>227</v>
      </c>
      <c r="O3229">
        <v>7.5199404722697567</v>
      </c>
      <c r="P3229">
        <v>35.965521001223067</v>
      </c>
      <c r="Q3229">
        <v>1.9336176958916339E-2</v>
      </c>
      <c r="R3229">
        <v>0.51072652352958881</v>
      </c>
      <c r="S3229">
        <v>223.76237623762381</v>
      </c>
      <c r="T3229">
        <f t="shared" si="201"/>
        <v>-38.363858628659003</v>
      </c>
      <c r="U3229">
        <f t="shared" si="202"/>
        <v>6.5757482167197505</v>
      </c>
      <c r="V3229">
        <f t="shared" si="203"/>
        <v>40.496240262843699</v>
      </c>
    </row>
    <row r="3230" spans="1:22" x14ac:dyDescent="0.3">
      <c r="A3230">
        <v>2024</v>
      </c>
      <c r="B3230">
        <v>1</v>
      </c>
      <c r="C3230">
        <v>11305555</v>
      </c>
      <c r="D3230" t="s">
        <v>146</v>
      </c>
      <c r="E3230" t="s">
        <v>149</v>
      </c>
      <c r="F3230" s="3">
        <v>57267</v>
      </c>
      <c r="H3230" s="11" t="str">
        <f t="shared" si="200"/>
        <v>저가</v>
      </c>
      <c r="I3230">
        <v>6838096817</v>
      </c>
      <c r="J3230">
        <v>6390103910</v>
      </c>
      <c r="K3230">
        <v>7158939913</v>
      </c>
      <c r="L3230">
        <v>193</v>
      </c>
      <c r="M3230">
        <v>199</v>
      </c>
      <c r="N3230">
        <v>193</v>
      </c>
      <c r="O3230">
        <v>6.8743397799311516</v>
      </c>
      <c r="P3230">
        <v>32.75354170584913</v>
      </c>
      <c r="Q3230">
        <v>7.0107296111245859E-2</v>
      </c>
      <c r="R3230">
        <v>0.53655812834227457</v>
      </c>
      <c r="S3230">
        <v>214.4444444444444</v>
      </c>
      <c r="T3230">
        <f t="shared" si="201"/>
        <v>-36.689023192253842</v>
      </c>
      <c r="U3230">
        <f t="shared" si="202"/>
        <v>5.4773755209168673</v>
      </c>
      <c r="V3230">
        <f t="shared" si="203"/>
        <v>38.834808279652385</v>
      </c>
    </row>
    <row r="3231" spans="1:22" x14ac:dyDescent="0.3">
      <c r="A3231">
        <v>2024</v>
      </c>
      <c r="B3231">
        <v>1</v>
      </c>
      <c r="C3231">
        <v>11305575</v>
      </c>
      <c r="D3231" t="s">
        <v>146</v>
      </c>
      <c r="E3231" t="s">
        <v>150</v>
      </c>
      <c r="F3231" s="3">
        <v>116171</v>
      </c>
      <c r="H3231" s="11" t="str">
        <f t="shared" si="200"/>
        <v>고가</v>
      </c>
      <c r="I3231">
        <v>1871420022</v>
      </c>
      <c r="J3231">
        <v>2100249099</v>
      </c>
      <c r="K3231">
        <v>2125783292</v>
      </c>
      <c r="L3231">
        <v>56</v>
      </c>
      <c r="M3231">
        <v>58</v>
      </c>
      <c r="N3231">
        <v>56</v>
      </c>
      <c r="O3231">
        <v>3.1962666795376768</v>
      </c>
      <c r="P3231">
        <v>14.45446801288055</v>
      </c>
      <c r="Q3231">
        <v>-0.1089533032576723</v>
      </c>
      <c r="R3231">
        <v>0.44545470738866472</v>
      </c>
      <c r="S3231">
        <v>90.322580645161295</v>
      </c>
      <c r="T3231">
        <f t="shared" si="201"/>
        <v>-14.378954763135058</v>
      </c>
      <c r="U3231">
        <f t="shared" si="202"/>
        <v>3.0026385189774905</v>
      </c>
      <c r="V3231">
        <f t="shared" si="203"/>
        <v>35.091445739122754</v>
      </c>
    </row>
    <row r="3232" spans="1:22" x14ac:dyDescent="0.3">
      <c r="A3232">
        <v>2024</v>
      </c>
      <c r="B3232">
        <v>1</v>
      </c>
      <c r="C3232">
        <v>11305595</v>
      </c>
      <c r="D3232" t="s">
        <v>146</v>
      </c>
      <c r="E3232" t="s">
        <v>151</v>
      </c>
      <c r="F3232" s="3">
        <v>84399</v>
      </c>
      <c r="H3232" s="11" t="str">
        <f t="shared" si="200"/>
        <v>저가</v>
      </c>
      <c r="I3232">
        <v>8325253222</v>
      </c>
      <c r="J3232">
        <v>7757579228</v>
      </c>
      <c r="K3232">
        <v>8792232723</v>
      </c>
      <c r="L3232">
        <v>158</v>
      </c>
      <c r="M3232">
        <v>155</v>
      </c>
      <c r="N3232">
        <v>152</v>
      </c>
      <c r="O3232">
        <v>6.9368220645857566</v>
      </c>
      <c r="P3232">
        <v>33.0644022842529</v>
      </c>
      <c r="Q3232">
        <v>7.3176693052782835E-2</v>
      </c>
      <c r="R3232">
        <v>0.53811979273200683</v>
      </c>
      <c r="S3232">
        <v>239.39393939393941</v>
      </c>
      <c r="T3232">
        <f t="shared" si="201"/>
        <v>-41.173526748334048</v>
      </c>
      <c r="U3232">
        <f t="shared" si="202"/>
        <v>4.2877670761726367</v>
      </c>
      <c r="V3232">
        <f t="shared" si="203"/>
        <v>37.035370324644049</v>
      </c>
    </row>
    <row r="3233" spans="1:22" x14ac:dyDescent="0.3">
      <c r="A3233">
        <v>2024</v>
      </c>
      <c r="B3233">
        <v>1</v>
      </c>
      <c r="C3233">
        <v>11305603</v>
      </c>
      <c r="D3233" t="s">
        <v>146</v>
      </c>
      <c r="E3233" t="s">
        <v>152</v>
      </c>
      <c r="F3233" s="3">
        <v>61566</v>
      </c>
      <c r="H3233" s="11" t="str">
        <f t="shared" si="200"/>
        <v>저가</v>
      </c>
      <c r="I3233">
        <v>967148737</v>
      </c>
      <c r="J3233">
        <v>991775056</v>
      </c>
      <c r="K3233">
        <v>1233240939</v>
      </c>
      <c r="L3233">
        <v>30</v>
      </c>
      <c r="M3233">
        <v>31</v>
      </c>
      <c r="N3233">
        <v>31</v>
      </c>
      <c r="O3233">
        <v>5.818198939770749</v>
      </c>
      <c r="P3233">
        <v>27.499051504938919</v>
      </c>
      <c r="Q3233">
        <v>-2.4830548873977731E-2</v>
      </c>
      <c r="R3233">
        <v>0.48825513769776357</v>
      </c>
      <c r="S3233">
        <v>31.578947368421051</v>
      </c>
      <c r="T3233">
        <f t="shared" si="201"/>
        <v>-3.8201826172506044</v>
      </c>
      <c r="U3233">
        <f t="shared" si="202"/>
        <v>12.70112199483383</v>
      </c>
      <c r="V3233">
        <f t="shared" si="203"/>
        <v>49.761667146494602</v>
      </c>
    </row>
    <row r="3234" spans="1:22" x14ac:dyDescent="0.3">
      <c r="A3234">
        <v>2024</v>
      </c>
      <c r="B3234">
        <v>1</v>
      </c>
      <c r="C3234">
        <v>11305608</v>
      </c>
      <c r="D3234" t="s">
        <v>146</v>
      </c>
      <c r="E3234" t="s">
        <v>153</v>
      </c>
      <c r="F3234" s="3">
        <v>113662</v>
      </c>
      <c r="H3234" s="11" t="str">
        <f t="shared" si="200"/>
        <v>중가</v>
      </c>
      <c r="I3234">
        <v>1923021541</v>
      </c>
      <c r="J3234">
        <v>1811024938</v>
      </c>
      <c r="K3234">
        <v>2108398895</v>
      </c>
      <c r="L3234">
        <v>38</v>
      </c>
      <c r="M3234">
        <v>40</v>
      </c>
      <c r="N3234">
        <v>39</v>
      </c>
      <c r="O3234">
        <v>4.9470095572169912</v>
      </c>
      <c r="P3234">
        <v>23.164727994572161</v>
      </c>
      <c r="Q3234">
        <v>6.1841557589860201E-2</v>
      </c>
      <c r="R3234">
        <v>0.53235264115715253</v>
      </c>
      <c r="S3234">
        <v>34.54545454545454</v>
      </c>
      <c r="T3234">
        <f t="shared" si="201"/>
        <v>-4.3533922878861766</v>
      </c>
      <c r="U3234">
        <f t="shared" si="202"/>
        <v>10.382816839151657</v>
      </c>
      <c r="V3234">
        <f t="shared" si="203"/>
        <v>46.25492817968864</v>
      </c>
    </row>
    <row r="3235" spans="1:22" x14ac:dyDescent="0.3">
      <c r="A3235">
        <v>2024</v>
      </c>
      <c r="B3235">
        <v>1</v>
      </c>
      <c r="C3235">
        <v>11305615</v>
      </c>
      <c r="D3235" t="s">
        <v>146</v>
      </c>
      <c r="E3235" t="s">
        <v>154</v>
      </c>
      <c r="F3235" s="3">
        <v>89603</v>
      </c>
      <c r="H3235" s="11" t="str">
        <f t="shared" si="200"/>
        <v>저가</v>
      </c>
      <c r="I3235">
        <v>5351493486</v>
      </c>
      <c r="J3235">
        <v>5190622754</v>
      </c>
      <c r="K3235">
        <v>5543928993</v>
      </c>
      <c r="L3235">
        <v>125</v>
      </c>
      <c r="M3235">
        <v>135</v>
      </c>
      <c r="N3235">
        <v>127</v>
      </c>
      <c r="O3235">
        <v>5.3088435640175744</v>
      </c>
      <c r="P3235">
        <v>24.96491710836591</v>
      </c>
      <c r="Q3235">
        <v>3.0992568642371428E-2</v>
      </c>
      <c r="R3235">
        <v>0.51665712558319887</v>
      </c>
      <c r="S3235">
        <v>74.850299401197603</v>
      </c>
      <c r="T3235">
        <f t="shared" si="201"/>
        <v>-11.597916493635635</v>
      </c>
      <c r="U3235">
        <f t="shared" si="202"/>
        <v>9.1064150312089041</v>
      </c>
      <c r="V3235">
        <f t="shared" si="203"/>
        <v>44.324203940800707</v>
      </c>
    </row>
    <row r="3236" spans="1:22" x14ac:dyDescent="0.3">
      <c r="A3236">
        <v>2024</v>
      </c>
      <c r="B3236">
        <v>1</v>
      </c>
      <c r="C3236">
        <v>11305625</v>
      </c>
      <c r="D3236" t="s">
        <v>146</v>
      </c>
      <c r="E3236" t="s">
        <v>155</v>
      </c>
      <c r="F3236" s="3">
        <v>62116</v>
      </c>
      <c r="H3236" s="11" t="str">
        <f t="shared" si="200"/>
        <v>저가</v>
      </c>
      <c r="I3236">
        <v>5331495565</v>
      </c>
      <c r="J3236">
        <v>5071379461</v>
      </c>
      <c r="K3236">
        <v>5801632758</v>
      </c>
      <c r="L3236">
        <v>95</v>
      </c>
      <c r="M3236">
        <v>88</v>
      </c>
      <c r="N3236">
        <v>90</v>
      </c>
      <c r="O3236">
        <v>10.038745778036869</v>
      </c>
      <c r="P3236">
        <v>48.497029389009541</v>
      </c>
      <c r="Q3236">
        <v>5.1290996069284271E-2</v>
      </c>
      <c r="R3236">
        <v>0.52698466935937227</v>
      </c>
      <c r="S3236">
        <v>166.66666666666671</v>
      </c>
      <c r="T3236">
        <f t="shared" si="201"/>
        <v>-28.101289661784513</v>
      </c>
      <c r="U3236">
        <f t="shared" si="202"/>
        <v>15.92352472984129</v>
      </c>
      <c r="V3236">
        <f t="shared" si="203"/>
        <v>54.6359716399717</v>
      </c>
    </row>
    <row r="3237" spans="1:22" x14ac:dyDescent="0.3">
      <c r="A3237">
        <v>2024</v>
      </c>
      <c r="B3237">
        <v>1</v>
      </c>
      <c r="C3237">
        <v>11305635</v>
      </c>
      <c r="D3237" t="s">
        <v>146</v>
      </c>
      <c r="E3237" t="s">
        <v>156</v>
      </c>
      <c r="F3237" s="3">
        <v>99449</v>
      </c>
      <c r="H3237" s="11" t="str">
        <f t="shared" si="200"/>
        <v>중가</v>
      </c>
      <c r="I3237">
        <v>24337806866</v>
      </c>
      <c r="J3237">
        <v>23293921138</v>
      </c>
      <c r="K3237">
        <v>24737103568</v>
      </c>
      <c r="L3237">
        <v>386</v>
      </c>
      <c r="M3237">
        <v>376</v>
      </c>
      <c r="N3237">
        <v>378</v>
      </c>
      <c r="O3237">
        <v>7.0445167455292363</v>
      </c>
      <c r="P3237">
        <v>33.600202647414427</v>
      </c>
      <c r="Q3237">
        <v>4.4813654249781121E-2</v>
      </c>
      <c r="R3237">
        <v>0.5236890923283426</v>
      </c>
      <c r="S3237">
        <v>536.11111111111109</v>
      </c>
      <c r="T3237">
        <f t="shared" si="201"/>
        <v>-94.506438472971922</v>
      </c>
      <c r="U3237">
        <f t="shared" si="202"/>
        <v>-11.447092399718695</v>
      </c>
      <c r="V3237">
        <f t="shared" si="203"/>
        <v>13.234342782569803</v>
      </c>
    </row>
    <row r="3238" spans="1:22" x14ac:dyDescent="0.3">
      <c r="A3238">
        <v>2024</v>
      </c>
      <c r="B3238">
        <v>1</v>
      </c>
      <c r="C3238">
        <v>11305645</v>
      </c>
      <c r="D3238" t="s">
        <v>146</v>
      </c>
      <c r="E3238" t="s">
        <v>157</v>
      </c>
      <c r="F3238" s="3">
        <v>72044</v>
      </c>
      <c r="H3238" s="11" t="str">
        <f t="shared" si="200"/>
        <v>저가</v>
      </c>
      <c r="I3238">
        <v>11082661689</v>
      </c>
      <c r="J3238">
        <v>10546339916</v>
      </c>
      <c r="K3238">
        <v>13198246815</v>
      </c>
      <c r="L3238">
        <v>177</v>
      </c>
      <c r="M3238">
        <v>174</v>
      </c>
      <c r="N3238">
        <v>177</v>
      </c>
      <c r="O3238">
        <v>9.6567387595632344</v>
      </c>
      <c r="P3238">
        <v>46.596475922159627</v>
      </c>
      <c r="Q3238">
        <v>5.0853829600764032E-2</v>
      </c>
      <c r="R3238">
        <v>0.52676224543725447</v>
      </c>
      <c r="S3238">
        <v>17.217898832684831</v>
      </c>
      <c r="T3238">
        <f t="shared" si="201"/>
        <v>-1.238880937280006</v>
      </c>
      <c r="U3238">
        <f t="shared" si="202"/>
        <v>23.031926128983262</v>
      </c>
      <c r="V3238">
        <f t="shared" si="203"/>
        <v>65.388356034654279</v>
      </c>
    </row>
    <row r="3239" spans="1:22" x14ac:dyDescent="0.3">
      <c r="A3239">
        <v>2024</v>
      </c>
      <c r="B3239">
        <v>1</v>
      </c>
      <c r="C3239">
        <v>11305660</v>
      </c>
      <c r="D3239" t="s">
        <v>146</v>
      </c>
      <c r="E3239" t="s">
        <v>158</v>
      </c>
      <c r="F3239" s="3">
        <v>61323</v>
      </c>
      <c r="H3239" s="11" t="str">
        <f t="shared" si="200"/>
        <v>저가</v>
      </c>
      <c r="I3239">
        <v>3669262120</v>
      </c>
      <c r="J3239">
        <v>3035786410</v>
      </c>
      <c r="K3239">
        <v>3788933176</v>
      </c>
      <c r="L3239">
        <v>108</v>
      </c>
      <c r="M3239">
        <v>107</v>
      </c>
      <c r="N3239">
        <v>105</v>
      </c>
      <c r="O3239">
        <v>6.155864893770012</v>
      </c>
      <c r="P3239">
        <v>29.17900021916595</v>
      </c>
      <c r="Q3239">
        <v>0.20866939383920621</v>
      </c>
      <c r="R3239">
        <v>0.60705650242354015</v>
      </c>
      <c r="S3239">
        <v>32.926829268292693</v>
      </c>
      <c r="T3239">
        <f t="shared" si="201"/>
        <v>-4.0624553039477291</v>
      </c>
      <c r="U3239">
        <f t="shared" si="202"/>
        <v>13.492174818883363</v>
      </c>
      <c r="V3239">
        <f t="shared" si="203"/>
        <v>50.958237734321344</v>
      </c>
    </row>
    <row r="3240" spans="1:22" x14ac:dyDescent="0.3">
      <c r="A3240">
        <v>2024</v>
      </c>
      <c r="B3240">
        <v>1</v>
      </c>
      <c r="C3240">
        <v>11320511</v>
      </c>
      <c r="D3240" t="s">
        <v>160</v>
      </c>
      <c r="E3240" t="s">
        <v>159</v>
      </c>
      <c r="F3240" s="3">
        <v>119618</v>
      </c>
      <c r="H3240" s="11" t="str">
        <f t="shared" si="200"/>
        <v>고가</v>
      </c>
      <c r="I3240">
        <v>2923019047</v>
      </c>
      <c r="J3240">
        <v>2912032768</v>
      </c>
      <c r="K3240">
        <v>3136027839</v>
      </c>
      <c r="L3240">
        <v>67</v>
      </c>
      <c r="M3240">
        <v>68</v>
      </c>
      <c r="N3240">
        <v>65</v>
      </c>
      <c r="O3240">
        <v>4.0524512248457478</v>
      </c>
      <c r="P3240">
        <v>18.714139765379741</v>
      </c>
      <c r="Q3240">
        <v>3.7727181921601229E-3</v>
      </c>
      <c r="R3240">
        <v>0.50280806273743706</v>
      </c>
      <c r="S3240">
        <v>76.13636363636364</v>
      </c>
      <c r="T3240">
        <f t="shared" si="201"/>
        <v>-11.829077871756695</v>
      </c>
      <c r="U3240">
        <f t="shared" si="202"/>
        <v>5.9089081337103497</v>
      </c>
      <c r="V3240">
        <f t="shared" si="203"/>
        <v>39.487557649174107</v>
      </c>
    </row>
    <row r="3241" spans="1:22" x14ac:dyDescent="0.3">
      <c r="A3241">
        <v>2024</v>
      </c>
      <c r="B3241">
        <v>1</v>
      </c>
      <c r="C3241">
        <v>11320512</v>
      </c>
      <c r="D3241" t="s">
        <v>160</v>
      </c>
      <c r="E3241" t="s">
        <v>161</v>
      </c>
      <c r="F3241" s="3">
        <v>117765</v>
      </c>
      <c r="H3241" s="11" t="str">
        <f t="shared" si="200"/>
        <v>고가</v>
      </c>
      <c r="I3241">
        <v>2757925996</v>
      </c>
      <c r="J3241">
        <v>2440360961</v>
      </c>
      <c r="K3241">
        <v>2764186404</v>
      </c>
      <c r="L3241">
        <v>79</v>
      </c>
      <c r="M3241">
        <v>75</v>
      </c>
      <c r="N3241">
        <v>73</v>
      </c>
      <c r="O3241">
        <v>3.293796557699149</v>
      </c>
      <c r="P3241">
        <v>14.93969665816009</v>
      </c>
      <c r="Q3241">
        <v>0.13013035369565559</v>
      </c>
      <c r="R3241">
        <v>0.56709698446867962</v>
      </c>
      <c r="S3241">
        <v>75.238095238095241</v>
      </c>
      <c r="T3241">
        <f t="shared" si="201"/>
        <v>-11.6676201815508</v>
      </c>
      <c r="U3241">
        <f t="shared" si="202"/>
        <v>4.0829816715085414</v>
      </c>
      <c r="V3241">
        <f t="shared" si="203"/>
        <v>36.725605686193163</v>
      </c>
    </row>
    <row r="3242" spans="1:22" x14ac:dyDescent="0.3">
      <c r="A3242">
        <v>2024</v>
      </c>
      <c r="B3242">
        <v>1</v>
      </c>
      <c r="C3242">
        <v>11320513</v>
      </c>
      <c r="D3242" t="s">
        <v>160</v>
      </c>
      <c r="E3242" t="s">
        <v>162</v>
      </c>
      <c r="F3242" s="3">
        <v>83290</v>
      </c>
      <c r="H3242" s="11" t="str">
        <f t="shared" si="200"/>
        <v>저가</v>
      </c>
      <c r="I3242">
        <v>3716077038</v>
      </c>
      <c r="J3242">
        <v>3307381523</v>
      </c>
      <c r="K3242">
        <v>3849534857</v>
      </c>
      <c r="L3242">
        <v>80</v>
      </c>
      <c r="M3242">
        <v>82</v>
      </c>
      <c r="N3242">
        <v>81</v>
      </c>
      <c r="O3242">
        <v>6.1966840056829557</v>
      </c>
      <c r="P3242">
        <v>29.38208262579256</v>
      </c>
      <c r="Q3242">
        <v>0.12357071966384089</v>
      </c>
      <c r="R3242">
        <v>0.56375953836044457</v>
      </c>
      <c r="S3242">
        <v>119.4029850746269</v>
      </c>
      <c r="T3242">
        <f t="shared" si="201"/>
        <v>-19.605961455662456</v>
      </c>
      <c r="U3242">
        <f t="shared" si="202"/>
        <v>8.9220047838696317</v>
      </c>
      <c r="V3242">
        <f t="shared" si="203"/>
        <v>44.045259385707112</v>
      </c>
    </row>
    <row r="3243" spans="1:22" x14ac:dyDescent="0.3">
      <c r="A3243">
        <v>2024</v>
      </c>
      <c r="B3243">
        <v>1</v>
      </c>
      <c r="C3243">
        <v>11320514</v>
      </c>
      <c r="D3243" t="s">
        <v>160</v>
      </c>
      <c r="E3243" t="s">
        <v>163</v>
      </c>
      <c r="F3243" s="3">
        <v>177348</v>
      </c>
      <c r="H3243" s="11" t="str">
        <f t="shared" si="200"/>
        <v>최고가</v>
      </c>
      <c r="I3243">
        <v>6328405977</v>
      </c>
      <c r="J3243">
        <v>5821574907</v>
      </c>
      <c r="K3243">
        <v>6598673296</v>
      </c>
      <c r="L3243">
        <v>92</v>
      </c>
      <c r="M3243">
        <v>87</v>
      </c>
      <c r="N3243">
        <v>88</v>
      </c>
      <c r="O3243">
        <v>4.3096073187637636</v>
      </c>
      <c r="P3243">
        <v>19.993537478464429</v>
      </c>
      <c r="Q3243">
        <v>8.7060817407085891E-2</v>
      </c>
      <c r="R3243">
        <v>0.54518383267200676</v>
      </c>
      <c r="S3243">
        <v>96.842105263157904</v>
      </c>
      <c r="T3243">
        <f t="shared" si="201"/>
        <v>-15.550795371233217</v>
      </c>
      <c r="U3243">
        <f t="shared" si="202"/>
        <v>5.4405668943966514</v>
      </c>
      <c r="V3243">
        <f t="shared" si="203"/>
        <v>38.779130430419869</v>
      </c>
    </row>
    <row r="3244" spans="1:22" x14ac:dyDescent="0.3">
      <c r="A3244">
        <v>2024</v>
      </c>
      <c r="B3244">
        <v>1</v>
      </c>
      <c r="C3244">
        <v>11320515</v>
      </c>
      <c r="D3244" t="s">
        <v>160</v>
      </c>
      <c r="E3244" t="s">
        <v>164</v>
      </c>
      <c r="F3244" s="3">
        <v>176579</v>
      </c>
      <c r="H3244" s="11" t="str">
        <f t="shared" si="200"/>
        <v>최고가</v>
      </c>
      <c r="I3244">
        <v>4882679635</v>
      </c>
      <c r="J3244">
        <v>4882588168</v>
      </c>
      <c r="K3244">
        <v>4833976822</v>
      </c>
      <c r="L3244">
        <v>117</v>
      </c>
      <c r="M3244">
        <v>116</v>
      </c>
      <c r="N3244">
        <v>113</v>
      </c>
      <c r="O3244">
        <v>2.6259763223794428</v>
      </c>
      <c r="P3244">
        <v>11.617171149228909</v>
      </c>
      <c r="Q3244">
        <v>1.8733302267732859E-5</v>
      </c>
      <c r="R3244">
        <v>0.50089808998585073</v>
      </c>
      <c r="S3244">
        <v>167.1428571428572</v>
      </c>
      <c r="T3244">
        <f t="shared" si="201"/>
        <v>-28.1868816903274</v>
      </c>
      <c r="U3244">
        <f t="shared" si="202"/>
        <v>-2.5472993144865939</v>
      </c>
      <c r="V3244">
        <f t="shared" si="203"/>
        <v>26.696440786363507</v>
      </c>
    </row>
    <row r="3245" spans="1:22" x14ac:dyDescent="0.3">
      <c r="A3245">
        <v>2024</v>
      </c>
      <c r="B3245">
        <v>1</v>
      </c>
      <c r="C3245">
        <v>11320521</v>
      </c>
      <c r="D3245" t="s">
        <v>160</v>
      </c>
      <c r="E3245" t="s">
        <v>165</v>
      </c>
      <c r="F3245" s="3">
        <v>97764</v>
      </c>
      <c r="H3245" s="11" t="str">
        <f t="shared" si="200"/>
        <v>중가</v>
      </c>
      <c r="I3245">
        <v>9968614910</v>
      </c>
      <c r="J3245">
        <v>9440266649</v>
      </c>
      <c r="K3245">
        <v>10672613107</v>
      </c>
      <c r="L3245">
        <v>230</v>
      </c>
      <c r="M3245">
        <v>228</v>
      </c>
      <c r="N3245">
        <v>227</v>
      </c>
      <c r="O3245">
        <v>4.9258990990232423</v>
      </c>
      <c r="P3245">
        <v>23.059699676853722</v>
      </c>
      <c r="Q3245">
        <v>5.5967514546420953E-2</v>
      </c>
      <c r="R3245">
        <v>0.5293640137429021</v>
      </c>
      <c r="S3245">
        <v>26.37614678899082</v>
      </c>
      <c r="T3245">
        <f t="shared" si="201"/>
        <v>-2.8850142802858012</v>
      </c>
      <c r="U3245">
        <f t="shared" si="202"/>
        <v>10.7702183570897</v>
      </c>
      <c r="V3245">
        <f t="shared" si="203"/>
        <v>46.840923511417678</v>
      </c>
    </row>
    <row r="3246" spans="1:22" x14ac:dyDescent="0.3">
      <c r="A3246">
        <v>2024</v>
      </c>
      <c r="B3246">
        <v>1</v>
      </c>
      <c r="C3246">
        <v>11320522</v>
      </c>
      <c r="D3246" t="s">
        <v>160</v>
      </c>
      <c r="E3246" t="s">
        <v>166</v>
      </c>
      <c r="F3246" s="3">
        <v>101985</v>
      </c>
      <c r="H3246" s="11" t="str">
        <f t="shared" si="200"/>
        <v>중가</v>
      </c>
      <c r="I3246">
        <v>3017062173</v>
      </c>
      <c r="J3246">
        <v>2919726050</v>
      </c>
      <c r="K3246">
        <v>3187683782</v>
      </c>
      <c r="L3246">
        <v>88</v>
      </c>
      <c r="M3246">
        <v>80</v>
      </c>
      <c r="N3246">
        <v>86</v>
      </c>
      <c r="O3246">
        <v>3.7352766932451451</v>
      </c>
      <c r="P3246">
        <v>17.13613955470657</v>
      </c>
      <c r="Q3246">
        <v>3.3337416364799019E-2</v>
      </c>
      <c r="R3246">
        <v>0.51785014989944333</v>
      </c>
      <c r="S3246">
        <v>106.02409638554219</v>
      </c>
      <c r="T3246">
        <f t="shared" si="201"/>
        <v>-17.201196388311224</v>
      </c>
      <c r="U3246">
        <f t="shared" si="202"/>
        <v>3.5112808908398065</v>
      </c>
      <c r="V3246">
        <f t="shared" si="203"/>
        <v>35.860833678068751</v>
      </c>
    </row>
    <row r="3247" spans="1:22" x14ac:dyDescent="0.3">
      <c r="A3247">
        <v>2024</v>
      </c>
      <c r="B3247">
        <v>1</v>
      </c>
      <c r="C3247">
        <v>11320660</v>
      </c>
      <c r="D3247" t="s">
        <v>160</v>
      </c>
      <c r="E3247" t="s">
        <v>167</v>
      </c>
      <c r="F3247" s="3">
        <v>117918</v>
      </c>
      <c r="H3247" s="11" t="str">
        <f t="shared" si="200"/>
        <v>고가</v>
      </c>
      <c r="I3247">
        <v>693789041</v>
      </c>
      <c r="J3247">
        <v>618591562</v>
      </c>
      <c r="K3247">
        <v>773993404</v>
      </c>
      <c r="L3247">
        <v>41</v>
      </c>
      <c r="M3247">
        <v>42</v>
      </c>
      <c r="N3247">
        <v>39</v>
      </c>
      <c r="O3247">
        <v>1.594486934124586</v>
      </c>
      <c r="P3247">
        <v>6.4853263451733669</v>
      </c>
      <c r="Q3247">
        <v>0.1215624066336682</v>
      </c>
      <c r="R3247">
        <v>0.56273773798649696</v>
      </c>
      <c r="S3247">
        <v>33.064516129032263</v>
      </c>
      <c r="T3247">
        <f t="shared" si="201"/>
        <v>-4.0872035891479728</v>
      </c>
      <c r="U3247">
        <f t="shared" si="202"/>
        <v>2.1290496434395907</v>
      </c>
      <c r="V3247">
        <f t="shared" si="203"/>
        <v>33.770028606736865</v>
      </c>
    </row>
    <row r="3248" spans="1:22" x14ac:dyDescent="0.3">
      <c r="A3248">
        <v>2024</v>
      </c>
      <c r="B3248">
        <v>1</v>
      </c>
      <c r="C3248">
        <v>11320670</v>
      </c>
      <c r="D3248" t="s">
        <v>160</v>
      </c>
      <c r="E3248" t="s">
        <v>168</v>
      </c>
      <c r="F3248" s="3">
        <v>121917</v>
      </c>
      <c r="H3248" s="11" t="str">
        <f t="shared" si="200"/>
        <v>고가</v>
      </c>
      <c r="I3248">
        <v>5080556543</v>
      </c>
      <c r="J3248">
        <v>4719945302</v>
      </c>
      <c r="K3248">
        <v>5828146193</v>
      </c>
      <c r="L3248">
        <v>97</v>
      </c>
      <c r="M3248">
        <v>100</v>
      </c>
      <c r="N3248">
        <v>97</v>
      </c>
      <c r="O3248">
        <v>4.773454397237427</v>
      </c>
      <c r="P3248">
        <v>22.301259929752771</v>
      </c>
      <c r="Q3248">
        <v>7.640157203669222E-2</v>
      </c>
      <c r="R3248">
        <v>0.53976056411683981</v>
      </c>
      <c r="S3248">
        <v>179.62962962962959</v>
      </c>
      <c r="T3248">
        <f t="shared" si="201"/>
        <v>-30.431294883229665</v>
      </c>
      <c r="U3248">
        <f t="shared" si="202"/>
        <v>2.1291936127308535</v>
      </c>
      <c r="V3248">
        <f t="shared" si="203"/>
        <v>33.770246379070443</v>
      </c>
    </row>
    <row r="3249" spans="1:22" x14ac:dyDescent="0.3">
      <c r="A3249">
        <v>2024</v>
      </c>
      <c r="B3249">
        <v>1</v>
      </c>
      <c r="C3249">
        <v>11320680</v>
      </c>
      <c r="D3249" t="s">
        <v>160</v>
      </c>
      <c r="E3249" t="s">
        <v>169</v>
      </c>
      <c r="F3249" s="3">
        <v>126548</v>
      </c>
      <c r="H3249" s="11" t="str">
        <f t="shared" si="200"/>
        <v>고가</v>
      </c>
      <c r="I3249">
        <v>5003990654</v>
      </c>
      <c r="J3249">
        <v>4750455687</v>
      </c>
      <c r="K3249">
        <v>5367462396</v>
      </c>
      <c r="L3249">
        <v>77</v>
      </c>
      <c r="M3249">
        <v>67</v>
      </c>
      <c r="N3249">
        <v>72</v>
      </c>
      <c r="O3249">
        <v>5.7059501015328058</v>
      </c>
      <c r="P3249">
        <v>26.94059339200841</v>
      </c>
      <c r="Q3249">
        <v>5.3370662459565427E-2</v>
      </c>
      <c r="R3249">
        <v>0.52804277328209226</v>
      </c>
      <c r="S3249">
        <v>154</v>
      </c>
      <c r="T3249">
        <f t="shared" si="201"/>
        <v>-25.82454170254379</v>
      </c>
      <c r="U3249">
        <f t="shared" si="202"/>
        <v>5.8285427398974869</v>
      </c>
      <c r="V3249">
        <f t="shared" si="203"/>
        <v>39.365994507507651</v>
      </c>
    </row>
    <row r="3250" spans="1:22" x14ac:dyDescent="0.3">
      <c r="A3250">
        <v>2024</v>
      </c>
      <c r="B3250">
        <v>1</v>
      </c>
      <c r="C3250">
        <v>11320690</v>
      </c>
      <c r="D3250" t="s">
        <v>160</v>
      </c>
      <c r="E3250" t="s">
        <v>170</v>
      </c>
      <c r="F3250" s="3">
        <v>133943</v>
      </c>
      <c r="H3250" s="11" t="str">
        <f t="shared" si="200"/>
        <v>고가</v>
      </c>
      <c r="I3250">
        <v>8687706004</v>
      </c>
      <c r="J3250">
        <v>8183351799</v>
      </c>
      <c r="K3250">
        <v>8619765138</v>
      </c>
      <c r="L3250">
        <v>221</v>
      </c>
      <c r="M3250">
        <v>231</v>
      </c>
      <c r="N3250">
        <v>226</v>
      </c>
      <c r="O3250">
        <v>3.2609963355828469</v>
      </c>
      <c r="P3250">
        <v>14.77650966723602</v>
      </c>
      <c r="Q3250">
        <v>6.1631739339573763E-2</v>
      </c>
      <c r="R3250">
        <v>0.53224588869208223</v>
      </c>
      <c r="S3250">
        <v>320.28985507246381</v>
      </c>
      <c r="T3250">
        <f t="shared" si="201"/>
        <v>-55.714022348227921</v>
      </c>
      <c r="U3250">
        <f t="shared" si="202"/>
        <v>-9.2195026931119486</v>
      </c>
      <c r="V3250">
        <f t="shared" si="203"/>
        <v>16.603862798978142</v>
      </c>
    </row>
    <row r="3251" spans="1:22" x14ac:dyDescent="0.3">
      <c r="A3251">
        <v>2024</v>
      </c>
      <c r="B3251">
        <v>1</v>
      </c>
      <c r="C3251">
        <v>11320700</v>
      </c>
      <c r="D3251" t="s">
        <v>160</v>
      </c>
      <c r="E3251" t="s">
        <v>171</v>
      </c>
      <c r="F3251" s="3">
        <v>92647</v>
      </c>
      <c r="H3251" s="11" t="str">
        <f t="shared" si="200"/>
        <v>저가</v>
      </c>
      <c r="I3251">
        <v>2637520972</v>
      </c>
      <c r="J3251">
        <v>2264753831</v>
      </c>
      <c r="K3251">
        <v>2672647875</v>
      </c>
      <c r="L3251">
        <v>83</v>
      </c>
      <c r="M3251">
        <v>82</v>
      </c>
      <c r="N3251">
        <v>76</v>
      </c>
      <c r="O3251">
        <v>3.8110439635790492</v>
      </c>
      <c r="P3251">
        <v>17.51309532081325</v>
      </c>
      <c r="Q3251">
        <v>0.1645949930175877</v>
      </c>
      <c r="R3251">
        <v>0.58463209021068219</v>
      </c>
      <c r="S3251">
        <v>112.1621621621622</v>
      </c>
      <c r="T3251">
        <f t="shared" si="201"/>
        <v>-18.304472340727401</v>
      </c>
      <c r="U3251">
        <f t="shared" si="202"/>
        <v>3.3821323762305422</v>
      </c>
      <c r="V3251">
        <f t="shared" si="203"/>
        <v>35.665479702525296</v>
      </c>
    </row>
    <row r="3252" spans="1:22" x14ac:dyDescent="0.3">
      <c r="A3252">
        <v>2024</v>
      </c>
      <c r="B3252">
        <v>1</v>
      </c>
      <c r="C3252">
        <v>11320710</v>
      </c>
      <c r="D3252" t="s">
        <v>160</v>
      </c>
      <c r="E3252" t="s">
        <v>172</v>
      </c>
      <c r="F3252" s="3">
        <v>122643</v>
      </c>
      <c r="H3252" s="11" t="str">
        <f t="shared" si="200"/>
        <v>고가</v>
      </c>
      <c r="I3252">
        <v>4097026650</v>
      </c>
      <c r="J3252">
        <v>3845465167</v>
      </c>
      <c r="K3252">
        <v>4274260521</v>
      </c>
      <c r="L3252">
        <v>44</v>
      </c>
      <c r="M3252">
        <v>42</v>
      </c>
      <c r="N3252">
        <v>44</v>
      </c>
      <c r="O3252">
        <v>8.435888631181065</v>
      </c>
      <c r="P3252">
        <v>40.522527455788598</v>
      </c>
      <c r="Q3252">
        <v>6.5417699049463263E-2</v>
      </c>
      <c r="R3252">
        <v>0.53417212976565775</v>
      </c>
      <c r="S3252">
        <v>16.793893129770989</v>
      </c>
      <c r="T3252">
        <f t="shared" si="201"/>
        <v>-1.1626687700050971</v>
      </c>
      <c r="U3252">
        <f t="shared" si="202"/>
        <v>20.0192975228459</v>
      </c>
      <c r="V3252">
        <f t="shared" si="203"/>
        <v>60.831362275759936</v>
      </c>
    </row>
    <row r="3253" spans="1:22" x14ac:dyDescent="0.3">
      <c r="A3253">
        <v>2024</v>
      </c>
      <c r="B3253">
        <v>1</v>
      </c>
      <c r="C3253">
        <v>11350560</v>
      </c>
      <c r="D3253" t="s">
        <v>174</v>
      </c>
      <c r="E3253" t="s">
        <v>173</v>
      </c>
      <c r="F3253" s="3">
        <v>132680</v>
      </c>
      <c r="H3253" s="11" t="str">
        <f t="shared" si="200"/>
        <v>고가</v>
      </c>
      <c r="I3253">
        <v>7480030271</v>
      </c>
      <c r="J3253">
        <v>7215682149</v>
      </c>
      <c r="K3253">
        <v>8074351202</v>
      </c>
      <c r="L3253">
        <v>140</v>
      </c>
      <c r="M3253">
        <v>142</v>
      </c>
      <c r="N3253">
        <v>143</v>
      </c>
      <c r="O3253">
        <v>4.4743231542893511</v>
      </c>
      <c r="P3253">
        <v>20.813028317936642</v>
      </c>
      <c r="Q3253">
        <v>3.663522263610728E-2</v>
      </c>
      <c r="R3253">
        <v>0.51952802562429468</v>
      </c>
      <c r="S3253">
        <v>120.68965517241379</v>
      </c>
      <c r="T3253">
        <f t="shared" si="201"/>
        <v>-19.837231733506062</v>
      </c>
      <c r="U3253">
        <f t="shared" si="202"/>
        <v>4.5592502440413618</v>
      </c>
      <c r="V3253">
        <f t="shared" si="203"/>
        <v>37.446024030548024</v>
      </c>
    </row>
    <row r="3254" spans="1:22" x14ac:dyDescent="0.3">
      <c r="A3254">
        <v>2024</v>
      </c>
      <c r="B3254">
        <v>1</v>
      </c>
      <c r="C3254">
        <v>11350595</v>
      </c>
      <c r="D3254" t="s">
        <v>174</v>
      </c>
      <c r="E3254" t="s">
        <v>175</v>
      </c>
      <c r="F3254" s="3">
        <v>92519</v>
      </c>
      <c r="H3254" s="11" t="str">
        <f t="shared" si="200"/>
        <v>저가</v>
      </c>
      <c r="I3254">
        <v>17482298992</v>
      </c>
      <c r="J3254">
        <v>15384855556</v>
      </c>
      <c r="K3254">
        <v>17819116848</v>
      </c>
      <c r="L3254">
        <v>257</v>
      </c>
      <c r="M3254">
        <v>247</v>
      </c>
      <c r="N3254">
        <v>247</v>
      </c>
      <c r="O3254">
        <v>8.1694342299056952</v>
      </c>
      <c r="P3254">
        <v>39.196868995049407</v>
      </c>
      <c r="Q3254">
        <v>0.13633169504682219</v>
      </c>
      <c r="R3254">
        <v>0.57025213648751305</v>
      </c>
      <c r="S3254">
        <v>182.26950354609929</v>
      </c>
      <c r="T3254">
        <f t="shared" si="201"/>
        <v>-30.905794426806654</v>
      </c>
      <c r="U3254">
        <f t="shared" si="202"/>
        <v>10.44074659678021</v>
      </c>
      <c r="V3254">
        <f t="shared" si="203"/>
        <v>46.342554494936984</v>
      </c>
    </row>
    <row r="3255" spans="1:22" x14ac:dyDescent="0.3">
      <c r="A3255">
        <v>2024</v>
      </c>
      <c r="B3255">
        <v>1</v>
      </c>
      <c r="C3255">
        <v>11350600</v>
      </c>
      <c r="D3255" t="s">
        <v>174</v>
      </c>
      <c r="E3255" t="s">
        <v>176</v>
      </c>
      <c r="F3255" s="3">
        <v>103136</v>
      </c>
      <c r="H3255" s="11" t="str">
        <f t="shared" si="200"/>
        <v>중가</v>
      </c>
      <c r="I3255">
        <v>6156429320</v>
      </c>
      <c r="J3255">
        <v>5843739352</v>
      </c>
      <c r="K3255">
        <v>6785434533</v>
      </c>
      <c r="L3255">
        <v>141</v>
      </c>
      <c r="M3255">
        <v>128</v>
      </c>
      <c r="N3255">
        <v>131</v>
      </c>
      <c r="O3255">
        <v>4.7038882091801266</v>
      </c>
      <c r="P3255">
        <v>21.955155660736668</v>
      </c>
      <c r="Q3255">
        <v>5.3508541220782357E-2</v>
      </c>
      <c r="R3255">
        <v>0.52811292398452481</v>
      </c>
      <c r="S3255">
        <v>20.674486803519059</v>
      </c>
      <c r="T3255">
        <f t="shared" si="201"/>
        <v>-1.8601793274273342</v>
      </c>
      <c r="U3255">
        <f t="shared" si="202"/>
        <v>10.525146616937038</v>
      </c>
      <c r="V3255">
        <f t="shared" si="203"/>
        <v>46.470220535258612</v>
      </c>
    </row>
    <row r="3256" spans="1:22" x14ac:dyDescent="0.3">
      <c r="A3256">
        <v>2024</v>
      </c>
      <c r="B3256">
        <v>1</v>
      </c>
      <c r="C3256">
        <v>11350611</v>
      </c>
      <c r="D3256" t="s">
        <v>174</v>
      </c>
      <c r="E3256" t="s">
        <v>177</v>
      </c>
      <c r="F3256" s="3">
        <v>96223</v>
      </c>
      <c r="H3256" s="11" t="str">
        <f t="shared" si="200"/>
        <v>중가</v>
      </c>
      <c r="I3256">
        <v>4584517992</v>
      </c>
      <c r="J3256">
        <v>3931461188</v>
      </c>
      <c r="K3256">
        <v>4867699035</v>
      </c>
      <c r="L3256">
        <v>81</v>
      </c>
      <c r="M3256">
        <v>81</v>
      </c>
      <c r="N3256">
        <v>82</v>
      </c>
      <c r="O3256">
        <v>6.5356270279057274</v>
      </c>
      <c r="P3256">
        <v>31.06838498359738</v>
      </c>
      <c r="Q3256">
        <v>0.16611045429961899</v>
      </c>
      <c r="R3256">
        <v>0.58540313480453687</v>
      </c>
      <c r="S3256">
        <v>52.258064516129032</v>
      </c>
      <c r="T3256">
        <f t="shared" si="201"/>
        <v>-7.537114546061952</v>
      </c>
      <c r="U3256">
        <f t="shared" si="202"/>
        <v>13.390138754941011</v>
      </c>
      <c r="V3256">
        <f t="shared" si="203"/>
        <v>50.803894877183176</v>
      </c>
    </row>
    <row r="3257" spans="1:22" x14ac:dyDescent="0.3">
      <c r="A3257">
        <v>2024</v>
      </c>
      <c r="B3257">
        <v>1</v>
      </c>
      <c r="C3257">
        <v>11350619</v>
      </c>
      <c r="D3257" t="s">
        <v>174</v>
      </c>
      <c r="E3257" t="s">
        <v>178</v>
      </c>
      <c r="F3257" s="3">
        <v>95597</v>
      </c>
      <c r="H3257" s="11" t="str">
        <f t="shared" si="200"/>
        <v>중가</v>
      </c>
      <c r="I3257">
        <v>2611967231</v>
      </c>
      <c r="J3257">
        <v>2543481880</v>
      </c>
      <c r="K3257">
        <v>2595634009</v>
      </c>
      <c r="L3257">
        <v>66</v>
      </c>
      <c r="M3257">
        <v>63</v>
      </c>
      <c r="N3257">
        <v>63</v>
      </c>
      <c r="O3257">
        <v>4.5997795230391443</v>
      </c>
      <c r="P3257">
        <v>21.437196265212918</v>
      </c>
      <c r="Q3257">
        <v>2.6925826182807321E-2</v>
      </c>
      <c r="R3257">
        <v>0.51458802634244261</v>
      </c>
      <c r="S3257">
        <v>33.502538071065992</v>
      </c>
      <c r="T3257">
        <f t="shared" si="201"/>
        <v>-4.1659350809343891</v>
      </c>
      <c r="U3257">
        <f t="shared" si="202"/>
        <v>9.5717352135946321</v>
      </c>
      <c r="V3257">
        <f t="shared" si="203"/>
        <v>45.028061416859821</v>
      </c>
    </row>
    <row r="3258" spans="1:22" x14ac:dyDescent="0.3">
      <c r="A3258">
        <v>2024</v>
      </c>
      <c r="B3258">
        <v>1</v>
      </c>
      <c r="C3258">
        <v>11350624</v>
      </c>
      <c r="D3258" t="s">
        <v>174</v>
      </c>
      <c r="E3258" t="s">
        <v>179</v>
      </c>
      <c r="F3258" s="3">
        <v>111504</v>
      </c>
      <c r="H3258" s="11" t="str">
        <f t="shared" si="200"/>
        <v>중가</v>
      </c>
      <c r="I3258">
        <v>10760291977</v>
      </c>
      <c r="J3258">
        <v>10453733560</v>
      </c>
      <c r="K3258">
        <v>11602559669</v>
      </c>
      <c r="L3258">
        <v>128</v>
      </c>
      <c r="M3258">
        <v>118</v>
      </c>
      <c r="N3258">
        <v>129</v>
      </c>
      <c r="O3258">
        <v>8.3768575387741446</v>
      </c>
      <c r="P3258">
        <v>40.228837178122532</v>
      </c>
      <c r="Q3258">
        <v>2.9325256401503311E-2</v>
      </c>
      <c r="R3258">
        <v>0.51580882143657891</v>
      </c>
      <c r="S3258">
        <v>75.294117647058826</v>
      </c>
      <c r="T3258">
        <f t="shared" si="201"/>
        <v>-11.677689831967612</v>
      </c>
      <c r="U3258">
        <f t="shared" si="202"/>
        <v>16.714273403758298</v>
      </c>
      <c r="V3258">
        <f t="shared" si="203"/>
        <v>55.832082161047161</v>
      </c>
    </row>
    <row r="3259" spans="1:22" x14ac:dyDescent="0.3">
      <c r="A3259">
        <v>2024</v>
      </c>
      <c r="B3259">
        <v>1</v>
      </c>
      <c r="C3259">
        <v>11350625</v>
      </c>
      <c r="D3259" t="s">
        <v>174</v>
      </c>
      <c r="E3259" t="s">
        <v>180</v>
      </c>
      <c r="F3259" s="3">
        <v>148630</v>
      </c>
      <c r="H3259" s="11" t="str">
        <f t="shared" si="200"/>
        <v>최고가</v>
      </c>
      <c r="I3259">
        <v>2664090484</v>
      </c>
      <c r="J3259">
        <v>2341336880</v>
      </c>
      <c r="K3259">
        <v>2730828206</v>
      </c>
      <c r="L3259">
        <v>55</v>
      </c>
      <c r="M3259">
        <v>61</v>
      </c>
      <c r="N3259">
        <v>56</v>
      </c>
      <c r="O3259">
        <v>3.621073119678246</v>
      </c>
      <c r="P3259">
        <v>16.56795628274347</v>
      </c>
      <c r="Q3259">
        <v>0.13785013457781439</v>
      </c>
      <c r="R3259">
        <v>0.57102469637099451</v>
      </c>
      <c r="S3259">
        <v>61.111111111111107</v>
      </c>
      <c r="T3259">
        <f t="shared" si="201"/>
        <v>-9.1283900014452453</v>
      </c>
      <c r="U3259">
        <f t="shared" si="202"/>
        <v>5.6596660802123608</v>
      </c>
      <c r="V3259">
        <f t="shared" si="203"/>
        <v>39.110546530070181</v>
      </c>
    </row>
    <row r="3260" spans="1:22" x14ac:dyDescent="0.3">
      <c r="A3260">
        <v>2024</v>
      </c>
      <c r="B3260">
        <v>1</v>
      </c>
      <c r="C3260">
        <v>11350630</v>
      </c>
      <c r="D3260" t="s">
        <v>174</v>
      </c>
      <c r="E3260" t="s">
        <v>181</v>
      </c>
      <c r="F3260" s="3">
        <v>89588</v>
      </c>
      <c r="H3260" s="11" t="str">
        <f t="shared" si="200"/>
        <v>저가</v>
      </c>
      <c r="I3260">
        <v>14380263990</v>
      </c>
      <c r="J3260">
        <v>13481713949</v>
      </c>
      <c r="K3260">
        <v>14369634794</v>
      </c>
      <c r="L3260">
        <v>170</v>
      </c>
      <c r="M3260">
        <v>169</v>
      </c>
      <c r="N3260">
        <v>166</v>
      </c>
      <c r="O3260">
        <v>10.49121015419607</v>
      </c>
      <c r="P3260">
        <v>50.748120853693727</v>
      </c>
      <c r="Q3260">
        <v>6.6649540585056663E-2</v>
      </c>
      <c r="R3260">
        <v>0.53479887276976268</v>
      </c>
      <c r="S3260">
        <v>30.2491103202847</v>
      </c>
      <c r="T3260">
        <f t="shared" si="201"/>
        <v>-3.5811533710295151</v>
      </c>
      <c r="U3260">
        <f t="shared" si="202"/>
        <v>24.406674190091962</v>
      </c>
      <c r="V3260">
        <f t="shared" si="203"/>
        <v>67.467841810551732</v>
      </c>
    </row>
    <row r="3261" spans="1:22" x14ac:dyDescent="0.3">
      <c r="A3261">
        <v>2024</v>
      </c>
      <c r="B3261">
        <v>1</v>
      </c>
      <c r="C3261">
        <v>11350640</v>
      </c>
      <c r="D3261" t="s">
        <v>174</v>
      </c>
      <c r="E3261" t="s">
        <v>182</v>
      </c>
      <c r="F3261" s="3">
        <v>133765</v>
      </c>
      <c r="H3261" s="11" t="str">
        <f t="shared" si="200"/>
        <v>고가</v>
      </c>
      <c r="I3261">
        <v>25669198213</v>
      </c>
      <c r="J3261">
        <v>25572821017</v>
      </c>
      <c r="K3261">
        <v>26599202038</v>
      </c>
      <c r="L3261">
        <v>316</v>
      </c>
      <c r="M3261">
        <v>302</v>
      </c>
      <c r="N3261">
        <v>313</v>
      </c>
      <c r="O3261">
        <v>6.7474584295474207</v>
      </c>
      <c r="P3261">
        <v>32.122284219235588</v>
      </c>
      <c r="Q3261">
        <v>3.768735406075517E-3</v>
      </c>
      <c r="R3261">
        <v>0.50280603635397525</v>
      </c>
      <c r="S3261">
        <v>518.03278688524597</v>
      </c>
      <c r="T3261">
        <f t="shared" si="201"/>
        <v>-91.256981542361629</v>
      </c>
      <c r="U3261">
        <f t="shared" si="202"/>
        <v>-11.2153911458199</v>
      </c>
      <c r="V3261">
        <f t="shared" si="203"/>
        <v>13.584821154113438</v>
      </c>
    </row>
    <row r="3262" spans="1:22" x14ac:dyDescent="0.3">
      <c r="A3262">
        <v>2024</v>
      </c>
      <c r="B3262">
        <v>1</v>
      </c>
      <c r="C3262">
        <v>11350665</v>
      </c>
      <c r="D3262" t="s">
        <v>174</v>
      </c>
      <c r="E3262" t="s">
        <v>183</v>
      </c>
      <c r="F3262" s="3">
        <v>127474</v>
      </c>
      <c r="H3262" s="11" t="str">
        <f t="shared" si="200"/>
        <v>고가</v>
      </c>
      <c r="I3262">
        <v>2742407424</v>
      </c>
      <c r="J3262">
        <v>2460384987</v>
      </c>
      <c r="K3262">
        <v>2817662470</v>
      </c>
      <c r="L3262">
        <v>100</v>
      </c>
      <c r="M3262">
        <v>103</v>
      </c>
      <c r="N3262">
        <v>101</v>
      </c>
      <c r="O3262">
        <v>2.3903849883113422</v>
      </c>
      <c r="P3262">
        <v>10.44506198612506</v>
      </c>
      <c r="Q3262">
        <v>0.1146253283490711</v>
      </c>
      <c r="R3262">
        <v>0.55920825374832739</v>
      </c>
      <c r="S3262">
        <v>19.801980198019798</v>
      </c>
      <c r="T3262">
        <f t="shared" si="201"/>
        <v>-1.7033521458356642</v>
      </c>
      <c r="U3262">
        <f t="shared" si="202"/>
        <v>4.8233670000614968</v>
      </c>
      <c r="V3262">
        <f t="shared" si="203"/>
        <v>37.845535077595514</v>
      </c>
    </row>
    <row r="3263" spans="1:22" x14ac:dyDescent="0.3">
      <c r="A3263">
        <v>2024</v>
      </c>
      <c r="B3263">
        <v>1</v>
      </c>
      <c r="C3263">
        <v>11350670</v>
      </c>
      <c r="D3263" t="s">
        <v>174</v>
      </c>
      <c r="E3263" t="s">
        <v>184</v>
      </c>
      <c r="F3263" s="3">
        <v>86374</v>
      </c>
      <c r="H3263" s="11" t="str">
        <f t="shared" si="200"/>
        <v>저가</v>
      </c>
      <c r="I3263">
        <v>3621203828</v>
      </c>
      <c r="J3263">
        <v>3786349431</v>
      </c>
      <c r="K3263">
        <v>3826751059</v>
      </c>
      <c r="L3263">
        <v>140</v>
      </c>
      <c r="M3263">
        <v>144</v>
      </c>
      <c r="N3263">
        <v>141</v>
      </c>
      <c r="O3263">
        <v>3.327356950081612</v>
      </c>
      <c r="P3263">
        <v>15.10666563256844</v>
      </c>
      <c r="Q3263">
        <v>-4.361604918127801E-2</v>
      </c>
      <c r="R3263">
        <v>0.47869734917057277</v>
      </c>
      <c r="S3263">
        <v>138.61386138613861</v>
      </c>
      <c r="T3263">
        <f t="shared" si="201"/>
        <v>-23.058986990198768</v>
      </c>
      <c r="U3263">
        <f t="shared" si="202"/>
        <v>0.73137618905870472</v>
      </c>
      <c r="V3263">
        <f t="shared" si="203"/>
        <v>31.65586518293793</v>
      </c>
    </row>
    <row r="3264" spans="1:22" x14ac:dyDescent="0.3">
      <c r="A3264">
        <v>2024</v>
      </c>
      <c r="B3264">
        <v>1</v>
      </c>
      <c r="C3264">
        <v>11350695</v>
      </c>
      <c r="D3264" t="s">
        <v>174</v>
      </c>
      <c r="E3264" t="s">
        <v>185</v>
      </c>
      <c r="F3264" s="3">
        <v>129245</v>
      </c>
      <c r="H3264" s="11" t="str">
        <f t="shared" si="200"/>
        <v>고가</v>
      </c>
      <c r="I3264">
        <v>7604499559</v>
      </c>
      <c r="J3264">
        <v>7287957585</v>
      </c>
      <c r="K3264">
        <v>8224835434</v>
      </c>
      <c r="L3264">
        <v>133</v>
      </c>
      <c r="M3264">
        <v>133</v>
      </c>
      <c r="N3264">
        <v>128</v>
      </c>
      <c r="O3264">
        <v>4.915443830926951</v>
      </c>
      <c r="P3264">
        <v>23.007682841910089</v>
      </c>
      <c r="Q3264">
        <v>4.343356424734187E-2</v>
      </c>
      <c r="R3264">
        <v>0.52298692266684688</v>
      </c>
      <c r="S3264">
        <v>119.8198198198198</v>
      </c>
      <c r="T3264">
        <f t="shared" si="201"/>
        <v>-19.68088469161971</v>
      </c>
      <c r="U3264">
        <f t="shared" si="202"/>
        <v>5.7041733980025002</v>
      </c>
      <c r="V3264">
        <f t="shared" si="203"/>
        <v>39.177869654129225</v>
      </c>
    </row>
    <row r="3265" spans="1:22" x14ac:dyDescent="0.3">
      <c r="A3265">
        <v>2024</v>
      </c>
      <c r="B3265">
        <v>1</v>
      </c>
      <c r="C3265">
        <v>11350700</v>
      </c>
      <c r="D3265" t="s">
        <v>174</v>
      </c>
      <c r="E3265" t="s">
        <v>186</v>
      </c>
      <c r="F3265" s="3">
        <v>136730</v>
      </c>
      <c r="H3265" s="11" t="str">
        <f t="shared" si="200"/>
        <v>고가</v>
      </c>
      <c r="I3265">
        <v>696281560</v>
      </c>
      <c r="J3265">
        <v>877876889</v>
      </c>
      <c r="K3265">
        <v>741203415</v>
      </c>
      <c r="L3265">
        <v>20</v>
      </c>
      <c r="M3265">
        <v>21</v>
      </c>
      <c r="N3265">
        <v>20</v>
      </c>
      <c r="O3265">
        <v>2.8291017983536091</v>
      </c>
      <c r="P3265">
        <v>12.627756842420521</v>
      </c>
      <c r="Q3265">
        <v>-0.20685739797394301</v>
      </c>
      <c r="R3265">
        <v>0.3956425321504824</v>
      </c>
      <c r="S3265">
        <v>29.85074626865671</v>
      </c>
      <c r="T3265">
        <f t="shared" si="201"/>
        <v>-3.5095501177469712</v>
      </c>
      <c r="U3265">
        <f t="shared" si="202"/>
        <v>5.3401418923162662</v>
      </c>
      <c r="V3265">
        <f t="shared" si="203"/>
        <v>38.627224514508114</v>
      </c>
    </row>
    <row r="3266" spans="1:22" x14ac:dyDescent="0.3">
      <c r="A3266">
        <v>2024</v>
      </c>
      <c r="B3266">
        <v>1</v>
      </c>
      <c r="C3266">
        <v>11380510</v>
      </c>
      <c r="D3266" t="s">
        <v>188</v>
      </c>
      <c r="E3266" t="s">
        <v>187</v>
      </c>
      <c r="F3266" s="3">
        <v>101857</v>
      </c>
      <c r="H3266" s="11" t="str">
        <f t="shared" si="200"/>
        <v>중가</v>
      </c>
      <c r="I3266">
        <v>10674404464</v>
      </c>
      <c r="J3266">
        <v>11662597820</v>
      </c>
      <c r="K3266">
        <v>12472619526</v>
      </c>
      <c r="L3266">
        <v>146</v>
      </c>
      <c r="M3266">
        <v>154</v>
      </c>
      <c r="N3266">
        <v>144</v>
      </c>
      <c r="O3266">
        <v>7.9754906216521153</v>
      </c>
      <c r="P3266">
        <v>38.231964741424648</v>
      </c>
      <c r="Q3266">
        <v>-8.4731838587914193E-2</v>
      </c>
      <c r="R3266">
        <v>0.45777823528759448</v>
      </c>
      <c r="S3266">
        <v>81.564245810055866</v>
      </c>
      <c r="T3266">
        <f t="shared" si="201"/>
        <v>-12.804703108226654</v>
      </c>
      <c r="U3266">
        <f t="shared" si="202"/>
        <v>15.366127085301846</v>
      </c>
      <c r="V3266">
        <f t="shared" si="203"/>
        <v>53.792834991061845</v>
      </c>
    </row>
    <row r="3267" spans="1:22" x14ac:dyDescent="0.3">
      <c r="A3267">
        <v>2024</v>
      </c>
      <c r="B3267">
        <v>1</v>
      </c>
      <c r="C3267">
        <v>11380520</v>
      </c>
      <c r="D3267" t="s">
        <v>188</v>
      </c>
      <c r="E3267" t="s">
        <v>189</v>
      </c>
      <c r="F3267" s="3">
        <v>98868</v>
      </c>
      <c r="H3267" s="11" t="str">
        <f t="shared" ref="H3267:H3330" si="204">IF(F3267 &lt; $G$2, "최저가",
 IF(F3267 &lt; $G$3, "저가",
 IF(F3267 &lt; $G$4, "중가",
 IF(F3267 &lt; $G$5, "고가",
 "최고가"))))</f>
        <v>중가</v>
      </c>
      <c r="I3267">
        <v>7896646956</v>
      </c>
      <c r="J3267">
        <v>8676446920</v>
      </c>
      <c r="K3267">
        <v>8883514917</v>
      </c>
      <c r="L3267">
        <v>131</v>
      </c>
      <c r="M3267">
        <v>133</v>
      </c>
      <c r="N3267">
        <v>130</v>
      </c>
      <c r="O3267">
        <v>6.7744363703484769</v>
      </c>
      <c r="P3267">
        <v>32.256504315826447</v>
      </c>
      <c r="Q3267">
        <v>-8.9875495256300147E-2</v>
      </c>
      <c r="R3267">
        <v>0.45516121780662788</v>
      </c>
      <c r="S3267">
        <v>41.853035143769972</v>
      </c>
      <c r="T3267">
        <f t="shared" ref="T3267:T3330" si="205">1-((S3267-4.761905)/(561.111-4.761905))*100</f>
        <v>-5.6668806469020989</v>
      </c>
      <c r="U3267">
        <f t="shared" ref="U3267:U3330" si="206">(P3267*0.5 + R3267*0.2 +T3267*0.3)</f>
        <v>14.51922020740392</v>
      </c>
      <c r="V3267">
        <f t="shared" ref="V3267:V3330" si="207" xml:space="preserve"> (U3267 - MIN($U$2:$U$4657)) / (MAX($U$2:$U$4657) - MIN($U$2:$U$4657)) * 100</f>
        <v>52.511777860726149</v>
      </c>
    </row>
    <row r="3268" spans="1:22" x14ac:dyDescent="0.3">
      <c r="A3268">
        <v>2024</v>
      </c>
      <c r="B3268">
        <v>1</v>
      </c>
      <c r="C3268">
        <v>11380530</v>
      </c>
      <c r="D3268" t="s">
        <v>188</v>
      </c>
      <c r="E3268" t="s">
        <v>190</v>
      </c>
      <c r="F3268" s="3">
        <v>94324</v>
      </c>
      <c r="H3268" s="11" t="str">
        <f t="shared" si="204"/>
        <v>저가</v>
      </c>
      <c r="I3268">
        <v>4540313783</v>
      </c>
      <c r="J3268">
        <v>4402248285</v>
      </c>
      <c r="K3268">
        <v>4506085917</v>
      </c>
      <c r="L3268">
        <v>132</v>
      </c>
      <c r="M3268">
        <v>130</v>
      </c>
      <c r="N3268">
        <v>130</v>
      </c>
      <c r="O3268">
        <v>4.0517927024439153</v>
      </c>
      <c r="P3268">
        <v>18.710863498260871</v>
      </c>
      <c r="Q3268">
        <v>3.1362496856535207E-2</v>
      </c>
      <c r="R3268">
        <v>0.51684533966232271</v>
      </c>
      <c r="S3268">
        <v>95.652173913043484</v>
      </c>
      <c r="T3268">
        <f t="shared" si="205"/>
        <v>-15.33691323125878</v>
      </c>
      <c r="U3268">
        <f t="shared" si="206"/>
        <v>4.8577268476852655</v>
      </c>
      <c r="V3268">
        <f t="shared" si="207"/>
        <v>37.897508829308251</v>
      </c>
    </row>
    <row r="3269" spans="1:22" x14ac:dyDescent="0.3">
      <c r="A3269">
        <v>2024</v>
      </c>
      <c r="B3269">
        <v>1</v>
      </c>
      <c r="C3269">
        <v>11380551</v>
      </c>
      <c r="D3269" t="s">
        <v>188</v>
      </c>
      <c r="E3269" t="s">
        <v>191</v>
      </c>
      <c r="F3269" s="3">
        <v>94261</v>
      </c>
      <c r="H3269" s="11" t="str">
        <f t="shared" si="204"/>
        <v>저가</v>
      </c>
      <c r="I3269">
        <v>10142650385</v>
      </c>
      <c r="J3269">
        <v>9281722741</v>
      </c>
      <c r="K3269">
        <v>10843596215</v>
      </c>
      <c r="L3269">
        <v>188</v>
      </c>
      <c r="M3269">
        <v>186</v>
      </c>
      <c r="N3269">
        <v>183</v>
      </c>
      <c r="O3269">
        <v>6.3594426356746041</v>
      </c>
      <c r="P3269">
        <v>30.191836016519119</v>
      </c>
      <c r="Q3269">
        <v>9.2755156345819142E-2</v>
      </c>
      <c r="R3269">
        <v>0.54808102925917512</v>
      </c>
      <c r="S3269">
        <v>193.81443298969069</v>
      </c>
      <c r="T3269">
        <f t="shared" si="205"/>
        <v>-32.980917680775711</v>
      </c>
      <c r="U3269">
        <f t="shared" si="206"/>
        <v>5.3112589098786813</v>
      </c>
      <c r="V3269">
        <f t="shared" si="207"/>
        <v>38.583535235836919</v>
      </c>
    </row>
    <row r="3270" spans="1:22" x14ac:dyDescent="0.3">
      <c r="A3270">
        <v>2024</v>
      </c>
      <c r="B3270">
        <v>1</v>
      </c>
      <c r="C3270">
        <v>11380552</v>
      </c>
      <c r="D3270" t="s">
        <v>188</v>
      </c>
      <c r="E3270" t="s">
        <v>192</v>
      </c>
      <c r="F3270" s="3">
        <v>106504</v>
      </c>
      <c r="H3270" s="11" t="str">
        <f t="shared" si="204"/>
        <v>중가</v>
      </c>
      <c r="I3270">
        <v>7116402928</v>
      </c>
      <c r="J3270">
        <v>6092055600</v>
      </c>
      <c r="K3270">
        <v>6986312507</v>
      </c>
      <c r="L3270">
        <v>157</v>
      </c>
      <c r="M3270">
        <v>162</v>
      </c>
      <c r="N3270">
        <v>152</v>
      </c>
      <c r="O3270">
        <v>4.7288163600233446</v>
      </c>
      <c r="P3270">
        <v>22.079177684459012</v>
      </c>
      <c r="Q3270">
        <v>0.16814477661694349</v>
      </c>
      <c r="R3270">
        <v>0.58643816832438278</v>
      </c>
      <c r="S3270">
        <v>163.54166666666671</v>
      </c>
      <c r="T3270">
        <f t="shared" si="205"/>
        <v>-27.539591974471833</v>
      </c>
      <c r="U3270">
        <f t="shared" si="206"/>
        <v>2.894998883552832</v>
      </c>
      <c r="V3270">
        <f t="shared" si="207"/>
        <v>34.928626749141529</v>
      </c>
    </row>
    <row r="3271" spans="1:22" x14ac:dyDescent="0.3">
      <c r="A3271">
        <v>2024</v>
      </c>
      <c r="B3271">
        <v>1</v>
      </c>
      <c r="C3271">
        <v>11380560</v>
      </c>
      <c r="D3271" t="s">
        <v>188</v>
      </c>
      <c r="E3271" t="s">
        <v>193</v>
      </c>
      <c r="F3271" s="3">
        <v>78629</v>
      </c>
      <c r="H3271" s="11" t="str">
        <f t="shared" si="204"/>
        <v>저가</v>
      </c>
      <c r="I3271">
        <v>1294102069</v>
      </c>
      <c r="J3271">
        <v>1248015474</v>
      </c>
      <c r="K3271">
        <v>1371319275</v>
      </c>
      <c r="L3271">
        <v>64</v>
      </c>
      <c r="M3271">
        <v>65</v>
      </c>
      <c r="N3271">
        <v>64</v>
      </c>
      <c r="O3271">
        <v>2.857349045393911</v>
      </c>
      <c r="P3271">
        <v>12.7682919653246</v>
      </c>
      <c r="Q3271">
        <v>3.6927903507709227E-2</v>
      </c>
      <c r="R3271">
        <v>0.51967693738235088</v>
      </c>
      <c r="S3271">
        <v>46.376811594202913</v>
      </c>
      <c r="T3271">
        <f t="shared" si="205"/>
        <v>-6.4799989733429717</v>
      </c>
      <c r="U3271">
        <f t="shared" si="206"/>
        <v>4.5440816781358793</v>
      </c>
      <c r="V3271">
        <f t="shared" si="207"/>
        <v>37.423079595903189</v>
      </c>
    </row>
    <row r="3272" spans="1:22" x14ac:dyDescent="0.3">
      <c r="A3272">
        <v>2024</v>
      </c>
      <c r="B3272">
        <v>1</v>
      </c>
      <c r="C3272">
        <v>11380570</v>
      </c>
      <c r="D3272" t="s">
        <v>188</v>
      </c>
      <c r="E3272" t="s">
        <v>194</v>
      </c>
      <c r="F3272" s="3">
        <v>113883</v>
      </c>
      <c r="H3272" s="11" t="str">
        <f t="shared" si="204"/>
        <v>중가</v>
      </c>
      <c r="I3272">
        <v>9499235521</v>
      </c>
      <c r="J3272">
        <v>9331944942</v>
      </c>
      <c r="K3272">
        <v>10038548168</v>
      </c>
      <c r="L3272">
        <v>238</v>
      </c>
      <c r="M3272">
        <v>233</v>
      </c>
      <c r="N3272">
        <v>238</v>
      </c>
      <c r="O3272">
        <v>3.8941286027390651</v>
      </c>
      <c r="P3272">
        <v>17.926456309908371</v>
      </c>
      <c r="Q3272">
        <v>1.792665730881891E-2</v>
      </c>
      <c r="R3272">
        <v>0.51000938049266276</v>
      </c>
      <c r="S3272">
        <v>280</v>
      </c>
      <c r="T3272">
        <f t="shared" si="205"/>
        <v>-48.472192454990868</v>
      </c>
      <c r="U3272">
        <f t="shared" si="206"/>
        <v>-5.4764277054445429</v>
      </c>
      <c r="V3272">
        <f t="shared" si="207"/>
        <v>22.265751995384488</v>
      </c>
    </row>
    <row r="3273" spans="1:22" x14ac:dyDescent="0.3">
      <c r="A3273">
        <v>2024</v>
      </c>
      <c r="B3273">
        <v>1</v>
      </c>
      <c r="C3273">
        <v>11380580</v>
      </c>
      <c r="D3273" t="s">
        <v>188</v>
      </c>
      <c r="E3273" t="s">
        <v>195</v>
      </c>
      <c r="F3273" s="3">
        <v>98112</v>
      </c>
      <c r="H3273" s="11" t="str">
        <f t="shared" si="204"/>
        <v>중가</v>
      </c>
      <c r="I3273">
        <v>9577721585</v>
      </c>
      <c r="J3273">
        <v>8995908282</v>
      </c>
      <c r="K3273">
        <v>10219045591</v>
      </c>
      <c r="L3273">
        <v>121</v>
      </c>
      <c r="M3273">
        <v>121</v>
      </c>
      <c r="N3273">
        <v>118</v>
      </c>
      <c r="O3273">
        <v>8.9642136699752655</v>
      </c>
      <c r="P3273">
        <v>43.151039330036383</v>
      </c>
      <c r="Q3273">
        <v>6.4675326244060971E-2</v>
      </c>
      <c r="R3273">
        <v>0.5337944213114616</v>
      </c>
      <c r="S3273">
        <v>100.8333333333333</v>
      </c>
      <c r="T3273">
        <f t="shared" si="205"/>
        <v>-16.268191715730801</v>
      </c>
      <c r="U3273">
        <f t="shared" si="206"/>
        <v>16.801821034561243</v>
      </c>
      <c r="V3273">
        <f t="shared" si="207"/>
        <v>55.964509373071316</v>
      </c>
    </row>
    <row r="3274" spans="1:22" x14ac:dyDescent="0.3">
      <c r="A3274">
        <v>2024</v>
      </c>
      <c r="B3274">
        <v>1</v>
      </c>
      <c r="C3274">
        <v>11380590</v>
      </c>
      <c r="D3274" t="s">
        <v>188</v>
      </c>
      <c r="E3274" t="s">
        <v>196</v>
      </c>
      <c r="F3274" s="3">
        <v>105773</v>
      </c>
      <c r="H3274" s="11" t="str">
        <f t="shared" si="204"/>
        <v>중가</v>
      </c>
      <c r="I3274">
        <v>1127762348</v>
      </c>
      <c r="J3274">
        <v>891087282</v>
      </c>
      <c r="K3274">
        <v>1143063172</v>
      </c>
      <c r="L3274">
        <v>60</v>
      </c>
      <c r="M3274">
        <v>60</v>
      </c>
      <c r="N3274">
        <v>59</v>
      </c>
      <c r="O3274">
        <v>1.9744630412227999</v>
      </c>
      <c r="P3274">
        <v>8.3757756634899856</v>
      </c>
      <c r="Q3274">
        <v>0.26560256304948587</v>
      </c>
      <c r="R3274">
        <v>0.63602326841822354</v>
      </c>
      <c r="S3274">
        <v>76.92307692307692</v>
      </c>
      <c r="T3274">
        <f t="shared" si="205"/>
        <v>-11.970484282548696</v>
      </c>
      <c r="U3274">
        <f t="shared" si="206"/>
        <v>0.72394720066402884</v>
      </c>
      <c r="V3274">
        <f t="shared" si="207"/>
        <v>31.644627868892496</v>
      </c>
    </row>
    <row r="3275" spans="1:22" x14ac:dyDescent="0.3">
      <c r="A3275">
        <v>2024</v>
      </c>
      <c r="B3275">
        <v>1</v>
      </c>
      <c r="C3275">
        <v>11380600</v>
      </c>
      <c r="D3275" t="s">
        <v>188</v>
      </c>
      <c r="E3275" t="s">
        <v>197</v>
      </c>
      <c r="F3275" s="3">
        <v>77598</v>
      </c>
      <c r="H3275" s="11" t="str">
        <f t="shared" si="204"/>
        <v>저가</v>
      </c>
      <c r="I3275">
        <v>9842206665</v>
      </c>
      <c r="J3275">
        <v>10066338434</v>
      </c>
      <c r="K3275">
        <v>10130379188</v>
      </c>
      <c r="L3275">
        <v>221</v>
      </c>
      <c r="M3275">
        <v>215</v>
      </c>
      <c r="N3275">
        <v>214</v>
      </c>
      <c r="O3275">
        <v>6.3768642071717636</v>
      </c>
      <c r="P3275">
        <v>30.278511460963038</v>
      </c>
      <c r="Q3275">
        <v>-2.2265471250497E-2</v>
      </c>
      <c r="R3275">
        <v>0.48956021177511089</v>
      </c>
      <c r="S3275">
        <v>350.79365079365078</v>
      </c>
      <c r="T3275">
        <f t="shared" si="205"/>
        <v>-61.1968740316996</v>
      </c>
      <c r="U3275">
        <f t="shared" si="206"/>
        <v>-3.1218944366733385</v>
      </c>
      <c r="V3275">
        <f t="shared" si="207"/>
        <v>25.827290709131347</v>
      </c>
    </row>
    <row r="3276" spans="1:22" x14ac:dyDescent="0.3">
      <c r="A3276">
        <v>2024</v>
      </c>
      <c r="B3276">
        <v>1</v>
      </c>
      <c r="C3276">
        <v>11380625</v>
      </c>
      <c r="D3276" t="s">
        <v>188</v>
      </c>
      <c r="E3276" t="s">
        <v>198</v>
      </c>
      <c r="F3276" s="3">
        <v>88044</v>
      </c>
      <c r="H3276" s="11" t="str">
        <f t="shared" si="204"/>
        <v>저가</v>
      </c>
      <c r="I3276">
        <v>6269739682</v>
      </c>
      <c r="J3276">
        <v>6286736273</v>
      </c>
      <c r="K3276">
        <v>6822177764</v>
      </c>
      <c r="L3276">
        <v>212</v>
      </c>
      <c r="M3276">
        <v>205</v>
      </c>
      <c r="N3276">
        <v>205</v>
      </c>
      <c r="O3276">
        <v>3.732255561994112</v>
      </c>
      <c r="P3276">
        <v>17.121108884600289</v>
      </c>
      <c r="Q3276">
        <v>-2.703563544250491E-3</v>
      </c>
      <c r="R3276">
        <v>0.49951302506122119</v>
      </c>
      <c r="S3276">
        <v>182.7586206896552</v>
      </c>
      <c r="T3276">
        <f t="shared" si="205"/>
        <v>-30.993709936681963</v>
      </c>
      <c r="U3276">
        <f t="shared" si="206"/>
        <v>-0.63765593369219964</v>
      </c>
      <c r="V3276">
        <f t="shared" si="207"/>
        <v>29.585025509440765</v>
      </c>
    </row>
    <row r="3277" spans="1:22" x14ac:dyDescent="0.3">
      <c r="A3277">
        <v>2024</v>
      </c>
      <c r="B3277">
        <v>1</v>
      </c>
      <c r="C3277">
        <v>11380631</v>
      </c>
      <c r="D3277" t="s">
        <v>188</v>
      </c>
      <c r="E3277" t="s">
        <v>199</v>
      </c>
      <c r="F3277" s="3">
        <v>111723</v>
      </c>
      <c r="H3277" s="11" t="str">
        <f t="shared" si="204"/>
        <v>중가</v>
      </c>
      <c r="I3277">
        <v>3648771348</v>
      </c>
      <c r="J3277">
        <v>3556449203</v>
      </c>
      <c r="K3277">
        <v>3819521698</v>
      </c>
      <c r="L3277">
        <v>82</v>
      </c>
      <c r="M3277">
        <v>76</v>
      </c>
      <c r="N3277">
        <v>76</v>
      </c>
      <c r="O3277">
        <v>4.4253507495199544</v>
      </c>
      <c r="P3277">
        <v>20.569381816266731</v>
      </c>
      <c r="Q3277">
        <v>2.5959078769386829E-2</v>
      </c>
      <c r="R3277">
        <v>0.51409615936069974</v>
      </c>
      <c r="S3277">
        <v>97.61904761904762</v>
      </c>
      <c r="T3277">
        <f t="shared" si="205"/>
        <v>-15.690445523066344</v>
      </c>
      <c r="U3277">
        <f t="shared" si="206"/>
        <v>5.6803764830856016</v>
      </c>
      <c r="V3277">
        <f t="shared" si="207"/>
        <v>39.141873716051649</v>
      </c>
    </row>
    <row r="3278" spans="1:22" x14ac:dyDescent="0.3">
      <c r="A3278">
        <v>2024</v>
      </c>
      <c r="B3278">
        <v>1</v>
      </c>
      <c r="C3278">
        <v>11380632</v>
      </c>
      <c r="D3278" t="s">
        <v>188</v>
      </c>
      <c r="E3278" t="s">
        <v>200</v>
      </c>
      <c r="F3278" s="3">
        <v>96464</v>
      </c>
      <c r="H3278" s="11" t="str">
        <f t="shared" si="204"/>
        <v>중가</v>
      </c>
      <c r="I3278">
        <v>370999001</v>
      </c>
      <c r="J3278">
        <v>357408450</v>
      </c>
      <c r="K3278">
        <v>488060009</v>
      </c>
      <c r="L3278">
        <v>31</v>
      </c>
      <c r="M3278">
        <v>28</v>
      </c>
      <c r="N3278">
        <v>32</v>
      </c>
      <c r="O3278">
        <v>1.3784888904643089</v>
      </c>
      <c r="P3278">
        <v>5.4106973178020477</v>
      </c>
      <c r="Q3278">
        <v>3.8025264931481062E-2</v>
      </c>
      <c r="R3278">
        <v>0.52023525886725874</v>
      </c>
      <c r="S3278">
        <v>31</v>
      </c>
      <c r="T3278">
        <f t="shared" si="205"/>
        <v>-3.7161207299168879</v>
      </c>
      <c r="U3278">
        <f t="shared" si="206"/>
        <v>1.6945594916994093</v>
      </c>
      <c r="V3278">
        <f t="shared" si="207"/>
        <v>33.112805573752503</v>
      </c>
    </row>
    <row r="3279" spans="1:22" x14ac:dyDescent="0.3">
      <c r="A3279">
        <v>2024</v>
      </c>
      <c r="B3279">
        <v>1</v>
      </c>
      <c r="C3279">
        <v>11380640</v>
      </c>
      <c r="D3279" t="s">
        <v>188</v>
      </c>
      <c r="E3279" t="s">
        <v>201</v>
      </c>
      <c r="F3279" s="3">
        <v>76503</v>
      </c>
      <c r="H3279" s="11" t="str">
        <f t="shared" si="204"/>
        <v>저가</v>
      </c>
      <c r="I3279">
        <v>1952982867</v>
      </c>
      <c r="J3279">
        <v>1578851890</v>
      </c>
      <c r="K3279">
        <v>1751460153</v>
      </c>
      <c r="L3279">
        <v>76</v>
      </c>
      <c r="M3279">
        <v>75</v>
      </c>
      <c r="N3279">
        <v>76</v>
      </c>
      <c r="O3279">
        <v>3.732191037801293</v>
      </c>
      <c r="P3279">
        <v>17.12078786516236</v>
      </c>
      <c r="Q3279">
        <v>0.23696394789760811</v>
      </c>
      <c r="R3279">
        <v>0.62145235878815763</v>
      </c>
      <c r="S3279">
        <v>93.827160493827151</v>
      </c>
      <c r="T3279">
        <f t="shared" si="205"/>
        <v>-15.008879369854487</v>
      </c>
      <c r="U3279">
        <f t="shared" si="206"/>
        <v>4.1820205933824663</v>
      </c>
      <c r="V3279">
        <f t="shared" si="207"/>
        <v>36.875414974980927</v>
      </c>
    </row>
    <row r="3280" spans="1:22" x14ac:dyDescent="0.3">
      <c r="A3280">
        <v>2024</v>
      </c>
      <c r="B3280">
        <v>1</v>
      </c>
      <c r="C3280">
        <v>11380650</v>
      </c>
      <c r="D3280" t="s">
        <v>188</v>
      </c>
      <c r="E3280" t="s">
        <v>202</v>
      </c>
      <c r="F3280" s="3">
        <v>97712</v>
      </c>
      <c r="H3280" s="11" t="str">
        <f t="shared" si="204"/>
        <v>중가</v>
      </c>
      <c r="I3280">
        <v>1238207431</v>
      </c>
      <c r="J3280">
        <v>1146988522</v>
      </c>
      <c r="K3280">
        <v>1488310747</v>
      </c>
      <c r="L3280">
        <v>41</v>
      </c>
      <c r="M3280">
        <v>42</v>
      </c>
      <c r="N3280">
        <v>40</v>
      </c>
      <c r="O3280">
        <v>3.4341490234228522</v>
      </c>
      <c r="P3280">
        <v>15.637975360938761</v>
      </c>
      <c r="Q3280">
        <v>7.9529051294202929E-2</v>
      </c>
      <c r="R3280">
        <v>0.54135177994167716</v>
      </c>
      <c r="S3280">
        <v>31.782945736434112</v>
      </c>
      <c r="T3280">
        <f t="shared" si="205"/>
        <v>-3.8568499489397237</v>
      </c>
      <c r="U3280">
        <f t="shared" si="206"/>
        <v>6.7702030517757992</v>
      </c>
      <c r="V3280">
        <f t="shared" si="207"/>
        <v>40.790378567157745</v>
      </c>
    </row>
    <row r="3281" spans="1:22" x14ac:dyDescent="0.3">
      <c r="A3281">
        <v>2024</v>
      </c>
      <c r="B3281">
        <v>1</v>
      </c>
      <c r="C3281">
        <v>11380690</v>
      </c>
      <c r="D3281" t="s">
        <v>188</v>
      </c>
      <c r="E3281" t="s">
        <v>203</v>
      </c>
      <c r="F3281" s="3">
        <v>124942</v>
      </c>
      <c r="H3281" s="11" t="str">
        <f t="shared" si="204"/>
        <v>고가</v>
      </c>
      <c r="I3281">
        <v>7751878365</v>
      </c>
      <c r="J3281">
        <v>7673295745</v>
      </c>
      <c r="K3281">
        <v>7923004343</v>
      </c>
      <c r="L3281">
        <v>173</v>
      </c>
      <c r="M3281">
        <v>179</v>
      </c>
      <c r="N3281">
        <v>169</v>
      </c>
      <c r="O3281">
        <v>3.9848307803645548</v>
      </c>
      <c r="P3281">
        <v>18.377715919812271</v>
      </c>
      <c r="Q3281">
        <v>1.0241051904092869E-2</v>
      </c>
      <c r="R3281">
        <v>0.50609905657473864</v>
      </c>
      <c r="S3281">
        <v>15.004336513443191</v>
      </c>
      <c r="T3281">
        <f t="shared" si="205"/>
        <v>-0.84100802993904211</v>
      </c>
      <c r="U3281">
        <f t="shared" si="206"/>
        <v>9.0377753622393708</v>
      </c>
      <c r="V3281">
        <f t="shared" si="207"/>
        <v>44.22037748756</v>
      </c>
    </row>
    <row r="3282" spans="1:22" x14ac:dyDescent="0.3">
      <c r="A3282">
        <v>2024</v>
      </c>
      <c r="B3282">
        <v>1</v>
      </c>
      <c r="C3282">
        <v>11410520</v>
      </c>
      <c r="D3282" t="s">
        <v>205</v>
      </c>
      <c r="E3282" t="s">
        <v>204</v>
      </c>
      <c r="F3282" s="3">
        <v>115431</v>
      </c>
      <c r="H3282" s="11" t="str">
        <f t="shared" si="204"/>
        <v>고가</v>
      </c>
      <c r="I3282">
        <v>4737611541</v>
      </c>
      <c r="J3282">
        <v>6564602244</v>
      </c>
      <c r="K3282">
        <v>6673577038</v>
      </c>
      <c r="L3282">
        <v>77</v>
      </c>
      <c r="M3282">
        <v>77</v>
      </c>
      <c r="N3282">
        <v>78</v>
      </c>
      <c r="O3282">
        <v>5.9224820802412612</v>
      </c>
      <c r="P3282">
        <v>28.01787884205735</v>
      </c>
      <c r="Q3282">
        <v>-0.2783094291310424</v>
      </c>
      <c r="R3282">
        <v>0.35928878098781519</v>
      </c>
      <c r="S3282">
        <v>79.381443298969074</v>
      </c>
      <c r="T3282">
        <f t="shared" si="205"/>
        <v>-12.412359069078574</v>
      </c>
      <c r="U3282">
        <f t="shared" si="206"/>
        <v>10.357089456502665</v>
      </c>
      <c r="V3282">
        <f t="shared" si="207"/>
        <v>46.216012157340145</v>
      </c>
    </row>
    <row r="3283" spans="1:22" x14ac:dyDescent="0.3">
      <c r="A3283">
        <v>2024</v>
      </c>
      <c r="B3283">
        <v>1</v>
      </c>
      <c r="C3283">
        <v>11410555</v>
      </c>
      <c r="D3283" t="s">
        <v>205</v>
      </c>
      <c r="E3283" t="s">
        <v>206</v>
      </c>
      <c r="F3283" s="3">
        <v>131404</v>
      </c>
      <c r="H3283" s="11" t="str">
        <f t="shared" si="204"/>
        <v>고가</v>
      </c>
      <c r="I3283">
        <v>1305863642</v>
      </c>
      <c r="J3283">
        <v>1443175097</v>
      </c>
      <c r="K3283">
        <v>1481698545</v>
      </c>
      <c r="L3283">
        <v>46</v>
      </c>
      <c r="M3283">
        <v>43</v>
      </c>
      <c r="N3283">
        <v>45</v>
      </c>
      <c r="O3283">
        <v>2.400429214354904</v>
      </c>
      <c r="P3283">
        <v>10.49503381309618</v>
      </c>
      <c r="Q3283">
        <v>-9.514538830765315E-2</v>
      </c>
      <c r="R3283">
        <v>0.45247997309545201</v>
      </c>
      <c r="S3283">
        <v>100</v>
      </c>
      <c r="T3283">
        <f t="shared" si="205"/>
        <v>-16.118405665780763</v>
      </c>
      <c r="U3283">
        <f t="shared" si="206"/>
        <v>0.50249120143295212</v>
      </c>
      <c r="V3283">
        <f t="shared" si="207"/>
        <v>31.309646781509265</v>
      </c>
    </row>
    <row r="3284" spans="1:22" x14ac:dyDescent="0.3">
      <c r="A3284">
        <v>2024</v>
      </c>
      <c r="B3284">
        <v>1</v>
      </c>
      <c r="C3284">
        <v>11410565</v>
      </c>
      <c r="D3284" t="s">
        <v>205</v>
      </c>
      <c r="E3284" t="s">
        <v>207</v>
      </c>
      <c r="F3284" s="3">
        <v>158144</v>
      </c>
      <c r="H3284" s="11" t="str">
        <f t="shared" si="204"/>
        <v>최고가</v>
      </c>
      <c r="I3284">
        <v>12389965776</v>
      </c>
      <c r="J3284">
        <v>12492837987</v>
      </c>
      <c r="K3284">
        <v>12685026866</v>
      </c>
      <c r="L3284">
        <v>198</v>
      </c>
      <c r="M3284">
        <v>209</v>
      </c>
      <c r="N3284">
        <v>197</v>
      </c>
      <c r="O3284">
        <v>4.3965264236864803</v>
      </c>
      <c r="P3284">
        <v>20.42597562281167</v>
      </c>
      <c r="Q3284">
        <v>-8.2344949247759747E-3</v>
      </c>
      <c r="R3284">
        <v>0.49669896785599882</v>
      </c>
      <c r="S3284">
        <v>176.78571428571431</v>
      </c>
      <c r="T3284">
        <f t="shared" si="205"/>
        <v>-29.92012026832079</v>
      </c>
      <c r="U3284">
        <f t="shared" si="206"/>
        <v>1.3362915244807994</v>
      </c>
      <c r="V3284">
        <f t="shared" si="207"/>
        <v>32.570878537907141</v>
      </c>
    </row>
    <row r="3285" spans="1:22" x14ac:dyDescent="0.3">
      <c r="A3285">
        <v>2024</v>
      </c>
      <c r="B3285">
        <v>1</v>
      </c>
      <c r="C3285">
        <v>11410585</v>
      </c>
      <c r="D3285" t="s">
        <v>205</v>
      </c>
      <c r="E3285" t="s">
        <v>208</v>
      </c>
      <c r="F3285" s="3">
        <v>178865</v>
      </c>
      <c r="H3285" s="11" t="str">
        <f t="shared" si="204"/>
        <v>최고가</v>
      </c>
      <c r="I3285">
        <v>28252602770</v>
      </c>
      <c r="J3285">
        <v>31196279350</v>
      </c>
      <c r="K3285">
        <v>30891808142</v>
      </c>
      <c r="L3285">
        <v>422</v>
      </c>
      <c r="M3285">
        <v>419</v>
      </c>
      <c r="N3285">
        <v>412</v>
      </c>
      <c r="O3285">
        <v>4.1588967261781624</v>
      </c>
      <c r="P3285">
        <v>19.24372523581491</v>
      </c>
      <c r="Q3285">
        <v>-9.4359860897963138E-2</v>
      </c>
      <c r="R3285">
        <v>0.45287963798280201</v>
      </c>
      <c r="S3285">
        <v>160.45627376425861</v>
      </c>
      <c r="T3285">
        <f t="shared" si="205"/>
        <v>-26.985013395997093</v>
      </c>
      <c r="U3285">
        <f t="shared" si="206"/>
        <v>1.6169345267048882</v>
      </c>
      <c r="V3285">
        <f t="shared" si="207"/>
        <v>32.995387688157912</v>
      </c>
    </row>
    <row r="3286" spans="1:22" x14ac:dyDescent="0.3">
      <c r="A3286">
        <v>2024</v>
      </c>
      <c r="B3286">
        <v>1</v>
      </c>
      <c r="C3286">
        <v>11410615</v>
      </c>
      <c r="D3286" t="s">
        <v>205</v>
      </c>
      <c r="E3286" t="s">
        <v>209</v>
      </c>
      <c r="F3286" s="3">
        <v>131220</v>
      </c>
      <c r="H3286" s="11" t="str">
        <f t="shared" si="204"/>
        <v>고가</v>
      </c>
      <c r="I3286">
        <v>10775811429</v>
      </c>
      <c r="J3286">
        <v>11066234498</v>
      </c>
      <c r="K3286">
        <v>11544696394</v>
      </c>
      <c r="L3286">
        <v>133</v>
      </c>
      <c r="M3286">
        <v>137</v>
      </c>
      <c r="N3286">
        <v>129</v>
      </c>
      <c r="O3286">
        <v>6.8605004795940463</v>
      </c>
      <c r="P3286">
        <v>32.684688703253627</v>
      </c>
      <c r="Q3286">
        <v>-2.6244073271037959E-2</v>
      </c>
      <c r="R3286">
        <v>0.48753595710400133</v>
      </c>
      <c r="S3286">
        <v>43.606557377049192</v>
      </c>
      <c r="T3286">
        <f t="shared" si="205"/>
        <v>-5.9820644494890729</v>
      </c>
      <c r="U3286">
        <f t="shared" si="206"/>
        <v>14.645232208200891</v>
      </c>
      <c r="V3286">
        <f t="shared" si="207"/>
        <v>52.702387449975795</v>
      </c>
    </row>
    <row r="3287" spans="1:22" x14ac:dyDescent="0.3">
      <c r="A3287">
        <v>2024</v>
      </c>
      <c r="B3287">
        <v>1</v>
      </c>
      <c r="C3287">
        <v>11410620</v>
      </c>
      <c r="D3287" t="s">
        <v>205</v>
      </c>
      <c r="E3287" t="s">
        <v>210</v>
      </c>
      <c r="F3287" s="3">
        <v>131127</v>
      </c>
      <c r="H3287" s="11" t="str">
        <f t="shared" si="204"/>
        <v>고가</v>
      </c>
      <c r="I3287">
        <v>4905088788</v>
      </c>
      <c r="J3287">
        <v>4780906559</v>
      </c>
      <c r="K3287">
        <v>4762169873</v>
      </c>
      <c r="L3287">
        <v>74</v>
      </c>
      <c r="M3287">
        <v>83</v>
      </c>
      <c r="N3287">
        <v>76</v>
      </c>
      <c r="O3287">
        <v>5.6166908265881021</v>
      </c>
      <c r="P3287">
        <v>26.496512481865711</v>
      </c>
      <c r="Q3287">
        <v>2.5974619555412231E-2</v>
      </c>
      <c r="R3287">
        <v>0.51410406628593186</v>
      </c>
      <c r="S3287">
        <v>60.162601626016261</v>
      </c>
      <c r="T3287">
        <f t="shared" si="205"/>
        <v>-8.9579018145102332</v>
      </c>
      <c r="U3287">
        <f t="shared" si="206"/>
        <v>10.66370650983697</v>
      </c>
      <c r="V3287">
        <f t="shared" si="207"/>
        <v>46.679810448164474</v>
      </c>
    </row>
    <row r="3288" spans="1:22" x14ac:dyDescent="0.3">
      <c r="A3288">
        <v>2024</v>
      </c>
      <c r="B3288">
        <v>1</v>
      </c>
      <c r="C3288">
        <v>11410640</v>
      </c>
      <c r="D3288" t="s">
        <v>205</v>
      </c>
      <c r="E3288" t="s">
        <v>211</v>
      </c>
      <c r="F3288" s="3">
        <v>96014</v>
      </c>
      <c r="H3288" s="11" t="str">
        <f t="shared" si="204"/>
        <v>중가</v>
      </c>
      <c r="I3288">
        <v>4927784991</v>
      </c>
      <c r="J3288">
        <v>4704924166</v>
      </c>
      <c r="K3288">
        <v>5268338343</v>
      </c>
      <c r="L3288">
        <v>116</v>
      </c>
      <c r="M3288">
        <v>105</v>
      </c>
      <c r="N3288">
        <v>115</v>
      </c>
      <c r="O3288">
        <v>4.9160544983981023</v>
      </c>
      <c r="P3288">
        <v>23.010721022161409</v>
      </c>
      <c r="Q3288">
        <v>4.7367570047249091E-2</v>
      </c>
      <c r="R3288">
        <v>0.52498848743143511</v>
      </c>
      <c r="S3288">
        <v>143.2098765432099</v>
      </c>
      <c r="T3288">
        <f t="shared" si="205"/>
        <v>-23.885089737264671</v>
      </c>
      <c r="U3288">
        <f t="shared" si="206"/>
        <v>4.4448312873875899</v>
      </c>
      <c r="V3288">
        <f t="shared" si="207"/>
        <v>37.272950432857215</v>
      </c>
    </row>
    <row r="3289" spans="1:22" x14ac:dyDescent="0.3">
      <c r="A3289">
        <v>2024</v>
      </c>
      <c r="B3289">
        <v>1</v>
      </c>
      <c r="C3289">
        <v>11410655</v>
      </c>
      <c r="D3289" t="s">
        <v>205</v>
      </c>
      <c r="E3289" t="s">
        <v>212</v>
      </c>
      <c r="F3289" s="3">
        <v>100387</v>
      </c>
      <c r="H3289" s="11" t="str">
        <f t="shared" si="204"/>
        <v>중가</v>
      </c>
      <c r="I3289">
        <v>2155531704</v>
      </c>
      <c r="J3289">
        <v>2259436080</v>
      </c>
      <c r="K3289">
        <v>2218617583</v>
      </c>
      <c r="L3289">
        <v>43</v>
      </c>
      <c r="M3289">
        <v>42</v>
      </c>
      <c r="N3289">
        <v>41</v>
      </c>
      <c r="O3289">
        <v>5.5483771447907451</v>
      </c>
      <c r="P3289">
        <v>26.156639656251091</v>
      </c>
      <c r="Q3289">
        <v>-4.5986862350184302E-2</v>
      </c>
      <c r="R3289">
        <v>0.47749111401392502</v>
      </c>
      <c r="S3289">
        <v>40.952380952380949</v>
      </c>
      <c r="T3289">
        <f t="shared" si="205"/>
        <v>-5.5049941264631608</v>
      </c>
      <c r="U3289">
        <f t="shared" si="206"/>
        <v>11.522319812989382</v>
      </c>
      <c r="V3289">
        <f t="shared" si="207"/>
        <v>47.978575073780192</v>
      </c>
    </row>
    <row r="3290" spans="1:22" x14ac:dyDescent="0.3">
      <c r="A3290">
        <v>2024</v>
      </c>
      <c r="B3290">
        <v>1</v>
      </c>
      <c r="C3290">
        <v>11410660</v>
      </c>
      <c r="D3290" t="s">
        <v>205</v>
      </c>
      <c r="E3290" t="s">
        <v>213</v>
      </c>
      <c r="F3290" s="3">
        <v>154574</v>
      </c>
      <c r="H3290" s="11" t="str">
        <f t="shared" si="204"/>
        <v>최고가</v>
      </c>
      <c r="I3290">
        <v>2983729577</v>
      </c>
      <c r="J3290">
        <v>2936394872</v>
      </c>
      <c r="K3290">
        <v>2892980794</v>
      </c>
      <c r="L3290">
        <v>73</v>
      </c>
      <c r="M3290">
        <v>70</v>
      </c>
      <c r="N3290">
        <v>72</v>
      </c>
      <c r="O3290">
        <v>2.9380395944200468</v>
      </c>
      <c r="P3290">
        <v>13.16974192639182</v>
      </c>
      <c r="Q3290">
        <v>1.612000669642908E-2</v>
      </c>
      <c r="R3290">
        <v>0.50909018301517894</v>
      </c>
      <c r="S3290">
        <v>46.202531645569621</v>
      </c>
      <c r="T3290">
        <f t="shared" si="205"/>
        <v>-6.448673327233438</v>
      </c>
      <c r="U3290">
        <f t="shared" si="206"/>
        <v>4.7520870016289152</v>
      </c>
      <c r="V3290">
        <f t="shared" si="207"/>
        <v>37.737714781615608</v>
      </c>
    </row>
    <row r="3291" spans="1:22" x14ac:dyDescent="0.3">
      <c r="A3291">
        <v>2024</v>
      </c>
      <c r="B3291">
        <v>1</v>
      </c>
      <c r="C3291">
        <v>11410685</v>
      </c>
      <c r="D3291" t="s">
        <v>205</v>
      </c>
      <c r="E3291" t="s">
        <v>214</v>
      </c>
      <c r="F3291" s="3">
        <v>141853</v>
      </c>
      <c r="H3291" s="11" t="str">
        <f t="shared" si="204"/>
        <v>고가</v>
      </c>
      <c r="I3291">
        <v>4521127114</v>
      </c>
      <c r="J3291">
        <v>4570420405</v>
      </c>
      <c r="K3291">
        <v>5197737752</v>
      </c>
      <c r="L3291">
        <v>84</v>
      </c>
      <c r="M3291">
        <v>95</v>
      </c>
      <c r="N3291">
        <v>83</v>
      </c>
      <c r="O3291">
        <v>4.2158621039881927</v>
      </c>
      <c r="P3291">
        <v>19.527138212675549</v>
      </c>
      <c r="Q3291">
        <v>-1.0785285954454771E-2</v>
      </c>
      <c r="R3291">
        <v>0.49540116258917549</v>
      </c>
      <c r="S3291">
        <v>40.776699029126213</v>
      </c>
      <c r="T3291">
        <f t="shared" si="205"/>
        <v>-5.4734164848648152</v>
      </c>
      <c r="U3291">
        <f t="shared" si="206"/>
        <v>8.2206243933961645</v>
      </c>
      <c r="V3291">
        <f t="shared" si="207"/>
        <v>42.984330051275663</v>
      </c>
    </row>
    <row r="3292" spans="1:22" x14ac:dyDescent="0.3">
      <c r="A3292">
        <v>2024</v>
      </c>
      <c r="B3292">
        <v>1</v>
      </c>
      <c r="C3292">
        <v>11410690</v>
      </c>
      <c r="D3292" t="s">
        <v>205</v>
      </c>
      <c r="E3292" t="s">
        <v>215</v>
      </c>
      <c r="F3292" s="3">
        <v>130742</v>
      </c>
      <c r="H3292" s="11" t="str">
        <f t="shared" si="204"/>
        <v>고가</v>
      </c>
      <c r="I3292">
        <v>2909830057</v>
      </c>
      <c r="J3292">
        <v>2453488660</v>
      </c>
      <c r="K3292">
        <v>2686185594</v>
      </c>
      <c r="L3292">
        <v>78</v>
      </c>
      <c r="M3292">
        <v>70</v>
      </c>
      <c r="N3292">
        <v>78</v>
      </c>
      <c r="O3292">
        <v>3.1704097086273428</v>
      </c>
      <c r="P3292">
        <v>14.32582494265051</v>
      </c>
      <c r="Q3292">
        <v>0.18599694567163799</v>
      </c>
      <c r="R3292">
        <v>0.59552109152500265</v>
      </c>
      <c r="S3292">
        <v>152.9411764705882</v>
      </c>
      <c r="T3292">
        <f t="shared" si="205"/>
        <v>-25.634225309666082</v>
      </c>
      <c r="U3292">
        <f t="shared" si="206"/>
        <v>-0.40825090326956825</v>
      </c>
      <c r="V3292">
        <f t="shared" si="207"/>
        <v>29.932030543438387</v>
      </c>
    </row>
    <row r="3293" spans="1:22" x14ac:dyDescent="0.3">
      <c r="A3293">
        <v>2024</v>
      </c>
      <c r="B3293">
        <v>1</v>
      </c>
      <c r="C3293">
        <v>11410700</v>
      </c>
      <c r="D3293" t="s">
        <v>205</v>
      </c>
      <c r="E3293" t="s">
        <v>216</v>
      </c>
      <c r="F3293" s="3">
        <v>158743</v>
      </c>
      <c r="H3293" s="11" t="str">
        <f t="shared" si="204"/>
        <v>최고가</v>
      </c>
      <c r="I3293">
        <v>4530323428</v>
      </c>
      <c r="J3293">
        <v>4115113100</v>
      </c>
      <c r="K3293">
        <v>4438785762</v>
      </c>
      <c r="L3293">
        <v>130</v>
      </c>
      <c r="M3293">
        <v>123</v>
      </c>
      <c r="N3293">
        <v>123</v>
      </c>
      <c r="O3293">
        <v>2.439207590875129</v>
      </c>
      <c r="P3293">
        <v>10.68796319494054</v>
      </c>
      <c r="Q3293">
        <v>0.1008988861083794</v>
      </c>
      <c r="R3293">
        <v>0.55222444016758154</v>
      </c>
      <c r="S3293">
        <v>168.83116883116881</v>
      </c>
      <c r="T3293">
        <f t="shared" si="205"/>
        <v>-28.490344336979422</v>
      </c>
      <c r="U3293">
        <f t="shared" si="206"/>
        <v>-3.0926768155900408</v>
      </c>
      <c r="V3293">
        <f t="shared" si="207"/>
        <v>25.871486172407199</v>
      </c>
    </row>
    <row r="3294" spans="1:22" x14ac:dyDescent="0.3">
      <c r="A3294">
        <v>2024</v>
      </c>
      <c r="B3294">
        <v>1</v>
      </c>
      <c r="C3294">
        <v>11410720</v>
      </c>
      <c r="D3294" t="s">
        <v>205</v>
      </c>
      <c r="E3294" t="s">
        <v>217</v>
      </c>
      <c r="F3294" s="3">
        <v>130446</v>
      </c>
      <c r="H3294" s="11" t="str">
        <f t="shared" si="204"/>
        <v>고가</v>
      </c>
      <c r="I3294">
        <v>7000712707</v>
      </c>
      <c r="J3294">
        <v>6680200132</v>
      </c>
      <c r="K3294">
        <v>7036411417</v>
      </c>
      <c r="L3294">
        <v>120</v>
      </c>
      <c r="M3294">
        <v>116</v>
      </c>
      <c r="N3294">
        <v>116</v>
      </c>
      <c r="O3294">
        <v>4.9692143840135916</v>
      </c>
      <c r="P3294">
        <v>23.27520099247074</v>
      </c>
      <c r="Q3294">
        <v>4.7979486941514882E-2</v>
      </c>
      <c r="R3294">
        <v>0.52529982182104062</v>
      </c>
      <c r="S3294">
        <v>142.85714285714289</v>
      </c>
      <c r="T3294">
        <f t="shared" si="205"/>
        <v>-23.821688234640316</v>
      </c>
      <c r="U3294">
        <f t="shared" si="206"/>
        <v>4.5961539902074842</v>
      </c>
      <c r="V3294">
        <f t="shared" si="207"/>
        <v>37.501845760653168</v>
      </c>
    </row>
    <row r="3295" spans="1:22" x14ac:dyDescent="0.3">
      <c r="A3295">
        <v>2024</v>
      </c>
      <c r="B3295">
        <v>1</v>
      </c>
      <c r="C3295">
        <v>11440555</v>
      </c>
      <c r="D3295" t="s">
        <v>219</v>
      </c>
      <c r="E3295" t="s">
        <v>218</v>
      </c>
      <c r="F3295" s="3">
        <v>147696</v>
      </c>
      <c r="H3295" s="11" t="str">
        <f t="shared" si="204"/>
        <v>최고가</v>
      </c>
      <c r="I3295">
        <v>2927795489</v>
      </c>
      <c r="J3295">
        <v>2842807834</v>
      </c>
      <c r="K3295">
        <v>2946735262</v>
      </c>
      <c r="L3295">
        <v>101</v>
      </c>
      <c r="M3295">
        <v>103</v>
      </c>
      <c r="N3295">
        <v>99</v>
      </c>
      <c r="O3295">
        <v>2.1807612444566962</v>
      </c>
      <c r="P3295">
        <v>9.4021462441345705</v>
      </c>
      <c r="Q3295">
        <v>2.9895673560325499E-2</v>
      </c>
      <c r="R3295">
        <v>0.51609904136615847</v>
      </c>
      <c r="S3295">
        <v>132.89473684210529</v>
      </c>
      <c r="T3295">
        <f t="shared" si="205"/>
        <v>-22.031012900651032</v>
      </c>
      <c r="U3295">
        <f t="shared" si="206"/>
        <v>-1.8050109398547924</v>
      </c>
      <c r="V3295">
        <f t="shared" si="207"/>
        <v>27.81924878320914</v>
      </c>
    </row>
    <row r="3296" spans="1:22" x14ac:dyDescent="0.3">
      <c r="A3296">
        <v>2024</v>
      </c>
      <c r="B3296">
        <v>1</v>
      </c>
      <c r="C3296">
        <v>11440565</v>
      </c>
      <c r="D3296" t="s">
        <v>219</v>
      </c>
      <c r="E3296" t="s">
        <v>220</v>
      </c>
      <c r="F3296" s="3">
        <v>133397</v>
      </c>
      <c r="H3296" s="11" t="str">
        <f t="shared" si="204"/>
        <v>고가</v>
      </c>
      <c r="I3296">
        <v>13637743555</v>
      </c>
      <c r="J3296">
        <v>12621812294</v>
      </c>
      <c r="K3296">
        <v>13974110683</v>
      </c>
      <c r="L3296">
        <v>231</v>
      </c>
      <c r="M3296">
        <v>227</v>
      </c>
      <c r="N3296">
        <v>226</v>
      </c>
      <c r="O3296">
        <v>4.9174728140184634</v>
      </c>
      <c r="P3296">
        <v>23.01777739688492</v>
      </c>
      <c r="Q3296">
        <v>8.0490125929296288E-2</v>
      </c>
      <c r="R3296">
        <v>0.54184076069655762</v>
      </c>
      <c r="S3296">
        <v>228.71287128712871</v>
      </c>
      <c r="T3296">
        <f t="shared" si="205"/>
        <v>-39.253676747174119</v>
      </c>
      <c r="U3296">
        <f t="shared" si="206"/>
        <v>-0.15884617357046338</v>
      </c>
      <c r="V3296">
        <f t="shared" si="207"/>
        <v>30.309287731517319</v>
      </c>
    </row>
    <row r="3297" spans="1:22" x14ac:dyDescent="0.3">
      <c r="A3297">
        <v>2024</v>
      </c>
      <c r="B3297">
        <v>1</v>
      </c>
      <c r="C3297">
        <v>11440585</v>
      </c>
      <c r="D3297" t="s">
        <v>219</v>
      </c>
      <c r="E3297" t="s">
        <v>221</v>
      </c>
      <c r="F3297" s="3">
        <v>139356</v>
      </c>
      <c r="H3297" s="11" t="str">
        <f t="shared" si="204"/>
        <v>고가</v>
      </c>
      <c r="I3297">
        <v>17721107292</v>
      </c>
      <c r="J3297">
        <v>18939007218</v>
      </c>
      <c r="K3297">
        <v>18832786401</v>
      </c>
      <c r="L3297">
        <v>172</v>
      </c>
      <c r="M3297">
        <v>166</v>
      </c>
      <c r="N3297">
        <v>167</v>
      </c>
      <c r="O3297">
        <v>8.2147476453702541</v>
      </c>
      <c r="P3297">
        <v>39.422311368333773</v>
      </c>
      <c r="Q3297">
        <v>-6.4306429158677555E-2</v>
      </c>
      <c r="R3297">
        <v>0.46817038565422953</v>
      </c>
      <c r="S3297">
        <v>277.41935483870969</v>
      </c>
      <c r="T3297">
        <f t="shared" si="205"/>
        <v>-48.00833888095201</v>
      </c>
      <c r="U3297">
        <f t="shared" si="206"/>
        <v>5.4022880970121321</v>
      </c>
      <c r="V3297">
        <f t="shared" si="207"/>
        <v>38.721228755973883</v>
      </c>
    </row>
    <row r="3298" spans="1:22" x14ac:dyDescent="0.3">
      <c r="A3298">
        <v>2024</v>
      </c>
      <c r="B3298">
        <v>1</v>
      </c>
      <c r="C3298">
        <v>11440590</v>
      </c>
      <c r="D3298" t="s">
        <v>219</v>
      </c>
      <c r="E3298" t="s">
        <v>222</v>
      </c>
      <c r="F3298" s="3">
        <v>157242</v>
      </c>
      <c r="H3298" s="11" t="str">
        <f t="shared" si="204"/>
        <v>최고가</v>
      </c>
      <c r="I3298">
        <v>20707985686</v>
      </c>
      <c r="J3298">
        <v>19906432140</v>
      </c>
      <c r="K3298">
        <v>22103628720</v>
      </c>
      <c r="L3298">
        <v>207</v>
      </c>
      <c r="M3298">
        <v>199</v>
      </c>
      <c r="N3298">
        <v>200</v>
      </c>
      <c r="O3298">
        <v>7.0689749411902039</v>
      </c>
      <c r="P3298">
        <v>33.721886559773097</v>
      </c>
      <c r="Q3298">
        <v>4.0266057742680952E-2</v>
      </c>
      <c r="R3298">
        <v>0.52137534156254761</v>
      </c>
      <c r="S3298">
        <v>246.42857142857139</v>
      </c>
      <c r="T3298">
        <f t="shared" si="205"/>
        <v>-42.437954442717547</v>
      </c>
      <c r="U3298">
        <f t="shared" si="206"/>
        <v>4.2338320153837952</v>
      </c>
      <c r="V3298">
        <f t="shared" si="207"/>
        <v>36.953786509466958</v>
      </c>
    </row>
    <row r="3299" spans="1:22" x14ac:dyDescent="0.3">
      <c r="A3299">
        <v>2024</v>
      </c>
      <c r="B3299">
        <v>1</v>
      </c>
      <c r="C3299">
        <v>11440600</v>
      </c>
      <c r="D3299" t="s">
        <v>219</v>
      </c>
      <c r="E3299" t="s">
        <v>223</v>
      </c>
      <c r="F3299" s="3">
        <v>129828</v>
      </c>
      <c r="H3299" s="11" t="str">
        <f t="shared" si="204"/>
        <v>고가</v>
      </c>
      <c r="I3299">
        <v>5544794534</v>
      </c>
      <c r="J3299">
        <v>5345276476</v>
      </c>
      <c r="K3299">
        <v>5830147527</v>
      </c>
      <c r="L3299">
        <v>120</v>
      </c>
      <c r="M3299">
        <v>123</v>
      </c>
      <c r="N3299">
        <v>121</v>
      </c>
      <c r="O3299">
        <v>3.9545159849670051</v>
      </c>
      <c r="P3299">
        <v>18.226894372815909</v>
      </c>
      <c r="Q3299">
        <v>3.732605018577153E-2</v>
      </c>
      <c r="R3299">
        <v>0.51987950860427601</v>
      </c>
      <c r="S3299">
        <v>137.93103448275861</v>
      </c>
      <c r="T3299">
        <f t="shared" si="205"/>
        <v>-22.936253456610473</v>
      </c>
      <c r="U3299">
        <f t="shared" si="206"/>
        <v>2.3365470511456676</v>
      </c>
      <c r="V3299">
        <f t="shared" si="207"/>
        <v>34.08389550356479</v>
      </c>
    </row>
    <row r="3300" spans="1:22" x14ac:dyDescent="0.3">
      <c r="A3300">
        <v>2024</v>
      </c>
      <c r="B3300">
        <v>1</v>
      </c>
      <c r="C3300">
        <v>11440610</v>
      </c>
      <c r="D3300" t="s">
        <v>219</v>
      </c>
      <c r="E3300" t="s">
        <v>224</v>
      </c>
      <c r="F3300" s="3">
        <v>172305</v>
      </c>
      <c r="H3300" s="11" t="str">
        <f t="shared" si="204"/>
        <v>최고가</v>
      </c>
      <c r="I3300">
        <v>3704341568</v>
      </c>
      <c r="J3300">
        <v>3411356130</v>
      </c>
      <c r="K3300">
        <v>3869007868</v>
      </c>
      <c r="L3300">
        <v>74</v>
      </c>
      <c r="M3300">
        <v>67</v>
      </c>
      <c r="N3300">
        <v>76</v>
      </c>
      <c r="O3300">
        <v>3.228040060605569</v>
      </c>
      <c r="P3300">
        <v>14.61254628532542</v>
      </c>
      <c r="Q3300">
        <v>8.5885327369792958E-2</v>
      </c>
      <c r="R3300">
        <v>0.54458576048822249</v>
      </c>
      <c r="S3300">
        <v>168.18181818181819</v>
      </c>
      <c r="T3300">
        <f t="shared" si="205"/>
        <v>-28.373627934420952</v>
      </c>
      <c r="U3300">
        <f t="shared" si="206"/>
        <v>-1.0968980855659298</v>
      </c>
      <c r="V3300">
        <f t="shared" si="207"/>
        <v>28.890361847399454</v>
      </c>
    </row>
    <row r="3301" spans="1:22" x14ac:dyDescent="0.3">
      <c r="A3301">
        <v>2024</v>
      </c>
      <c r="B3301">
        <v>1</v>
      </c>
      <c r="C3301">
        <v>11440630</v>
      </c>
      <c r="D3301" t="s">
        <v>219</v>
      </c>
      <c r="E3301" t="s">
        <v>225</v>
      </c>
      <c r="F3301" s="3">
        <v>146039</v>
      </c>
      <c r="H3301" s="11" t="str">
        <f t="shared" si="204"/>
        <v>최고가</v>
      </c>
      <c r="I3301">
        <v>2473522318</v>
      </c>
      <c r="J3301">
        <v>2656640581</v>
      </c>
      <c r="K3301">
        <v>2810424646</v>
      </c>
      <c r="L3301">
        <v>83</v>
      </c>
      <c r="M3301">
        <v>82</v>
      </c>
      <c r="N3301">
        <v>81</v>
      </c>
      <c r="O3301">
        <v>2.2673908043470412</v>
      </c>
      <c r="P3301">
        <v>9.8331438499878292</v>
      </c>
      <c r="Q3301">
        <v>-6.8928504785194356E-2</v>
      </c>
      <c r="R3301">
        <v>0.46581874099892262</v>
      </c>
      <c r="S3301">
        <v>106.41025641025639</v>
      </c>
      <c r="T3301">
        <f t="shared" si="205"/>
        <v>-17.270606050011889</v>
      </c>
      <c r="U3301">
        <f t="shared" si="206"/>
        <v>-0.17144614180986739</v>
      </c>
      <c r="V3301">
        <f t="shared" si="207"/>
        <v>30.290228635911493</v>
      </c>
    </row>
    <row r="3302" spans="1:22" x14ac:dyDescent="0.3">
      <c r="A3302">
        <v>2024</v>
      </c>
      <c r="B3302">
        <v>1</v>
      </c>
      <c r="C3302">
        <v>11440655</v>
      </c>
      <c r="D3302" t="s">
        <v>219</v>
      </c>
      <c r="E3302" t="s">
        <v>226</v>
      </c>
      <c r="F3302" s="3">
        <v>150697</v>
      </c>
      <c r="H3302" s="11" t="str">
        <f t="shared" si="204"/>
        <v>최고가</v>
      </c>
      <c r="I3302">
        <v>5483314416</v>
      </c>
      <c r="J3302">
        <v>4595955715</v>
      </c>
      <c r="K3302">
        <v>6136348157</v>
      </c>
      <c r="L3302">
        <v>150</v>
      </c>
      <c r="M3302">
        <v>143</v>
      </c>
      <c r="N3302">
        <v>145</v>
      </c>
      <c r="O3302">
        <v>2.6952854948819298</v>
      </c>
      <c r="P3302">
        <v>11.961996719739179</v>
      </c>
      <c r="Q3302">
        <v>0.19307381446341901</v>
      </c>
      <c r="R3302">
        <v>0.59912169913406554</v>
      </c>
      <c r="S3302">
        <v>103.448275862069</v>
      </c>
      <c r="T3302">
        <f t="shared" si="205"/>
        <v>-16.738210010401652</v>
      </c>
      <c r="U3302">
        <f t="shared" si="206"/>
        <v>1.0793596965759074</v>
      </c>
      <c r="V3302">
        <f t="shared" si="207"/>
        <v>32.182235631895203</v>
      </c>
    </row>
    <row r="3303" spans="1:22" x14ac:dyDescent="0.3">
      <c r="A3303">
        <v>2024</v>
      </c>
      <c r="B3303">
        <v>1</v>
      </c>
      <c r="C3303">
        <v>11440660</v>
      </c>
      <c r="D3303" t="s">
        <v>219</v>
      </c>
      <c r="E3303" t="s">
        <v>227</v>
      </c>
      <c r="F3303" s="3">
        <v>158493</v>
      </c>
      <c r="H3303" s="11" t="str">
        <f t="shared" si="204"/>
        <v>최고가</v>
      </c>
      <c r="I3303">
        <v>68012072183</v>
      </c>
      <c r="J3303">
        <v>61899053270</v>
      </c>
      <c r="K3303">
        <v>71447737182</v>
      </c>
      <c r="L3303">
        <v>824</v>
      </c>
      <c r="M3303">
        <v>822</v>
      </c>
      <c r="N3303">
        <v>819</v>
      </c>
      <c r="O3303">
        <v>5.7863699940610394</v>
      </c>
      <c r="P3303">
        <v>27.340696788430112</v>
      </c>
      <c r="Q3303">
        <v>9.8757874152539518E-2</v>
      </c>
      <c r="R3303">
        <v>0.55113512451596947</v>
      </c>
      <c r="S3303">
        <v>499.39393939393938</v>
      </c>
      <c r="T3303">
        <f t="shared" si="205"/>
        <v>-87.90677433274864</v>
      </c>
      <c r="U3303">
        <f t="shared" si="206"/>
        <v>-12.591456880706343</v>
      </c>
      <c r="V3303">
        <f t="shared" si="207"/>
        <v>11.503342224738915</v>
      </c>
    </row>
    <row r="3304" spans="1:22" x14ac:dyDescent="0.3">
      <c r="A3304">
        <v>2024</v>
      </c>
      <c r="B3304">
        <v>1</v>
      </c>
      <c r="C3304">
        <v>11440680</v>
      </c>
      <c r="D3304" t="s">
        <v>219</v>
      </c>
      <c r="E3304" t="s">
        <v>228</v>
      </c>
      <c r="F3304" s="3">
        <v>125727</v>
      </c>
      <c r="H3304" s="11" t="str">
        <f t="shared" si="204"/>
        <v>고가</v>
      </c>
      <c r="I3304">
        <v>14586094417</v>
      </c>
      <c r="J3304">
        <v>13669372467</v>
      </c>
      <c r="K3304">
        <v>15651935834</v>
      </c>
      <c r="L3304">
        <v>180</v>
      </c>
      <c r="M3304">
        <v>179</v>
      </c>
      <c r="N3304">
        <v>179</v>
      </c>
      <c r="O3304">
        <v>7.1613591239769248</v>
      </c>
      <c r="P3304">
        <v>34.181514447184597</v>
      </c>
      <c r="Q3304">
        <v>6.7063938173687929E-2</v>
      </c>
      <c r="R3304">
        <v>0.53500971221792881</v>
      </c>
      <c r="S3304">
        <v>104.6511627906977</v>
      </c>
      <c r="T3304">
        <f t="shared" si="205"/>
        <v>-16.954420828292655</v>
      </c>
      <c r="U3304">
        <f t="shared" si="206"/>
        <v>12.111432917548086</v>
      </c>
      <c r="V3304">
        <f t="shared" si="207"/>
        <v>48.869685493195256</v>
      </c>
    </row>
    <row r="3305" spans="1:22" x14ac:dyDescent="0.3">
      <c r="A3305">
        <v>2024</v>
      </c>
      <c r="B3305">
        <v>1</v>
      </c>
      <c r="C3305">
        <v>11440690</v>
      </c>
      <c r="D3305" t="s">
        <v>219</v>
      </c>
      <c r="E3305" t="s">
        <v>229</v>
      </c>
      <c r="F3305" s="3">
        <v>143783</v>
      </c>
      <c r="H3305" s="11" t="str">
        <f t="shared" si="204"/>
        <v>고가</v>
      </c>
      <c r="I3305">
        <v>9237079955</v>
      </c>
      <c r="J3305">
        <v>9314589774</v>
      </c>
      <c r="K3305">
        <v>9654519042</v>
      </c>
      <c r="L3305">
        <v>161</v>
      </c>
      <c r="M3305">
        <v>158</v>
      </c>
      <c r="N3305">
        <v>154</v>
      </c>
      <c r="O3305">
        <v>4.433623154519136</v>
      </c>
      <c r="P3305">
        <v>20.610538515594399</v>
      </c>
      <c r="Q3305">
        <v>-8.3213346889795085E-3</v>
      </c>
      <c r="R3305">
        <v>0.49665478505072708</v>
      </c>
      <c r="S3305">
        <v>142.47787610619471</v>
      </c>
      <c r="T3305">
        <f t="shared" si="205"/>
        <v>-23.753517592438016</v>
      </c>
      <c r="U3305">
        <f t="shared" si="206"/>
        <v>3.2785449370759414</v>
      </c>
      <c r="V3305">
        <f t="shared" si="207"/>
        <v>35.508790188004419</v>
      </c>
    </row>
    <row r="3306" spans="1:22" x14ac:dyDescent="0.3">
      <c r="A3306">
        <v>2024</v>
      </c>
      <c r="B3306">
        <v>1</v>
      </c>
      <c r="C3306">
        <v>11440700</v>
      </c>
      <c r="D3306" t="s">
        <v>219</v>
      </c>
      <c r="E3306" t="s">
        <v>230</v>
      </c>
      <c r="F3306" s="3">
        <v>101898</v>
      </c>
      <c r="H3306" s="11" t="str">
        <f t="shared" si="204"/>
        <v>중가</v>
      </c>
      <c r="I3306">
        <v>3660944444</v>
      </c>
      <c r="J3306">
        <v>3178163271</v>
      </c>
      <c r="K3306">
        <v>3831230031</v>
      </c>
      <c r="L3306">
        <v>107</v>
      </c>
      <c r="M3306">
        <v>109</v>
      </c>
      <c r="N3306">
        <v>106</v>
      </c>
      <c r="O3306">
        <v>3.7307933266681461</v>
      </c>
      <c r="P3306">
        <v>17.113834001460141</v>
      </c>
      <c r="Q3306">
        <v>0.1519057178104303</v>
      </c>
      <c r="R3306">
        <v>0.57817597208716298</v>
      </c>
      <c r="S3306">
        <v>159.70149253731341</v>
      </c>
      <c r="T3306">
        <f t="shared" si="205"/>
        <v>-26.849346557724409</v>
      </c>
      <c r="U3306">
        <f t="shared" si="206"/>
        <v>0.61774822783018024</v>
      </c>
      <c r="V3306">
        <f t="shared" si="207"/>
        <v>31.483988069011776</v>
      </c>
    </row>
    <row r="3307" spans="1:22" x14ac:dyDescent="0.3">
      <c r="A3307">
        <v>2024</v>
      </c>
      <c r="B3307">
        <v>1</v>
      </c>
      <c r="C3307">
        <v>11440710</v>
      </c>
      <c r="D3307" t="s">
        <v>219</v>
      </c>
      <c r="E3307" t="s">
        <v>231</v>
      </c>
      <c r="F3307" s="3">
        <v>134568</v>
      </c>
      <c r="H3307" s="11" t="str">
        <f t="shared" si="204"/>
        <v>고가</v>
      </c>
      <c r="I3307">
        <v>11825171647</v>
      </c>
      <c r="J3307">
        <v>10117303649</v>
      </c>
      <c r="K3307">
        <v>10849053735</v>
      </c>
      <c r="L3307">
        <v>177</v>
      </c>
      <c r="M3307">
        <v>173</v>
      </c>
      <c r="N3307">
        <v>171</v>
      </c>
      <c r="O3307">
        <v>5.5163254398917623</v>
      </c>
      <c r="P3307">
        <v>25.99717667280223</v>
      </c>
      <c r="Q3307">
        <v>0.1688066363579793</v>
      </c>
      <c r="R3307">
        <v>0.58677491290589512</v>
      </c>
      <c r="S3307">
        <v>276.5625</v>
      </c>
      <c r="T3307">
        <f t="shared" si="205"/>
        <v>-47.854324998946922</v>
      </c>
      <c r="U3307">
        <f t="shared" si="206"/>
        <v>-1.2403541807017824</v>
      </c>
      <c r="V3307">
        <f t="shared" si="207"/>
        <v>28.673365789910772</v>
      </c>
    </row>
    <row r="3308" spans="1:22" x14ac:dyDescent="0.3">
      <c r="A3308">
        <v>2024</v>
      </c>
      <c r="B3308">
        <v>1</v>
      </c>
      <c r="C3308">
        <v>11440720</v>
      </c>
      <c r="D3308" t="s">
        <v>219</v>
      </c>
      <c r="E3308" t="s">
        <v>232</v>
      </c>
      <c r="F3308" s="3">
        <v>106292</v>
      </c>
      <c r="H3308" s="11" t="str">
        <f t="shared" si="204"/>
        <v>중가</v>
      </c>
      <c r="I3308">
        <v>6294333674</v>
      </c>
      <c r="J3308">
        <v>5741380390</v>
      </c>
      <c r="K3308">
        <v>6654207338</v>
      </c>
      <c r="L3308">
        <v>99</v>
      </c>
      <c r="M3308">
        <v>87</v>
      </c>
      <c r="N3308">
        <v>97</v>
      </c>
      <c r="O3308">
        <v>6.6461705093518084</v>
      </c>
      <c r="P3308">
        <v>31.61835864046753</v>
      </c>
      <c r="Q3308">
        <v>9.6310163486659342E-2</v>
      </c>
      <c r="R3308">
        <v>0.54988976503458575</v>
      </c>
      <c r="S3308">
        <v>123.75</v>
      </c>
      <c r="T3308">
        <f t="shared" si="205"/>
        <v>-20.387308089357095</v>
      </c>
      <c r="U3308">
        <f t="shared" si="206"/>
        <v>9.8029648464335537</v>
      </c>
      <c r="V3308">
        <f t="shared" si="207"/>
        <v>45.377826400028262</v>
      </c>
    </row>
    <row r="3309" spans="1:22" x14ac:dyDescent="0.3">
      <c r="A3309">
        <v>2024</v>
      </c>
      <c r="B3309">
        <v>1</v>
      </c>
      <c r="C3309">
        <v>11440730</v>
      </c>
      <c r="D3309" t="s">
        <v>219</v>
      </c>
      <c r="E3309" t="s">
        <v>233</v>
      </c>
      <c r="F3309" s="3">
        <v>104248</v>
      </c>
      <c r="H3309" s="11" t="str">
        <f t="shared" si="204"/>
        <v>중가</v>
      </c>
      <c r="I3309">
        <v>4309582209</v>
      </c>
      <c r="J3309">
        <v>4709271375</v>
      </c>
      <c r="K3309">
        <v>4816158674</v>
      </c>
      <c r="L3309">
        <v>102</v>
      </c>
      <c r="M3309">
        <v>101</v>
      </c>
      <c r="N3309">
        <v>97</v>
      </c>
      <c r="O3309">
        <v>4.5032365097958964</v>
      </c>
      <c r="P3309">
        <v>20.956877449991321</v>
      </c>
      <c r="Q3309">
        <v>-8.4872825151215664E-2</v>
      </c>
      <c r="R3309">
        <v>0.45770650338079583</v>
      </c>
      <c r="S3309">
        <v>49.275362318840592</v>
      </c>
      <c r="T3309">
        <f t="shared" si="205"/>
        <v>-7.00099392969096</v>
      </c>
      <c r="U3309">
        <f t="shared" si="206"/>
        <v>8.4696818467645318</v>
      </c>
      <c r="V3309">
        <f t="shared" si="207"/>
        <v>43.361061938602766</v>
      </c>
    </row>
    <row r="3310" spans="1:22" x14ac:dyDescent="0.3">
      <c r="A3310">
        <v>2024</v>
      </c>
      <c r="B3310">
        <v>1</v>
      </c>
      <c r="C3310">
        <v>11440740</v>
      </c>
      <c r="D3310" t="s">
        <v>219</v>
      </c>
      <c r="E3310" t="s">
        <v>234</v>
      </c>
      <c r="F3310" s="3">
        <v>158719</v>
      </c>
      <c r="H3310" s="11" t="str">
        <f t="shared" si="204"/>
        <v>최고가</v>
      </c>
      <c r="I3310">
        <v>18968948787</v>
      </c>
      <c r="J3310">
        <v>19201647659</v>
      </c>
      <c r="K3310">
        <v>20797802436</v>
      </c>
      <c r="L3310">
        <v>335</v>
      </c>
      <c r="M3310">
        <v>320</v>
      </c>
      <c r="N3310">
        <v>319</v>
      </c>
      <c r="O3310">
        <v>3.963939605521432</v>
      </c>
      <c r="P3310">
        <v>18.2737785761129</v>
      </c>
      <c r="Q3310">
        <v>-1.211869294408867E-2</v>
      </c>
      <c r="R3310">
        <v>0.49472274456361748</v>
      </c>
      <c r="S3310">
        <v>39.88095238095238</v>
      </c>
      <c r="T3310">
        <f t="shared" si="205"/>
        <v>-5.3124120622416724</v>
      </c>
      <c r="U3310">
        <f t="shared" si="206"/>
        <v>7.6421102182966711</v>
      </c>
      <c r="V3310">
        <f t="shared" si="207"/>
        <v>42.109251895279399</v>
      </c>
    </row>
    <row r="3311" spans="1:22" x14ac:dyDescent="0.3">
      <c r="A3311">
        <v>2024</v>
      </c>
      <c r="B3311">
        <v>1</v>
      </c>
      <c r="C3311">
        <v>11470510</v>
      </c>
      <c r="D3311" t="s">
        <v>236</v>
      </c>
      <c r="E3311" t="s">
        <v>235</v>
      </c>
      <c r="F3311" s="3">
        <v>130721</v>
      </c>
      <c r="H3311" s="11" t="str">
        <f t="shared" si="204"/>
        <v>고가</v>
      </c>
      <c r="I3311">
        <v>15912102420</v>
      </c>
      <c r="J3311">
        <v>14219099414</v>
      </c>
      <c r="K3311">
        <v>16159304770</v>
      </c>
      <c r="L3311">
        <v>238</v>
      </c>
      <c r="M3311">
        <v>228</v>
      </c>
      <c r="N3311">
        <v>234</v>
      </c>
      <c r="O3311">
        <v>5.6828047855336781</v>
      </c>
      <c r="P3311">
        <v>26.82544129155945</v>
      </c>
      <c r="Q3311">
        <v>0.1190654173451438</v>
      </c>
      <c r="R3311">
        <v>0.56146730626075259</v>
      </c>
      <c r="S3311">
        <v>168.7943262411348</v>
      </c>
      <c r="T3311">
        <f t="shared" si="205"/>
        <v>-28.48372212974208</v>
      </c>
      <c r="U3311">
        <f t="shared" si="206"/>
        <v>4.979897468109252</v>
      </c>
      <c r="V3311">
        <f t="shared" si="207"/>
        <v>38.082307829642438</v>
      </c>
    </row>
    <row r="3312" spans="1:22" x14ac:dyDescent="0.3">
      <c r="A3312">
        <v>2024</v>
      </c>
      <c r="B3312">
        <v>1</v>
      </c>
      <c r="C3312">
        <v>11470520</v>
      </c>
      <c r="D3312" t="s">
        <v>236</v>
      </c>
      <c r="E3312" t="s">
        <v>237</v>
      </c>
      <c r="F3312" s="3">
        <v>109471</v>
      </c>
      <c r="H3312" s="11" t="str">
        <f t="shared" si="204"/>
        <v>중가</v>
      </c>
      <c r="I3312">
        <v>5642833983</v>
      </c>
      <c r="J3312">
        <v>5820672452</v>
      </c>
      <c r="K3312">
        <v>5868470888</v>
      </c>
      <c r="L3312">
        <v>80</v>
      </c>
      <c r="M3312">
        <v>84</v>
      </c>
      <c r="N3312">
        <v>84</v>
      </c>
      <c r="O3312">
        <v>7.1592197210524544</v>
      </c>
      <c r="P3312">
        <v>34.170870533726308</v>
      </c>
      <c r="Q3312">
        <v>-3.0552907841239919E-2</v>
      </c>
      <c r="R3312">
        <v>0.48534368492881552</v>
      </c>
      <c r="S3312">
        <v>77.669902912621353</v>
      </c>
      <c r="T3312">
        <f t="shared" si="205"/>
        <v>-12.104721220517371</v>
      </c>
      <c r="U3312">
        <f t="shared" si="206"/>
        <v>13.551087637693705</v>
      </c>
      <c r="V3312">
        <f t="shared" si="207"/>
        <v>51.047351057845745</v>
      </c>
    </row>
    <row r="3313" spans="1:22" x14ac:dyDescent="0.3">
      <c r="A3313">
        <v>2024</v>
      </c>
      <c r="B3313">
        <v>1</v>
      </c>
      <c r="C3313">
        <v>11470530</v>
      </c>
      <c r="D3313" t="s">
        <v>236</v>
      </c>
      <c r="E3313" t="s">
        <v>238</v>
      </c>
      <c r="F3313" s="3">
        <v>135755</v>
      </c>
      <c r="H3313" s="11" t="str">
        <f t="shared" si="204"/>
        <v>고가</v>
      </c>
      <c r="I3313">
        <v>4162419860</v>
      </c>
      <c r="J3313">
        <v>3361121136</v>
      </c>
      <c r="K3313">
        <v>4182155077</v>
      </c>
      <c r="L3313">
        <v>93</v>
      </c>
      <c r="M3313">
        <v>81</v>
      </c>
      <c r="N3313">
        <v>92</v>
      </c>
      <c r="O3313">
        <v>3.663233422603541</v>
      </c>
      <c r="P3313">
        <v>16.777711355328979</v>
      </c>
      <c r="Q3313">
        <v>0.23840221508755521</v>
      </c>
      <c r="R3313">
        <v>0.62218412815401092</v>
      </c>
      <c r="S3313">
        <v>175.47169811320751</v>
      </c>
      <c r="T3313">
        <f t="shared" si="205"/>
        <v>-29.68393471786046</v>
      </c>
      <c r="U3313">
        <f t="shared" si="206"/>
        <v>-0.39188791206284534</v>
      </c>
      <c r="V3313">
        <f t="shared" si="207"/>
        <v>29.956781702162022</v>
      </c>
    </row>
    <row r="3314" spans="1:22" x14ac:dyDescent="0.3">
      <c r="A3314">
        <v>2024</v>
      </c>
      <c r="B3314">
        <v>1</v>
      </c>
      <c r="C3314">
        <v>11470540</v>
      </c>
      <c r="D3314" t="s">
        <v>236</v>
      </c>
      <c r="E3314" t="s">
        <v>239</v>
      </c>
      <c r="F3314" s="3">
        <v>104981</v>
      </c>
      <c r="H3314" s="11" t="str">
        <f t="shared" si="204"/>
        <v>중가</v>
      </c>
      <c r="I3314">
        <v>3283201385</v>
      </c>
      <c r="J3314">
        <v>3653157101</v>
      </c>
      <c r="K3314">
        <v>3465490412</v>
      </c>
      <c r="L3314">
        <v>119</v>
      </c>
      <c r="M3314">
        <v>117</v>
      </c>
      <c r="N3314">
        <v>111</v>
      </c>
      <c r="O3314">
        <v>2.9200974573221199</v>
      </c>
      <c r="P3314">
        <v>13.080476574670239</v>
      </c>
      <c r="Q3314">
        <v>-0.1012701358774661</v>
      </c>
      <c r="R3314">
        <v>0.44936379087527722</v>
      </c>
      <c r="S3314">
        <v>208.7719298245614</v>
      </c>
      <c r="T3314">
        <f t="shared" si="205"/>
        <v>-35.669426922418445</v>
      </c>
      <c r="U3314">
        <f t="shared" si="206"/>
        <v>-4.0707170312153584</v>
      </c>
      <c r="V3314">
        <f t="shared" si="207"/>
        <v>24.392072762645185</v>
      </c>
    </row>
    <row r="3315" spans="1:22" x14ac:dyDescent="0.3">
      <c r="A3315">
        <v>2024</v>
      </c>
      <c r="B3315">
        <v>1</v>
      </c>
      <c r="C3315">
        <v>11470550</v>
      </c>
      <c r="D3315" t="s">
        <v>236</v>
      </c>
      <c r="E3315" t="s">
        <v>240</v>
      </c>
      <c r="F3315" s="3">
        <v>164114</v>
      </c>
      <c r="H3315" s="11" t="str">
        <f t="shared" si="204"/>
        <v>최고가</v>
      </c>
      <c r="I3315">
        <v>2487202461</v>
      </c>
      <c r="J3315">
        <v>2059362429</v>
      </c>
      <c r="K3315">
        <v>2089160429</v>
      </c>
      <c r="L3315">
        <v>52</v>
      </c>
      <c r="M3315">
        <v>53</v>
      </c>
      <c r="N3315">
        <v>48</v>
      </c>
      <c r="O3315">
        <v>3.2383192007244488</v>
      </c>
      <c r="P3315">
        <v>14.66368685197582</v>
      </c>
      <c r="Q3315">
        <v>0.20775363577345329</v>
      </c>
      <c r="R3315">
        <v>0.60659057807809513</v>
      </c>
      <c r="S3315">
        <v>28.729281767955801</v>
      </c>
      <c r="T3315">
        <f t="shared" si="205"/>
        <v>-3.3079744324839426</v>
      </c>
      <c r="U3315">
        <f t="shared" si="206"/>
        <v>6.460769211858346</v>
      </c>
      <c r="V3315">
        <f t="shared" si="207"/>
        <v>40.322319519181541</v>
      </c>
    </row>
    <row r="3316" spans="1:22" x14ac:dyDescent="0.3">
      <c r="A3316">
        <v>2024</v>
      </c>
      <c r="B3316">
        <v>1</v>
      </c>
      <c r="C3316">
        <v>11470560</v>
      </c>
      <c r="D3316" t="s">
        <v>236</v>
      </c>
      <c r="E3316" t="s">
        <v>241</v>
      </c>
      <c r="F3316" s="3">
        <v>91553</v>
      </c>
      <c r="H3316" s="11" t="str">
        <f t="shared" si="204"/>
        <v>저가</v>
      </c>
      <c r="I3316">
        <v>4687276181</v>
      </c>
      <c r="J3316">
        <v>4771563919</v>
      </c>
      <c r="K3316">
        <v>5051976425</v>
      </c>
      <c r="L3316">
        <v>151</v>
      </c>
      <c r="M3316">
        <v>158</v>
      </c>
      <c r="N3316">
        <v>154</v>
      </c>
      <c r="O3316">
        <v>3.7672852655575069</v>
      </c>
      <c r="P3316">
        <v>17.295387945796989</v>
      </c>
      <c r="Q3316">
        <v>-1.7664593712005561E-2</v>
      </c>
      <c r="R3316">
        <v>0.49190107115245291</v>
      </c>
      <c r="S3316">
        <v>232.30769230769229</v>
      </c>
      <c r="T3316">
        <f t="shared" si="205"/>
        <v>-39.899821596311263</v>
      </c>
      <c r="U3316">
        <f t="shared" si="206"/>
        <v>-3.223872291764394</v>
      </c>
      <c r="V3316">
        <f t="shared" si="207"/>
        <v>25.673035900473995</v>
      </c>
    </row>
    <row r="3317" spans="1:22" x14ac:dyDescent="0.3">
      <c r="A3317">
        <v>2024</v>
      </c>
      <c r="B3317">
        <v>1</v>
      </c>
      <c r="C3317">
        <v>11470570</v>
      </c>
      <c r="D3317" t="s">
        <v>236</v>
      </c>
      <c r="E3317" t="s">
        <v>242</v>
      </c>
      <c r="F3317" s="3">
        <v>98608</v>
      </c>
      <c r="H3317" s="11" t="str">
        <f t="shared" si="204"/>
        <v>중가</v>
      </c>
      <c r="I3317">
        <v>2074488336</v>
      </c>
      <c r="J3317">
        <v>1971658962</v>
      </c>
      <c r="K3317">
        <v>2366628367</v>
      </c>
      <c r="L3317">
        <v>45</v>
      </c>
      <c r="M3317">
        <v>40</v>
      </c>
      <c r="N3317">
        <v>44</v>
      </c>
      <c r="O3317">
        <v>5.1945008743937837</v>
      </c>
      <c r="P3317">
        <v>24.396041709055829</v>
      </c>
      <c r="Q3317">
        <v>5.2153732456698562E-2</v>
      </c>
      <c r="R3317">
        <v>0.52742361704832008</v>
      </c>
      <c r="S3317">
        <v>73.770491803278688</v>
      </c>
      <c r="T3317">
        <f t="shared" si="205"/>
        <v>-11.40382835587765</v>
      </c>
      <c r="U3317">
        <f t="shared" si="206"/>
        <v>8.8823570711742832</v>
      </c>
      <c r="V3317">
        <f t="shared" si="207"/>
        <v>43.985287048280895</v>
      </c>
    </row>
    <row r="3318" spans="1:22" x14ac:dyDescent="0.3">
      <c r="A3318">
        <v>2024</v>
      </c>
      <c r="B3318">
        <v>1</v>
      </c>
      <c r="C3318">
        <v>11470580</v>
      </c>
      <c r="D3318" t="s">
        <v>236</v>
      </c>
      <c r="E3318" t="s">
        <v>243</v>
      </c>
      <c r="F3318" s="3">
        <v>109293</v>
      </c>
      <c r="H3318" s="11" t="str">
        <f t="shared" si="204"/>
        <v>중가</v>
      </c>
      <c r="I3318">
        <v>1076540107</v>
      </c>
      <c r="J3318">
        <v>963015234</v>
      </c>
      <c r="K3318">
        <v>1099773480</v>
      </c>
      <c r="L3318">
        <v>49</v>
      </c>
      <c r="M3318">
        <v>51</v>
      </c>
      <c r="N3318">
        <v>48</v>
      </c>
      <c r="O3318">
        <v>2.2335685080274659</v>
      </c>
      <c r="P3318">
        <v>9.6648718564945177</v>
      </c>
      <c r="Q3318">
        <v>0.1178848153091626</v>
      </c>
      <c r="R3318">
        <v>0.56086663316660579</v>
      </c>
      <c r="S3318">
        <v>56.321839080459768</v>
      </c>
      <c r="T3318">
        <f t="shared" si="205"/>
        <v>-8.2675506339162403</v>
      </c>
      <c r="U3318">
        <f t="shared" si="206"/>
        <v>2.4643440647057084</v>
      </c>
      <c r="V3318">
        <f t="shared" si="207"/>
        <v>34.277205157470355</v>
      </c>
    </row>
    <row r="3319" spans="1:22" x14ac:dyDescent="0.3">
      <c r="A3319">
        <v>2024</v>
      </c>
      <c r="B3319">
        <v>1</v>
      </c>
      <c r="C3319">
        <v>11470590</v>
      </c>
      <c r="D3319" t="s">
        <v>236</v>
      </c>
      <c r="E3319" t="s">
        <v>244</v>
      </c>
      <c r="F3319" s="3">
        <v>113260</v>
      </c>
      <c r="H3319" s="11" t="str">
        <f t="shared" si="204"/>
        <v>중가</v>
      </c>
      <c r="I3319">
        <v>3071207485</v>
      </c>
      <c r="J3319">
        <v>2929210814</v>
      </c>
      <c r="K3319">
        <v>3210208645</v>
      </c>
      <c r="L3319">
        <v>84</v>
      </c>
      <c r="M3319">
        <v>85</v>
      </c>
      <c r="N3319">
        <v>85</v>
      </c>
      <c r="O3319">
        <v>3.5868300929079231</v>
      </c>
      <c r="P3319">
        <v>16.397591079758939</v>
      </c>
      <c r="Q3319">
        <v>4.8476084521241983E-2</v>
      </c>
      <c r="R3319">
        <v>0.5255524834256029</v>
      </c>
      <c r="S3319">
        <v>161.53846153846149</v>
      </c>
      <c r="T3319">
        <f t="shared" si="205"/>
        <v>-27.179529354399591</v>
      </c>
      <c r="U3319">
        <f t="shared" si="206"/>
        <v>0.15004723024471467</v>
      </c>
      <c r="V3319">
        <f t="shared" si="207"/>
        <v>30.7765292993899</v>
      </c>
    </row>
    <row r="3320" spans="1:22" x14ac:dyDescent="0.3">
      <c r="A3320">
        <v>2024</v>
      </c>
      <c r="B3320">
        <v>1</v>
      </c>
      <c r="C3320">
        <v>11470600</v>
      </c>
      <c r="D3320" t="s">
        <v>236</v>
      </c>
      <c r="E3320" t="s">
        <v>245</v>
      </c>
      <c r="F3320" s="3">
        <v>87303</v>
      </c>
      <c r="H3320" s="11" t="str">
        <f t="shared" si="204"/>
        <v>저가</v>
      </c>
      <c r="I3320">
        <v>3636690549</v>
      </c>
      <c r="J3320">
        <v>3406005251</v>
      </c>
      <c r="K3320">
        <v>3543389015</v>
      </c>
      <c r="L3320">
        <v>71</v>
      </c>
      <c r="M3320">
        <v>74</v>
      </c>
      <c r="N3320">
        <v>74</v>
      </c>
      <c r="O3320">
        <v>6.5189300670445736</v>
      </c>
      <c r="P3320">
        <v>30.985314607096651</v>
      </c>
      <c r="Q3320">
        <v>6.7728990709063353E-2</v>
      </c>
      <c r="R3320">
        <v>0.53534808124662703</v>
      </c>
      <c r="S3320">
        <v>102.8985507246377</v>
      </c>
      <c r="T3320">
        <f t="shared" si="205"/>
        <v>-16.639400622128754</v>
      </c>
      <c r="U3320">
        <f t="shared" si="206"/>
        <v>10.607906733159023</v>
      </c>
      <c r="V3320">
        <f t="shared" si="207"/>
        <v>46.595406006956203</v>
      </c>
    </row>
    <row r="3321" spans="1:22" x14ac:dyDescent="0.3">
      <c r="A3321">
        <v>2024</v>
      </c>
      <c r="B3321">
        <v>1</v>
      </c>
      <c r="C3321">
        <v>11470610</v>
      </c>
      <c r="D3321" t="s">
        <v>236</v>
      </c>
      <c r="E3321" t="s">
        <v>246</v>
      </c>
      <c r="F3321" s="3">
        <v>107950</v>
      </c>
      <c r="H3321" s="11" t="str">
        <f t="shared" si="204"/>
        <v>중가</v>
      </c>
      <c r="I3321">
        <v>2228302173</v>
      </c>
      <c r="J3321">
        <v>1899756335</v>
      </c>
      <c r="K3321">
        <v>2159340180</v>
      </c>
      <c r="L3321">
        <v>50</v>
      </c>
      <c r="M3321">
        <v>44</v>
      </c>
      <c r="N3321">
        <v>51</v>
      </c>
      <c r="O3321">
        <v>4.5871075559672692</v>
      </c>
      <c r="P3321">
        <v>21.37415095508619</v>
      </c>
      <c r="Q3321">
        <v>0.17294104088354051</v>
      </c>
      <c r="R3321">
        <v>0.58887843761882586</v>
      </c>
      <c r="S3321">
        <v>121.9512195121951</v>
      </c>
      <c r="T3321">
        <f t="shared" si="205"/>
        <v>-20.063989420562478</v>
      </c>
      <c r="U3321">
        <f t="shared" si="206"/>
        <v>4.7856543388981176</v>
      </c>
      <c r="V3321">
        <f t="shared" si="207"/>
        <v>37.788489758035482</v>
      </c>
    </row>
    <row r="3322" spans="1:22" x14ac:dyDescent="0.3">
      <c r="A3322">
        <v>2024</v>
      </c>
      <c r="B3322">
        <v>1</v>
      </c>
      <c r="C3322">
        <v>11470611</v>
      </c>
      <c r="D3322" t="s">
        <v>236</v>
      </c>
      <c r="E3322" t="s">
        <v>247</v>
      </c>
      <c r="F3322" s="3">
        <v>95533</v>
      </c>
      <c r="H3322" s="11" t="str">
        <f t="shared" si="204"/>
        <v>중가</v>
      </c>
      <c r="I3322">
        <v>1897597857</v>
      </c>
      <c r="J3322">
        <v>2242278262</v>
      </c>
      <c r="K3322">
        <v>1950538470</v>
      </c>
      <c r="L3322">
        <v>76</v>
      </c>
      <c r="M3322">
        <v>75</v>
      </c>
      <c r="N3322">
        <v>74</v>
      </c>
      <c r="O3322">
        <v>2.9039869707923098</v>
      </c>
      <c r="P3322">
        <v>13.00032401320891</v>
      </c>
      <c r="Q3322">
        <v>-0.1537188362574422</v>
      </c>
      <c r="R3322">
        <v>0.42267865720529491</v>
      </c>
      <c r="S3322">
        <v>63.865546218487403</v>
      </c>
      <c r="T3322">
        <f t="shared" si="205"/>
        <v>-9.6234811469383992</v>
      </c>
      <c r="U3322">
        <f t="shared" si="206"/>
        <v>3.6976533939639942</v>
      </c>
      <c r="V3322">
        <f t="shared" si="207"/>
        <v>36.142746401009852</v>
      </c>
    </row>
    <row r="3323" spans="1:22" x14ac:dyDescent="0.3">
      <c r="A3323">
        <v>2024</v>
      </c>
      <c r="B3323">
        <v>1</v>
      </c>
      <c r="C3323">
        <v>11470620</v>
      </c>
      <c r="D3323" t="s">
        <v>236</v>
      </c>
      <c r="E3323" t="s">
        <v>248</v>
      </c>
      <c r="F3323" s="3">
        <v>103820</v>
      </c>
      <c r="H3323" s="11" t="str">
        <f t="shared" si="204"/>
        <v>중가</v>
      </c>
      <c r="I3323">
        <v>6800685552</v>
      </c>
      <c r="J3323">
        <v>6907334326</v>
      </c>
      <c r="K3323">
        <v>6777530052</v>
      </c>
      <c r="L3323">
        <v>110</v>
      </c>
      <c r="M3323">
        <v>107</v>
      </c>
      <c r="N3323">
        <v>104</v>
      </c>
      <c r="O3323">
        <v>6.6166242972977702</v>
      </c>
      <c r="P3323">
        <v>31.47136093352497</v>
      </c>
      <c r="Q3323">
        <v>-1.5439932246881659E-2</v>
      </c>
      <c r="R3323">
        <v>0.49303294645417062</v>
      </c>
      <c r="S3323">
        <v>157.14285714285711</v>
      </c>
      <c r="T3323">
        <f t="shared" si="205"/>
        <v>-26.389449090926821</v>
      </c>
      <c r="U3323">
        <f t="shared" si="206"/>
        <v>7.9174523287752745</v>
      </c>
      <c r="V3323">
        <f t="shared" si="207"/>
        <v>42.525742755273107</v>
      </c>
    </row>
    <row r="3324" spans="1:22" x14ac:dyDescent="0.3">
      <c r="A3324">
        <v>2024</v>
      </c>
      <c r="B3324">
        <v>1</v>
      </c>
      <c r="C3324">
        <v>11470630</v>
      </c>
      <c r="D3324" t="s">
        <v>236</v>
      </c>
      <c r="E3324" t="s">
        <v>249</v>
      </c>
      <c r="F3324" s="3">
        <v>102477</v>
      </c>
      <c r="H3324" s="11" t="str">
        <f t="shared" si="204"/>
        <v>중가</v>
      </c>
      <c r="I3324">
        <v>4389792511</v>
      </c>
      <c r="J3324">
        <v>4810483733</v>
      </c>
      <c r="K3324">
        <v>4807813578</v>
      </c>
      <c r="L3324">
        <v>66</v>
      </c>
      <c r="M3324">
        <v>73</v>
      </c>
      <c r="N3324">
        <v>67</v>
      </c>
      <c r="O3324">
        <v>7.211591949892739</v>
      </c>
      <c r="P3324">
        <v>34.4314317702365</v>
      </c>
      <c r="Q3324">
        <v>-8.7452997525810358E-2</v>
      </c>
      <c r="R3324">
        <v>0.45639374931427279</v>
      </c>
      <c r="S3324">
        <v>126.92307692307691</v>
      </c>
      <c r="T3324">
        <f t="shared" si="205"/>
        <v>-20.957647279551502</v>
      </c>
      <c r="U3324">
        <f t="shared" si="206"/>
        <v>11.019700451115655</v>
      </c>
      <c r="V3324">
        <f t="shared" si="207"/>
        <v>47.218297723133013</v>
      </c>
    </row>
    <row r="3325" spans="1:22" x14ac:dyDescent="0.3">
      <c r="A3325">
        <v>2024</v>
      </c>
      <c r="B3325">
        <v>1</v>
      </c>
      <c r="C3325">
        <v>11470640</v>
      </c>
      <c r="D3325" t="s">
        <v>236</v>
      </c>
      <c r="E3325" t="s">
        <v>250</v>
      </c>
      <c r="F3325" s="3">
        <v>108440</v>
      </c>
      <c r="H3325" s="11" t="str">
        <f t="shared" si="204"/>
        <v>중가</v>
      </c>
      <c r="I3325">
        <v>2446643194</v>
      </c>
      <c r="J3325">
        <v>1880512063</v>
      </c>
      <c r="K3325">
        <v>2811629039</v>
      </c>
      <c r="L3325">
        <v>57</v>
      </c>
      <c r="M3325">
        <v>53</v>
      </c>
      <c r="N3325">
        <v>51</v>
      </c>
      <c r="O3325">
        <v>4.3980864796730952</v>
      </c>
      <c r="P3325">
        <v>20.433737181292159</v>
      </c>
      <c r="Q3325">
        <v>0.30105158171484703</v>
      </c>
      <c r="R3325">
        <v>0.65405921201075556</v>
      </c>
      <c r="S3325">
        <v>20.95588235294117</v>
      </c>
      <c r="T3325">
        <f t="shared" si="205"/>
        <v>-1.9107582808130874</v>
      </c>
      <c r="U3325">
        <f t="shared" si="206"/>
        <v>9.7744529488043046</v>
      </c>
      <c r="V3325">
        <f t="shared" si="207"/>
        <v>45.334698435537042</v>
      </c>
    </row>
    <row r="3326" spans="1:22" x14ac:dyDescent="0.3">
      <c r="A3326">
        <v>2024</v>
      </c>
      <c r="B3326">
        <v>1</v>
      </c>
      <c r="C3326">
        <v>11470650</v>
      </c>
      <c r="D3326" t="s">
        <v>236</v>
      </c>
      <c r="E3326" t="s">
        <v>251</v>
      </c>
      <c r="F3326" s="3">
        <v>122335</v>
      </c>
      <c r="H3326" s="11" t="str">
        <f t="shared" si="204"/>
        <v>고가</v>
      </c>
      <c r="I3326">
        <v>15294019553</v>
      </c>
      <c r="J3326">
        <v>13870330011</v>
      </c>
      <c r="K3326">
        <v>16309294175</v>
      </c>
      <c r="L3326">
        <v>260</v>
      </c>
      <c r="M3326">
        <v>261</v>
      </c>
      <c r="N3326">
        <v>259</v>
      </c>
      <c r="O3326">
        <v>5.3426294943232451</v>
      </c>
      <c r="P3326">
        <v>25.133008174414279</v>
      </c>
      <c r="Q3326">
        <v>0.1026428023609337</v>
      </c>
      <c r="R3326">
        <v>0.55311171931790404</v>
      </c>
      <c r="S3326">
        <v>257.42574257425741</v>
      </c>
      <c r="T3326">
        <f t="shared" si="205"/>
        <v>-44.414621834561878</v>
      </c>
      <c r="U3326">
        <f t="shared" si="206"/>
        <v>-0.64726011929784377</v>
      </c>
      <c r="V3326">
        <f t="shared" si="207"/>
        <v>29.57049792586308</v>
      </c>
    </row>
    <row r="3327" spans="1:22" x14ac:dyDescent="0.3">
      <c r="A3327">
        <v>2024</v>
      </c>
      <c r="B3327">
        <v>1</v>
      </c>
      <c r="C3327">
        <v>11470680</v>
      </c>
      <c r="D3327" t="s">
        <v>236</v>
      </c>
      <c r="E3327" t="s">
        <v>252</v>
      </c>
      <c r="F3327" s="3">
        <v>97579</v>
      </c>
      <c r="H3327" s="11" t="str">
        <f t="shared" si="204"/>
        <v>중가</v>
      </c>
      <c r="I3327">
        <v>2789299086</v>
      </c>
      <c r="J3327">
        <v>2536096701</v>
      </c>
      <c r="K3327">
        <v>2930704193</v>
      </c>
      <c r="L3327">
        <v>49</v>
      </c>
      <c r="M3327">
        <v>55</v>
      </c>
      <c r="N3327">
        <v>50</v>
      </c>
      <c r="O3327">
        <v>6.4818672440742766</v>
      </c>
      <c r="P3327">
        <v>30.800920412013809</v>
      </c>
      <c r="Q3327">
        <v>9.9839404743581189E-2</v>
      </c>
      <c r="R3327">
        <v>0.55168539150411289</v>
      </c>
      <c r="S3327">
        <v>40.495867768595041</v>
      </c>
      <c r="T3327">
        <f t="shared" si="205"/>
        <v>-5.4229389586038677</v>
      </c>
      <c r="U3327">
        <f t="shared" si="206"/>
        <v>13.883915596726567</v>
      </c>
      <c r="V3327">
        <f t="shared" si="207"/>
        <v>51.550796762705772</v>
      </c>
    </row>
    <row r="3328" spans="1:22" x14ac:dyDescent="0.3">
      <c r="A3328">
        <v>2024</v>
      </c>
      <c r="B3328">
        <v>1</v>
      </c>
      <c r="C3328">
        <v>11500510</v>
      </c>
      <c r="D3328" t="s">
        <v>254</v>
      </c>
      <c r="E3328" t="s">
        <v>253</v>
      </c>
      <c r="F3328" s="3">
        <v>106727</v>
      </c>
      <c r="H3328" s="11" t="str">
        <f t="shared" si="204"/>
        <v>중가</v>
      </c>
      <c r="I3328">
        <v>6497563153</v>
      </c>
      <c r="J3328">
        <v>6010478239</v>
      </c>
      <c r="K3328">
        <v>6836850699</v>
      </c>
      <c r="L3328">
        <v>87</v>
      </c>
      <c r="M3328">
        <v>85</v>
      </c>
      <c r="N3328">
        <v>88</v>
      </c>
      <c r="O3328">
        <v>7.775251492388028</v>
      </c>
      <c r="P3328">
        <v>37.235739141061408</v>
      </c>
      <c r="Q3328">
        <v>8.103929415124865E-2</v>
      </c>
      <c r="R3328">
        <v>0.5421201694770218</v>
      </c>
      <c r="S3328">
        <v>50</v>
      </c>
      <c r="T3328">
        <f t="shared" si="205"/>
        <v>-7.1312426687779542</v>
      </c>
      <c r="U3328">
        <f t="shared" si="206"/>
        <v>16.586920803792722</v>
      </c>
      <c r="V3328">
        <f t="shared" si="207"/>
        <v>55.639444740676183</v>
      </c>
    </row>
    <row r="3329" spans="1:22" x14ac:dyDescent="0.3">
      <c r="A3329">
        <v>2024</v>
      </c>
      <c r="B3329">
        <v>1</v>
      </c>
      <c r="C3329">
        <v>11500520</v>
      </c>
      <c r="D3329" t="s">
        <v>254</v>
      </c>
      <c r="E3329" t="s">
        <v>255</v>
      </c>
      <c r="F3329" s="3">
        <v>126198</v>
      </c>
      <c r="H3329" s="11" t="str">
        <f t="shared" si="204"/>
        <v>고가</v>
      </c>
      <c r="I3329">
        <v>10470644695</v>
      </c>
      <c r="J3329">
        <v>8784034020</v>
      </c>
      <c r="K3329">
        <v>10550808677</v>
      </c>
      <c r="L3329">
        <v>164</v>
      </c>
      <c r="M3329">
        <v>144</v>
      </c>
      <c r="N3329">
        <v>153</v>
      </c>
      <c r="O3329">
        <v>5.6212719062027148</v>
      </c>
      <c r="P3329">
        <v>26.519304175008571</v>
      </c>
      <c r="Q3329">
        <v>0.19200866835895969</v>
      </c>
      <c r="R3329">
        <v>0.59857976833369042</v>
      </c>
      <c r="S3329">
        <v>256.25</v>
      </c>
      <c r="T3329">
        <f t="shared" si="205"/>
        <v>-44.203290031414532</v>
      </c>
      <c r="U3329">
        <f t="shared" si="206"/>
        <v>0.11838103174666337</v>
      </c>
      <c r="V3329">
        <f t="shared" si="207"/>
        <v>30.728630043361608</v>
      </c>
    </row>
    <row r="3330" spans="1:22" x14ac:dyDescent="0.3">
      <c r="A3330">
        <v>2024</v>
      </c>
      <c r="B3330">
        <v>1</v>
      </c>
      <c r="C3330">
        <v>11500530</v>
      </c>
      <c r="D3330" t="s">
        <v>254</v>
      </c>
      <c r="E3330" t="s">
        <v>256</v>
      </c>
      <c r="F3330" s="3">
        <v>114718</v>
      </c>
      <c r="H3330" s="11" t="str">
        <f t="shared" si="204"/>
        <v>고가</v>
      </c>
      <c r="I3330">
        <v>1685008736</v>
      </c>
      <c r="J3330">
        <v>1540176235</v>
      </c>
      <c r="K3330">
        <v>1589787804</v>
      </c>
      <c r="L3330">
        <v>38</v>
      </c>
      <c r="M3330">
        <v>39</v>
      </c>
      <c r="N3330">
        <v>36</v>
      </c>
      <c r="O3330">
        <v>4.2948152239883637</v>
      </c>
      <c r="P3330">
        <v>19.91994415256249</v>
      </c>
      <c r="Q3330">
        <v>9.4036317214049203E-2</v>
      </c>
      <c r="R3330">
        <v>0.54873286522029108</v>
      </c>
      <c r="S3330">
        <v>41.304347826086953</v>
      </c>
      <c r="T3330">
        <f t="shared" si="205"/>
        <v>-5.5682577997339866</v>
      </c>
      <c r="U3330">
        <f t="shared" si="206"/>
        <v>8.3992413094051059</v>
      </c>
      <c r="V3330">
        <f t="shared" si="207"/>
        <v>43.254511437002236</v>
      </c>
    </row>
    <row r="3331" spans="1:22" x14ac:dyDescent="0.3">
      <c r="A3331">
        <v>2024</v>
      </c>
      <c r="B3331">
        <v>1</v>
      </c>
      <c r="C3331">
        <v>11500535</v>
      </c>
      <c r="D3331" t="s">
        <v>254</v>
      </c>
      <c r="E3331" t="s">
        <v>257</v>
      </c>
      <c r="F3331" s="3">
        <v>119286</v>
      </c>
      <c r="H3331" s="11" t="str">
        <f t="shared" ref="H3331:H3394" si="208">IF(F3331 &lt; $G$2, "최저가",
 IF(F3331 &lt; $G$3, "저가",
 IF(F3331 &lt; $G$4, "중가",
 IF(F3331 &lt; $G$5, "고가",
 "최고가"))))</f>
        <v>고가</v>
      </c>
      <c r="I3331">
        <v>10452533431</v>
      </c>
      <c r="J3331">
        <v>10827503749</v>
      </c>
      <c r="K3331">
        <v>11482893736</v>
      </c>
      <c r="L3331">
        <v>183</v>
      </c>
      <c r="M3331">
        <v>172</v>
      </c>
      <c r="N3331">
        <v>174</v>
      </c>
      <c r="O3331">
        <v>5.320329015219996</v>
      </c>
      <c r="P3331">
        <v>25.022059289125611</v>
      </c>
      <c r="Q3331">
        <v>-3.4631280366412373E-2</v>
      </c>
      <c r="R3331">
        <v>0.48326866848032851</v>
      </c>
      <c r="S3331">
        <v>231.64556962025321</v>
      </c>
      <c r="T3331">
        <f t="shared" ref="T3331:T3394" si="209">1-((S3331-4.761905)/(561.111-4.761905))*100</f>
        <v>-39.780809505990689</v>
      </c>
      <c r="U3331">
        <f t="shared" ref="U3331:U3394" si="210">(P3331*0.5 + R3331*0.2 +T3331*0.3)</f>
        <v>0.67344052646166475</v>
      </c>
      <c r="V3331">
        <f t="shared" ref="V3331:V3394" si="211" xml:space="preserve"> (U3331 - MIN($U$2:$U$4657)) / (MAX($U$2:$U$4657) - MIN($U$2:$U$4657)) * 100</f>
        <v>31.568229935654458</v>
      </c>
    </row>
    <row r="3332" spans="1:22" x14ac:dyDescent="0.3">
      <c r="A3332">
        <v>2024</v>
      </c>
      <c r="B3332">
        <v>1</v>
      </c>
      <c r="C3332">
        <v>11500540</v>
      </c>
      <c r="D3332" t="s">
        <v>254</v>
      </c>
      <c r="E3332" t="s">
        <v>258</v>
      </c>
      <c r="F3332" s="3">
        <v>114767</v>
      </c>
      <c r="H3332" s="11" t="str">
        <f t="shared" si="208"/>
        <v>고가</v>
      </c>
      <c r="I3332">
        <v>14061631750</v>
      </c>
      <c r="J3332">
        <v>13224835071</v>
      </c>
      <c r="K3332">
        <v>14109679998</v>
      </c>
      <c r="L3332">
        <v>301</v>
      </c>
      <c r="M3332">
        <v>274</v>
      </c>
      <c r="N3332">
        <v>281</v>
      </c>
      <c r="O3332">
        <v>4.5228239778076951</v>
      </c>
      <c r="P3332">
        <v>21.054328618258811</v>
      </c>
      <c r="Q3332">
        <v>6.3274640062238999E-2</v>
      </c>
      <c r="R3332">
        <v>0.53308177261433798</v>
      </c>
      <c r="S3332">
        <v>268.75</v>
      </c>
      <c r="T3332">
        <f t="shared" si="209"/>
        <v>-46.450080780665232</v>
      </c>
      <c r="U3332">
        <f t="shared" si="210"/>
        <v>-3.301243570547296</v>
      </c>
      <c r="V3332">
        <f t="shared" si="211"/>
        <v>25.556001748367397</v>
      </c>
    </row>
    <row r="3333" spans="1:22" x14ac:dyDescent="0.3">
      <c r="A3333">
        <v>2024</v>
      </c>
      <c r="B3333">
        <v>1</v>
      </c>
      <c r="C3333">
        <v>11500550</v>
      </c>
      <c r="D3333" t="s">
        <v>254</v>
      </c>
      <c r="E3333" t="s">
        <v>259</v>
      </c>
      <c r="F3333" s="3">
        <v>142278</v>
      </c>
      <c r="H3333" s="11" t="str">
        <f t="shared" si="208"/>
        <v>고가</v>
      </c>
      <c r="I3333">
        <v>677231274</v>
      </c>
      <c r="J3333">
        <v>791850754</v>
      </c>
      <c r="K3333">
        <v>759731662</v>
      </c>
      <c r="L3333">
        <v>32</v>
      </c>
      <c r="M3333">
        <v>37</v>
      </c>
      <c r="N3333">
        <v>35</v>
      </c>
      <c r="O3333">
        <v>1.6527484777454471</v>
      </c>
      <c r="P3333">
        <v>6.7751879795357146</v>
      </c>
      <c r="Q3333">
        <v>-0.14474884240622951</v>
      </c>
      <c r="R3333">
        <v>0.42724245922907039</v>
      </c>
      <c r="S3333">
        <v>71.111111111111114</v>
      </c>
      <c r="T3333">
        <f t="shared" si="209"/>
        <v>-10.925822600845807</v>
      </c>
      <c r="U3333">
        <f t="shared" si="210"/>
        <v>0.19529570135992946</v>
      </c>
      <c r="V3333">
        <f t="shared" si="211"/>
        <v>30.844973514535255</v>
      </c>
    </row>
    <row r="3334" spans="1:22" x14ac:dyDescent="0.3">
      <c r="A3334">
        <v>2024</v>
      </c>
      <c r="B3334">
        <v>1</v>
      </c>
      <c r="C3334">
        <v>11500560</v>
      </c>
      <c r="D3334" t="s">
        <v>254</v>
      </c>
      <c r="E3334" t="s">
        <v>260</v>
      </c>
      <c r="F3334" s="3">
        <v>104007</v>
      </c>
      <c r="H3334" s="11" t="str">
        <f t="shared" si="208"/>
        <v>중가</v>
      </c>
      <c r="I3334">
        <v>6144491697</v>
      </c>
      <c r="J3334">
        <v>5210203161</v>
      </c>
      <c r="K3334">
        <v>6218662242</v>
      </c>
      <c r="L3334">
        <v>133</v>
      </c>
      <c r="M3334">
        <v>118</v>
      </c>
      <c r="N3334">
        <v>130</v>
      </c>
      <c r="O3334">
        <v>4.9354782414996983</v>
      </c>
      <c r="P3334">
        <v>23.107357629620719</v>
      </c>
      <c r="Q3334">
        <v>0.17931902214359741</v>
      </c>
      <c r="R3334">
        <v>0.59212346144660877</v>
      </c>
      <c r="S3334">
        <v>250.9433962264151</v>
      </c>
      <c r="T3334">
        <f t="shared" si="209"/>
        <v>-43.249463769940178</v>
      </c>
      <c r="U3334">
        <f t="shared" si="210"/>
        <v>-1.3027356238823717</v>
      </c>
      <c r="V3334">
        <f t="shared" si="211"/>
        <v>28.579005719550409</v>
      </c>
    </row>
    <row r="3335" spans="1:22" x14ac:dyDescent="0.3">
      <c r="A3335">
        <v>2024</v>
      </c>
      <c r="B3335">
        <v>1</v>
      </c>
      <c r="C3335">
        <v>11500570</v>
      </c>
      <c r="D3335" t="s">
        <v>254</v>
      </c>
      <c r="E3335" t="s">
        <v>261</v>
      </c>
      <c r="F3335" s="3">
        <v>90763</v>
      </c>
      <c r="H3335" s="11" t="str">
        <f t="shared" si="208"/>
        <v>저가</v>
      </c>
      <c r="I3335">
        <v>5067215093</v>
      </c>
      <c r="J3335">
        <v>4938137730</v>
      </c>
      <c r="K3335">
        <v>5177397894</v>
      </c>
      <c r="L3335">
        <v>162</v>
      </c>
      <c r="M3335">
        <v>146</v>
      </c>
      <c r="N3335">
        <v>159</v>
      </c>
      <c r="O3335">
        <v>3.829155237308604</v>
      </c>
      <c r="P3335">
        <v>17.603202157628211</v>
      </c>
      <c r="Q3335">
        <v>2.613887462389592E-2</v>
      </c>
      <c r="R3335">
        <v>0.51418763686874336</v>
      </c>
      <c r="S3335">
        <v>197.5609756097561</v>
      </c>
      <c r="T3335">
        <f t="shared" si="209"/>
        <v>-33.654333464810627</v>
      </c>
      <c r="U3335">
        <f t="shared" si="210"/>
        <v>-1.1918614332553332</v>
      </c>
      <c r="V3335">
        <f t="shared" si="211"/>
        <v>28.746717396217282</v>
      </c>
    </row>
    <row r="3336" spans="1:22" x14ac:dyDescent="0.3">
      <c r="A3336">
        <v>2024</v>
      </c>
      <c r="B3336">
        <v>1</v>
      </c>
      <c r="C3336">
        <v>11500590</v>
      </c>
      <c r="D3336" t="s">
        <v>254</v>
      </c>
      <c r="E3336" t="s">
        <v>262</v>
      </c>
      <c r="F3336" s="3">
        <v>115980</v>
      </c>
      <c r="H3336" s="11" t="str">
        <f t="shared" si="208"/>
        <v>고가</v>
      </c>
      <c r="I3336">
        <v>5959632675</v>
      </c>
      <c r="J3336">
        <v>5869759545</v>
      </c>
      <c r="K3336">
        <v>5932574643</v>
      </c>
      <c r="L3336">
        <v>127</v>
      </c>
      <c r="M3336">
        <v>125</v>
      </c>
      <c r="N3336">
        <v>126</v>
      </c>
      <c r="O3336">
        <v>4.4956258296864471</v>
      </c>
      <c r="P3336">
        <v>20.919012950734491</v>
      </c>
      <c r="Q3336">
        <v>1.5311211525956979E-2</v>
      </c>
      <c r="R3336">
        <v>0.50867867983055615</v>
      </c>
      <c r="S3336">
        <v>129.59183673469391</v>
      </c>
      <c r="T3336">
        <f t="shared" si="209"/>
        <v>-21.437338868088553</v>
      </c>
      <c r="U3336">
        <f t="shared" si="210"/>
        <v>4.1300405509067906</v>
      </c>
      <c r="V3336">
        <f t="shared" si="211"/>
        <v>36.796788380031195</v>
      </c>
    </row>
    <row r="3337" spans="1:22" x14ac:dyDescent="0.3">
      <c r="A3337">
        <v>2024</v>
      </c>
      <c r="B3337">
        <v>1</v>
      </c>
      <c r="C3337">
        <v>11500591</v>
      </c>
      <c r="D3337" t="s">
        <v>254</v>
      </c>
      <c r="E3337" t="s">
        <v>263</v>
      </c>
      <c r="F3337" s="3">
        <v>123996</v>
      </c>
      <c r="H3337" s="11" t="str">
        <f t="shared" si="208"/>
        <v>고가</v>
      </c>
      <c r="I3337">
        <v>9577125801</v>
      </c>
      <c r="J3337">
        <v>9840854139</v>
      </c>
      <c r="K3337">
        <v>10402140843</v>
      </c>
      <c r="L3337">
        <v>224</v>
      </c>
      <c r="M3337">
        <v>227</v>
      </c>
      <c r="N3337">
        <v>218</v>
      </c>
      <c r="O3337">
        <v>3.8312190982255179</v>
      </c>
      <c r="P3337">
        <v>17.613470236043121</v>
      </c>
      <c r="Q3337">
        <v>-2.6799334110118141E-2</v>
      </c>
      <c r="R3337">
        <v>0.48725344848881702</v>
      </c>
      <c r="S3337">
        <v>201.80180180180179</v>
      </c>
      <c r="T3337">
        <f t="shared" si="209"/>
        <v>-34.416593389408099</v>
      </c>
      <c r="U3337">
        <f t="shared" si="210"/>
        <v>-1.4207922091031051</v>
      </c>
      <c r="V3337">
        <f t="shared" si="211"/>
        <v>28.400429734129812</v>
      </c>
    </row>
    <row r="3338" spans="1:22" x14ac:dyDescent="0.3">
      <c r="A3338">
        <v>2024</v>
      </c>
      <c r="B3338">
        <v>1</v>
      </c>
      <c r="C3338">
        <v>11500593</v>
      </c>
      <c r="D3338" t="s">
        <v>254</v>
      </c>
      <c r="E3338" t="s">
        <v>264</v>
      </c>
      <c r="F3338" s="3">
        <v>118460</v>
      </c>
      <c r="H3338" s="11" t="str">
        <f t="shared" si="208"/>
        <v>고가</v>
      </c>
      <c r="I3338">
        <v>4584840734</v>
      </c>
      <c r="J3338">
        <v>4464624979</v>
      </c>
      <c r="K3338">
        <v>4835581642</v>
      </c>
      <c r="L3338">
        <v>110</v>
      </c>
      <c r="M3338">
        <v>105</v>
      </c>
      <c r="N3338">
        <v>105</v>
      </c>
      <c r="O3338">
        <v>3.9094650148283452</v>
      </c>
      <c r="P3338">
        <v>18.002757712122879</v>
      </c>
      <c r="Q3338">
        <v>2.69262828491647E-2</v>
      </c>
      <c r="R3338">
        <v>0.5145882586876237</v>
      </c>
      <c r="S3338">
        <v>207.54716981132071</v>
      </c>
      <c r="T3338">
        <f t="shared" si="209"/>
        <v>-35.449284564994336</v>
      </c>
      <c r="U3338">
        <f t="shared" si="210"/>
        <v>-1.5304888616993377</v>
      </c>
      <c r="V3338">
        <f t="shared" si="211"/>
        <v>28.234499237342302</v>
      </c>
    </row>
    <row r="3339" spans="1:22" x14ac:dyDescent="0.3">
      <c r="A3339">
        <v>2024</v>
      </c>
      <c r="B3339">
        <v>1</v>
      </c>
      <c r="C3339">
        <v>11500603</v>
      </c>
      <c r="D3339" t="s">
        <v>254</v>
      </c>
      <c r="E3339" t="s">
        <v>265</v>
      </c>
      <c r="F3339" s="3">
        <v>170973</v>
      </c>
      <c r="H3339" s="11" t="str">
        <f t="shared" si="208"/>
        <v>최고가</v>
      </c>
      <c r="I3339">
        <v>42808148600</v>
      </c>
      <c r="J3339">
        <v>41459984274</v>
      </c>
      <c r="K3339">
        <v>43079163135</v>
      </c>
      <c r="L3339">
        <v>646</v>
      </c>
      <c r="M3339">
        <v>610</v>
      </c>
      <c r="N3339">
        <v>637</v>
      </c>
      <c r="O3339">
        <v>4.30649439131252</v>
      </c>
      <c r="P3339">
        <v>19.978050105789571</v>
      </c>
      <c r="Q3339">
        <v>3.2517241615198783E-2</v>
      </c>
      <c r="R3339">
        <v>0.5174328569509572</v>
      </c>
      <c r="S3339">
        <v>137.44680851063831</v>
      </c>
      <c r="T3339">
        <f t="shared" si="209"/>
        <v>-22.849217101833929</v>
      </c>
      <c r="U3339">
        <f t="shared" si="210"/>
        <v>3.2377464937347993</v>
      </c>
      <c r="V3339">
        <f t="shared" si="211"/>
        <v>35.447077220365649</v>
      </c>
    </row>
    <row r="3340" spans="1:22" x14ac:dyDescent="0.3">
      <c r="A3340">
        <v>2024</v>
      </c>
      <c r="B3340">
        <v>1</v>
      </c>
      <c r="C3340">
        <v>11500604</v>
      </c>
      <c r="D3340" t="s">
        <v>254</v>
      </c>
      <c r="E3340" t="s">
        <v>266</v>
      </c>
      <c r="F3340" s="3">
        <v>100964</v>
      </c>
      <c r="H3340" s="11" t="str">
        <f t="shared" si="208"/>
        <v>중가</v>
      </c>
      <c r="I3340">
        <v>1011581567</v>
      </c>
      <c r="J3340">
        <v>1170571340</v>
      </c>
      <c r="K3340">
        <v>1229979635</v>
      </c>
      <c r="L3340">
        <v>27</v>
      </c>
      <c r="M3340">
        <v>27</v>
      </c>
      <c r="N3340">
        <v>27</v>
      </c>
      <c r="O3340">
        <v>4.12314003703883</v>
      </c>
      <c r="P3340">
        <v>19.065829290922679</v>
      </c>
      <c r="Q3340">
        <v>-0.13582236944225889</v>
      </c>
      <c r="R3340">
        <v>0.43178411846026798</v>
      </c>
      <c r="S3340">
        <v>27</v>
      </c>
      <c r="T3340">
        <f t="shared" si="209"/>
        <v>-2.9971476901566634</v>
      </c>
      <c r="U3340">
        <f t="shared" si="210"/>
        <v>8.7201271621063938</v>
      </c>
      <c r="V3340">
        <f t="shared" si="211"/>
        <v>43.739893148208949</v>
      </c>
    </row>
    <row r="3341" spans="1:22" x14ac:dyDescent="0.3">
      <c r="A3341">
        <v>2024</v>
      </c>
      <c r="B3341">
        <v>1</v>
      </c>
      <c r="C3341">
        <v>11500611</v>
      </c>
      <c r="D3341" t="s">
        <v>254</v>
      </c>
      <c r="E3341" t="s">
        <v>267</v>
      </c>
      <c r="F3341" s="3">
        <v>138627</v>
      </c>
      <c r="H3341" s="11" t="str">
        <f t="shared" si="208"/>
        <v>고가</v>
      </c>
      <c r="I3341">
        <v>6074330371</v>
      </c>
      <c r="J3341">
        <v>6001465210</v>
      </c>
      <c r="K3341">
        <v>7069276287</v>
      </c>
      <c r="L3341">
        <v>239</v>
      </c>
      <c r="M3341">
        <v>217</v>
      </c>
      <c r="N3341">
        <v>226</v>
      </c>
      <c r="O3341">
        <v>2.0370897962687979</v>
      </c>
      <c r="P3341">
        <v>8.6873550080156861</v>
      </c>
      <c r="Q3341">
        <v>1.214122859174251E-2</v>
      </c>
      <c r="R3341">
        <v>0.50706583875502453</v>
      </c>
      <c r="S3341">
        <v>81.292517006802726</v>
      </c>
      <c r="T3341">
        <f t="shared" si="209"/>
        <v>-12.755861687310325</v>
      </c>
      <c r="U3341">
        <f t="shared" si="210"/>
        <v>0.61833216556575055</v>
      </c>
      <c r="V3341">
        <f t="shared" si="211"/>
        <v>31.484871351010479</v>
      </c>
    </row>
    <row r="3342" spans="1:22" x14ac:dyDescent="0.3">
      <c r="A3342">
        <v>2024</v>
      </c>
      <c r="B3342">
        <v>1</v>
      </c>
      <c r="C3342">
        <v>11500615</v>
      </c>
      <c r="D3342" t="s">
        <v>254</v>
      </c>
      <c r="E3342" t="s">
        <v>268</v>
      </c>
      <c r="F3342" s="3">
        <v>98633</v>
      </c>
      <c r="H3342" s="11" t="str">
        <f t="shared" si="208"/>
        <v>중가</v>
      </c>
      <c r="I3342">
        <v>3798566858</v>
      </c>
      <c r="J3342">
        <v>3888725077</v>
      </c>
      <c r="K3342">
        <v>4461865541</v>
      </c>
      <c r="L3342">
        <v>106</v>
      </c>
      <c r="M3342">
        <v>102</v>
      </c>
      <c r="N3342">
        <v>100</v>
      </c>
      <c r="O3342">
        <v>4.0369108373945632</v>
      </c>
      <c r="P3342">
        <v>18.636823549137031</v>
      </c>
      <c r="Q3342">
        <v>-2.3184518631374568E-2</v>
      </c>
      <c r="R3342">
        <v>0.48909261387411263</v>
      </c>
      <c r="S3342">
        <v>77.941176470588232</v>
      </c>
      <c r="T3342">
        <f t="shared" si="209"/>
        <v>-12.153480814161874</v>
      </c>
      <c r="U3342">
        <f t="shared" si="210"/>
        <v>5.7701860530947755</v>
      </c>
      <c r="V3342">
        <f t="shared" si="211"/>
        <v>39.277722406191231</v>
      </c>
    </row>
    <row r="3343" spans="1:22" x14ac:dyDescent="0.3">
      <c r="A3343">
        <v>2024</v>
      </c>
      <c r="B3343">
        <v>1</v>
      </c>
      <c r="C3343">
        <v>11500620</v>
      </c>
      <c r="D3343" t="s">
        <v>254</v>
      </c>
      <c r="E3343" t="s">
        <v>269</v>
      </c>
      <c r="F3343" s="3">
        <v>116006</v>
      </c>
      <c r="H3343" s="11" t="str">
        <f t="shared" si="208"/>
        <v>고가</v>
      </c>
      <c r="I3343">
        <v>8036503700</v>
      </c>
      <c r="J3343">
        <v>7703793253</v>
      </c>
      <c r="K3343">
        <v>8028915542</v>
      </c>
      <c r="L3343">
        <v>140</v>
      </c>
      <c r="M3343">
        <v>135</v>
      </c>
      <c r="N3343">
        <v>133</v>
      </c>
      <c r="O3343">
        <v>5.4981445267335651</v>
      </c>
      <c r="P3343">
        <v>25.9067233673332</v>
      </c>
      <c r="Q3343">
        <v>4.3187873307793723E-2</v>
      </c>
      <c r="R3343">
        <v>0.52286191870076471</v>
      </c>
      <c r="S3343">
        <v>12.87948482060718</v>
      </c>
      <c r="T3343">
        <f t="shared" si="209"/>
        <v>-0.45908025977955069</v>
      </c>
      <c r="U3343">
        <f t="shared" si="210"/>
        <v>12.920209989472887</v>
      </c>
      <c r="V3343">
        <f t="shared" si="211"/>
        <v>50.093066318030353</v>
      </c>
    </row>
    <row r="3344" spans="1:22" x14ac:dyDescent="0.3">
      <c r="A3344">
        <v>2024</v>
      </c>
      <c r="B3344">
        <v>1</v>
      </c>
      <c r="C3344">
        <v>11500630</v>
      </c>
      <c r="D3344" t="s">
        <v>254</v>
      </c>
      <c r="E3344" t="s">
        <v>270</v>
      </c>
      <c r="F3344" s="3">
        <v>108309</v>
      </c>
      <c r="H3344" s="11" t="str">
        <f t="shared" si="208"/>
        <v>중가</v>
      </c>
      <c r="I3344">
        <v>8546471874</v>
      </c>
      <c r="J3344">
        <v>8254873466</v>
      </c>
      <c r="K3344">
        <v>8859782747</v>
      </c>
      <c r="L3344">
        <v>182</v>
      </c>
      <c r="M3344">
        <v>183</v>
      </c>
      <c r="N3344">
        <v>178</v>
      </c>
      <c r="O3344">
        <v>4.8173524792060647</v>
      </c>
      <c r="P3344">
        <v>22.51966076491783</v>
      </c>
      <c r="Q3344">
        <v>3.532439463803163E-2</v>
      </c>
      <c r="R3344">
        <v>0.5188610954602757</v>
      </c>
      <c r="S3344">
        <v>122.972972972973</v>
      </c>
      <c r="T3344">
        <f t="shared" si="209"/>
        <v>-20.247642718457733</v>
      </c>
      <c r="U3344">
        <f t="shared" si="210"/>
        <v>5.2893097860136509</v>
      </c>
      <c r="V3344">
        <f t="shared" si="211"/>
        <v>38.550334322766396</v>
      </c>
    </row>
    <row r="3345" spans="1:22" x14ac:dyDescent="0.3">
      <c r="A3345">
        <v>2024</v>
      </c>
      <c r="B3345">
        <v>1</v>
      </c>
      <c r="C3345">
        <v>11500640</v>
      </c>
      <c r="D3345" t="s">
        <v>254</v>
      </c>
      <c r="E3345" t="s">
        <v>271</v>
      </c>
      <c r="F3345" s="3">
        <v>105262</v>
      </c>
      <c r="H3345" s="11" t="str">
        <f t="shared" si="208"/>
        <v>중가</v>
      </c>
      <c r="I3345">
        <v>7084786795</v>
      </c>
      <c r="J3345">
        <v>6091054830</v>
      </c>
      <c r="K3345">
        <v>7118934215</v>
      </c>
      <c r="L3345">
        <v>131</v>
      </c>
      <c r="M3345">
        <v>135</v>
      </c>
      <c r="N3345">
        <v>132</v>
      </c>
      <c r="O3345">
        <v>5.7087544462140896</v>
      </c>
      <c r="P3345">
        <v>26.95454551002852</v>
      </c>
      <c r="Q3345">
        <v>0.16314612045611809</v>
      </c>
      <c r="R3345">
        <v>0.58389492498650153</v>
      </c>
      <c r="S3345">
        <v>20.436817472698909</v>
      </c>
      <c r="T3345">
        <f t="shared" si="209"/>
        <v>-1.8174598671179485</v>
      </c>
      <c r="U3345">
        <f t="shared" si="210"/>
        <v>13.048813779876175</v>
      </c>
      <c r="V3345">
        <f t="shared" si="211"/>
        <v>50.28759632715397</v>
      </c>
    </row>
    <row r="3346" spans="1:22" x14ac:dyDescent="0.3">
      <c r="A3346">
        <v>2024</v>
      </c>
      <c r="B3346">
        <v>1</v>
      </c>
      <c r="C3346">
        <v>11500641</v>
      </c>
      <c r="D3346" t="s">
        <v>254</v>
      </c>
      <c r="E3346" t="s">
        <v>272</v>
      </c>
      <c r="F3346" s="3">
        <v>129998</v>
      </c>
      <c r="H3346" s="11" t="str">
        <f t="shared" si="208"/>
        <v>고가</v>
      </c>
      <c r="I3346">
        <v>1341598733</v>
      </c>
      <c r="J3346">
        <v>1362491538</v>
      </c>
      <c r="K3346">
        <v>1346891350</v>
      </c>
      <c r="L3346">
        <v>49</v>
      </c>
      <c r="M3346">
        <v>45</v>
      </c>
      <c r="N3346">
        <v>47</v>
      </c>
      <c r="O3346">
        <v>2.3401698470225898</v>
      </c>
      <c r="P3346">
        <v>10.19523264726624</v>
      </c>
      <c r="Q3346">
        <v>-1.5334264042966851E-2</v>
      </c>
      <c r="R3346">
        <v>0.49308670889491191</v>
      </c>
      <c r="S3346">
        <v>19.21568627450981</v>
      </c>
      <c r="T3346">
        <f t="shared" si="209"/>
        <v>-1.5979697647409332</v>
      </c>
      <c r="U3346">
        <f t="shared" si="210"/>
        <v>4.7168427359898217</v>
      </c>
      <c r="V3346">
        <f t="shared" si="211"/>
        <v>37.684403232283913</v>
      </c>
    </row>
    <row r="3347" spans="1:22" x14ac:dyDescent="0.3">
      <c r="A3347">
        <v>2024</v>
      </c>
      <c r="B3347">
        <v>1</v>
      </c>
      <c r="C3347">
        <v>11530510</v>
      </c>
      <c r="D3347" t="s">
        <v>274</v>
      </c>
      <c r="E3347" t="s">
        <v>273</v>
      </c>
      <c r="F3347" s="3">
        <v>168110</v>
      </c>
      <c r="H3347" s="11" t="str">
        <f t="shared" si="208"/>
        <v>최고가</v>
      </c>
      <c r="I3347">
        <v>5912404506</v>
      </c>
      <c r="J3347">
        <v>5296075518</v>
      </c>
      <c r="K3347">
        <v>5993209721</v>
      </c>
      <c r="L3347">
        <v>142</v>
      </c>
      <c r="M3347">
        <v>139</v>
      </c>
      <c r="N3347">
        <v>140</v>
      </c>
      <c r="O3347">
        <v>2.751944920369878</v>
      </c>
      <c r="P3347">
        <v>12.243887528895289</v>
      </c>
      <c r="Q3347">
        <v>0.11637466004879581</v>
      </c>
      <c r="R3347">
        <v>0.56009828819917362</v>
      </c>
      <c r="S3347">
        <v>96.598639455782319</v>
      </c>
      <c r="T3347">
        <f t="shared" si="209"/>
        <v>-15.507034033331593</v>
      </c>
      <c r="U3347">
        <f t="shared" si="210"/>
        <v>1.581853212088002</v>
      </c>
      <c r="V3347">
        <f t="shared" si="211"/>
        <v>32.942322623503983</v>
      </c>
    </row>
    <row r="3348" spans="1:22" x14ac:dyDescent="0.3">
      <c r="A3348">
        <v>2024</v>
      </c>
      <c r="B3348">
        <v>1</v>
      </c>
      <c r="C3348">
        <v>11530520</v>
      </c>
      <c r="D3348" t="s">
        <v>274</v>
      </c>
      <c r="E3348" t="s">
        <v>275</v>
      </c>
      <c r="F3348" s="3">
        <v>153324</v>
      </c>
      <c r="H3348" s="11" t="str">
        <f t="shared" si="208"/>
        <v>최고가</v>
      </c>
      <c r="I3348">
        <v>1217134923</v>
      </c>
      <c r="J3348">
        <v>1292337535</v>
      </c>
      <c r="K3348">
        <v>1283075516</v>
      </c>
      <c r="L3348">
        <v>27</v>
      </c>
      <c r="M3348">
        <v>25</v>
      </c>
      <c r="N3348">
        <v>25</v>
      </c>
      <c r="O3348">
        <v>3.266798212515996</v>
      </c>
      <c r="P3348">
        <v>14.805375046106789</v>
      </c>
      <c r="Q3348">
        <v>-5.8191153598274148E-2</v>
      </c>
      <c r="R3348">
        <v>0.47128174865418748</v>
      </c>
      <c r="S3348">
        <v>26.47058823529412</v>
      </c>
      <c r="T3348">
        <f t="shared" si="209"/>
        <v>-2.9019894937178106</v>
      </c>
      <c r="U3348">
        <f t="shared" si="210"/>
        <v>6.6263470246688891</v>
      </c>
      <c r="V3348">
        <f t="shared" si="211"/>
        <v>40.572777560392417</v>
      </c>
    </row>
    <row r="3349" spans="1:22" x14ac:dyDescent="0.3">
      <c r="A3349">
        <v>2024</v>
      </c>
      <c r="B3349">
        <v>1</v>
      </c>
      <c r="C3349">
        <v>11530530</v>
      </c>
      <c r="D3349" t="s">
        <v>274</v>
      </c>
      <c r="E3349" t="s">
        <v>276</v>
      </c>
      <c r="F3349" s="3">
        <v>118408</v>
      </c>
      <c r="H3349" s="11" t="str">
        <f t="shared" si="208"/>
        <v>고가</v>
      </c>
      <c r="I3349">
        <v>9708445799</v>
      </c>
      <c r="J3349">
        <v>9635416221</v>
      </c>
      <c r="K3349">
        <v>10195345196</v>
      </c>
      <c r="L3349">
        <v>263</v>
      </c>
      <c r="M3349">
        <v>259</v>
      </c>
      <c r="N3349">
        <v>262</v>
      </c>
      <c r="O3349">
        <v>3.4639403664306698</v>
      </c>
      <c r="P3349">
        <v>15.786192638364341</v>
      </c>
      <c r="Q3349">
        <v>7.5792862835374966E-3</v>
      </c>
      <c r="R3349">
        <v>0.50474478905489373</v>
      </c>
      <c r="S3349">
        <v>149.43181818181819</v>
      </c>
      <c r="T3349">
        <f t="shared" si="209"/>
        <v>-25.003441810544896</v>
      </c>
      <c r="U3349">
        <f t="shared" si="210"/>
        <v>0.4930127338296808</v>
      </c>
      <c r="V3349">
        <f t="shared" si="211"/>
        <v>31.29530936280986</v>
      </c>
    </row>
    <row r="3350" spans="1:22" x14ac:dyDescent="0.3">
      <c r="A3350">
        <v>2024</v>
      </c>
      <c r="B3350">
        <v>1</v>
      </c>
      <c r="C3350">
        <v>11530540</v>
      </c>
      <c r="D3350" t="s">
        <v>274</v>
      </c>
      <c r="E3350" t="s">
        <v>277</v>
      </c>
      <c r="F3350" s="3">
        <v>188241</v>
      </c>
      <c r="H3350" s="11" t="str">
        <f t="shared" si="208"/>
        <v>최고가</v>
      </c>
      <c r="I3350">
        <v>37208600245</v>
      </c>
      <c r="J3350">
        <v>37162342503</v>
      </c>
      <c r="K3350">
        <v>39215664973</v>
      </c>
      <c r="L3350">
        <v>404</v>
      </c>
      <c r="M3350">
        <v>402</v>
      </c>
      <c r="N3350">
        <v>401</v>
      </c>
      <c r="O3350">
        <v>5.4363228022671048</v>
      </c>
      <c r="P3350">
        <v>25.59914919440088</v>
      </c>
      <c r="Q3350">
        <v>1.2447477442054621E-3</v>
      </c>
      <c r="R3350">
        <v>0.50152186824970513</v>
      </c>
      <c r="S3350">
        <v>396.07843137254901</v>
      </c>
      <c r="T3350">
        <f t="shared" si="209"/>
        <v>-69.336508118620912</v>
      </c>
      <c r="U3350">
        <f t="shared" si="210"/>
        <v>-7.9010734647358909</v>
      </c>
      <c r="V3350">
        <f t="shared" si="211"/>
        <v>18.598158993674641</v>
      </c>
    </row>
    <row r="3351" spans="1:22" x14ac:dyDescent="0.3">
      <c r="A3351">
        <v>2024</v>
      </c>
      <c r="B3351">
        <v>1</v>
      </c>
      <c r="C3351">
        <v>11530550</v>
      </c>
      <c r="D3351" t="s">
        <v>274</v>
      </c>
      <c r="E3351" t="s">
        <v>278</v>
      </c>
      <c r="F3351" s="3">
        <v>131594</v>
      </c>
      <c r="H3351" s="11" t="str">
        <f t="shared" si="208"/>
        <v>고가</v>
      </c>
      <c r="I3351">
        <v>8506965079</v>
      </c>
      <c r="J3351">
        <v>7171690676</v>
      </c>
      <c r="K3351">
        <v>8299698281</v>
      </c>
      <c r="L3351">
        <v>169</v>
      </c>
      <c r="M3351">
        <v>174</v>
      </c>
      <c r="N3351">
        <v>168</v>
      </c>
      <c r="O3351">
        <v>4.2501998126706866</v>
      </c>
      <c r="P3351">
        <v>19.69797447516348</v>
      </c>
      <c r="Q3351">
        <v>0.1861868370129911</v>
      </c>
      <c r="R3351">
        <v>0.59561770546948689</v>
      </c>
      <c r="S3351">
        <v>367.39130434782612</v>
      </c>
      <c r="T3351">
        <f t="shared" si="209"/>
        <v>-64.180190388882735</v>
      </c>
      <c r="U3351">
        <f t="shared" si="210"/>
        <v>-9.2859463379891842</v>
      </c>
      <c r="V3351">
        <f t="shared" si="211"/>
        <v>16.50335811864452</v>
      </c>
    </row>
    <row r="3352" spans="1:22" x14ac:dyDescent="0.3">
      <c r="A3352">
        <v>2024</v>
      </c>
      <c r="B3352">
        <v>1</v>
      </c>
      <c r="C3352">
        <v>11530560</v>
      </c>
      <c r="D3352" t="s">
        <v>274</v>
      </c>
      <c r="E3352" t="s">
        <v>279</v>
      </c>
      <c r="F3352" s="3">
        <v>120425</v>
      </c>
      <c r="H3352" s="11" t="str">
        <f t="shared" si="208"/>
        <v>고가</v>
      </c>
      <c r="I3352">
        <v>19422448177</v>
      </c>
      <c r="J3352">
        <v>18588791587</v>
      </c>
      <c r="K3352">
        <v>20745609580</v>
      </c>
      <c r="L3352">
        <v>287</v>
      </c>
      <c r="M3352">
        <v>275</v>
      </c>
      <c r="N3352">
        <v>279</v>
      </c>
      <c r="O3352">
        <v>6.2440002269674819</v>
      </c>
      <c r="P3352">
        <v>29.61748931742838</v>
      </c>
      <c r="Q3352">
        <v>4.4847271868011823E-2</v>
      </c>
      <c r="R3352">
        <v>0.52370619648210903</v>
      </c>
      <c r="S3352">
        <v>278.64077669902912</v>
      </c>
      <c r="T3352">
        <f t="shared" si="209"/>
        <v>-48.227881227887877</v>
      </c>
      <c r="U3352">
        <f t="shared" si="210"/>
        <v>0.44512152964424878</v>
      </c>
      <c r="V3352">
        <f t="shared" si="211"/>
        <v>31.222867669155903</v>
      </c>
    </row>
    <row r="3353" spans="1:22" x14ac:dyDescent="0.3">
      <c r="A3353">
        <v>2024</v>
      </c>
      <c r="B3353">
        <v>1</v>
      </c>
      <c r="C3353">
        <v>11530595</v>
      </c>
      <c r="D3353" t="s">
        <v>274</v>
      </c>
      <c r="E3353" t="s">
        <v>280</v>
      </c>
      <c r="F3353" s="3">
        <v>107489</v>
      </c>
      <c r="H3353" s="11" t="str">
        <f t="shared" si="208"/>
        <v>중가</v>
      </c>
      <c r="I3353">
        <v>939895090</v>
      </c>
      <c r="J3353">
        <v>1182885259</v>
      </c>
      <c r="K3353">
        <v>1003888465</v>
      </c>
      <c r="L3353">
        <v>75</v>
      </c>
      <c r="M3353">
        <v>77</v>
      </c>
      <c r="N3353">
        <v>75</v>
      </c>
      <c r="O3353">
        <v>1.295422945948302</v>
      </c>
      <c r="P3353">
        <v>4.9974293379155581</v>
      </c>
      <c r="Q3353">
        <v>-0.20542158857015561</v>
      </c>
      <c r="R3353">
        <v>0.39637305103059012</v>
      </c>
      <c r="S3353">
        <v>187.5</v>
      </c>
      <c r="T3353">
        <f t="shared" si="209"/>
        <v>-31.845940910535667</v>
      </c>
      <c r="U3353">
        <f t="shared" si="210"/>
        <v>-6.9757929939968024</v>
      </c>
      <c r="V3353">
        <f t="shared" si="211"/>
        <v>19.997766406880153</v>
      </c>
    </row>
    <row r="3354" spans="1:22" x14ac:dyDescent="0.3">
      <c r="A3354">
        <v>2024</v>
      </c>
      <c r="B3354">
        <v>1</v>
      </c>
      <c r="C3354">
        <v>11530720</v>
      </c>
      <c r="D3354" t="s">
        <v>274</v>
      </c>
      <c r="E3354" t="s">
        <v>281</v>
      </c>
      <c r="F3354" s="3">
        <v>113095</v>
      </c>
      <c r="H3354" s="11" t="str">
        <f t="shared" si="208"/>
        <v>중가</v>
      </c>
      <c r="I3354">
        <v>7023023054</v>
      </c>
      <c r="J3354">
        <v>6198875024</v>
      </c>
      <c r="K3354">
        <v>7535893279</v>
      </c>
      <c r="L3354">
        <v>130</v>
      </c>
      <c r="M3354">
        <v>130</v>
      </c>
      <c r="N3354">
        <v>129</v>
      </c>
      <c r="O3354">
        <v>5.3075589609068539</v>
      </c>
      <c r="P3354">
        <v>24.95852597737213</v>
      </c>
      <c r="Q3354">
        <v>0.13295122531252371</v>
      </c>
      <c r="R3354">
        <v>0.56853220279852645</v>
      </c>
      <c r="S3354">
        <v>112.06896551724139</v>
      </c>
      <c r="T3354">
        <f t="shared" si="209"/>
        <v>-18.287720871953855</v>
      </c>
      <c r="U3354">
        <f t="shared" si="210"/>
        <v>7.106653167659613</v>
      </c>
      <c r="V3354">
        <f t="shared" si="211"/>
        <v>41.299303256758833</v>
      </c>
    </row>
    <row r="3355" spans="1:22" x14ac:dyDescent="0.3">
      <c r="A3355">
        <v>2024</v>
      </c>
      <c r="B3355">
        <v>1</v>
      </c>
      <c r="C3355">
        <v>11530730</v>
      </c>
      <c r="D3355" t="s">
        <v>274</v>
      </c>
      <c r="E3355" t="s">
        <v>282</v>
      </c>
      <c r="F3355" s="3">
        <v>100550</v>
      </c>
      <c r="H3355" s="11" t="str">
        <f t="shared" si="208"/>
        <v>중가</v>
      </c>
      <c r="I3355">
        <v>3827473238</v>
      </c>
      <c r="J3355">
        <v>4061034818</v>
      </c>
      <c r="K3355">
        <v>4208320983</v>
      </c>
      <c r="L3355">
        <v>105</v>
      </c>
      <c r="M3355">
        <v>102</v>
      </c>
      <c r="N3355">
        <v>106</v>
      </c>
      <c r="O3355">
        <v>4.0280817808929203</v>
      </c>
      <c r="P3355">
        <v>18.592897408695269</v>
      </c>
      <c r="Q3355">
        <v>-5.7512823816424613E-2</v>
      </c>
      <c r="R3355">
        <v>0.47162687295221289</v>
      </c>
      <c r="S3355">
        <v>102.9411764705882</v>
      </c>
      <c r="T3355">
        <f t="shared" si="209"/>
        <v>-16.647062312663277</v>
      </c>
      <c r="U3355">
        <f t="shared" si="210"/>
        <v>4.396655385139093</v>
      </c>
      <c r="V3355">
        <f t="shared" si="211"/>
        <v>37.200078096244511</v>
      </c>
    </row>
    <row r="3356" spans="1:22" x14ac:dyDescent="0.3">
      <c r="A3356">
        <v>2024</v>
      </c>
      <c r="B3356">
        <v>1</v>
      </c>
      <c r="C3356">
        <v>11530740</v>
      </c>
      <c r="D3356" t="s">
        <v>274</v>
      </c>
      <c r="E3356" t="s">
        <v>283</v>
      </c>
      <c r="F3356" s="3">
        <v>123046</v>
      </c>
      <c r="H3356" s="11" t="str">
        <f t="shared" si="208"/>
        <v>고가</v>
      </c>
      <c r="I3356">
        <v>4618947704</v>
      </c>
      <c r="J3356">
        <v>4181429428</v>
      </c>
      <c r="K3356">
        <v>5046696751</v>
      </c>
      <c r="L3356">
        <v>130</v>
      </c>
      <c r="M3356">
        <v>137</v>
      </c>
      <c r="N3356">
        <v>134</v>
      </c>
      <c r="O3356">
        <v>3.2084086849043052</v>
      </c>
      <c r="P3356">
        <v>14.514876668423749</v>
      </c>
      <c r="Q3356">
        <v>0.1046336626107468</v>
      </c>
      <c r="R3356">
        <v>0.55412463997179306</v>
      </c>
      <c r="S3356">
        <v>99.236641221374043</v>
      </c>
      <c r="T3356">
        <f t="shared" si="209"/>
        <v>-15.981197070406672</v>
      </c>
      <c r="U3356">
        <f t="shared" si="210"/>
        <v>2.573904141084232</v>
      </c>
      <c r="V3356">
        <f t="shared" si="211"/>
        <v>34.442929064912455</v>
      </c>
    </row>
    <row r="3357" spans="1:22" x14ac:dyDescent="0.3">
      <c r="A3357">
        <v>2024</v>
      </c>
      <c r="B3357">
        <v>1</v>
      </c>
      <c r="C3357">
        <v>11530750</v>
      </c>
      <c r="D3357" t="s">
        <v>274</v>
      </c>
      <c r="E3357" t="s">
        <v>284</v>
      </c>
      <c r="F3357" s="3">
        <v>122932</v>
      </c>
      <c r="H3357" s="11" t="str">
        <f t="shared" si="208"/>
        <v>고가</v>
      </c>
      <c r="I3357">
        <v>5031852530</v>
      </c>
      <c r="J3357">
        <v>5516846592</v>
      </c>
      <c r="K3357">
        <v>5336902914</v>
      </c>
      <c r="L3357">
        <v>61</v>
      </c>
      <c r="M3357">
        <v>59</v>
      </c>
      <c r="N3357">
        <v>60</v>
      </c>
      <c r="O3357">
        <v>7.4557375656374543</v>
      </c>
      <c r="P3357">
        <v>35.646100019720123</v>
      </c>
      <c r="Q3357">
        <v>-8.791146425990741E-2</v>
      </c>
      <c r="R3357">
        <v>0.4561604881277424</v>
      </c>
      <c r="S3357">
        <v>76.25</v>
      </c>
      <c r="T3357">
        <f t="shared" si="209"/>
        <v>-11.849503242204429</v>
      </c>
      <c r="U3357">
        <f t="shared" si="210"/>
        <v>14.359431134824282</v>
      </c>
      <c r="V3357">
        <f t="shared" si="211"/>
        <v>52.270076044245513</v>
      </c>
    </row>
    <row r="3358" spans="1:22" x14ac:dyDescent="0.3">
      <c r="A3358">
        <v>2024</v>
      </c>
      <c r="B3358">
        <v>1</v>
      </c>
      <c r="C3358">
        <v>11530760</v>
      </c>
      <c r="D3358" t="s">
        <v>274</v>
      </c>
      <c r="E3358" t="s">
        <v>285</v>
      </c>
      <c r="F3358" s="3">
        <v>140437</v>
      </c>
      <c r="H3358" s="11" t="str">
        <f t="shared" si="208"/>
        <v>고가</v>
      </c>
      <c r="I3358">
        <v>2416342834</v>
      </c>
      <c r="J3358">
        <v>2494385580</v>
      </c>
      <c r="K3358">
        <v>2573755854</v>
      </c>
      <c r="L3358">
        <v>82</v>
      </c>
      <c r="M3358">
        <v>82</v>
      </c>
      <c r="N3358">
        <v>82</v>
      </c>
      <c r="O3358">
        <v>2.3314206952888612</v>
      </c>
      <c r="P3358">
        <v>10.151704047383509</v>
      </c>
      <c r="Q3358">
        <v>-3.1287362557636339E-2</v>
      </c>
      <c r="R3358">
        <v>0.48497000508280219</v>
      </c>
      <c r="S3358">
        <v>101.2345679012346</v>
      </c>
      <c r="T3358">
        <f t="shared" si="209"/>
        <v>-16.340310924966023</v>
      </c>
      <c r="U3358">
        <f t="shared" si="210"/>
        <v>0.27075274721850828</v>
      </c>
      <c r="V3358">
        <f t="shared" si="211"/>
        <v>30.959112139635494</v>
      </c>
    </row>
    <row r="3359" spans="1:22" x14ac:dyDescent="0.3">
      <c r="A3359">
        <v>2024</v>
      </c>
      <c r="B3359">
        <v>1</v>
      </c>
      <c r="C3359">
        <v>11530770</v>
      </c>
      <c r="D3359" t="s">
        <v>274</v>
      </c>
      <c r="E3359" t="s">
        <v>286</v>
      </c>
      <c r="F3359" s="3">
        <v>152288</v>
      </c>
      <c r="H3359" s="11" t="str">
        <f t="shared" si="208"/>
        <v>최고가</v>
      </c>
      <c r="I3359">
        <v>4188000835</v>
      </c>
      <c r="J3359">
        <v>3479720143</v>
      </c>
      <c r="K3359">
        <v>4273825881</v>
      </c>
      <c r="L3359">
        <v>99</v>
      </c>
      <c r="M3359">
        <v>94</v>
      </c>
      <c r="N3359">
        <v>96</v>
      </c>
      <c r="O3359">
        <v>3.086479326989632</v>
      </c>
      <c r="P3359">
        <v>13.908256232963049</v>
      </c>
      <c r="Q3359">
        <v>0.20354530332699811</v>
      </c>
      <c r="R3359">
        <v>0.60444943991742006</v>
      </c>
      <c r="S3359">
        <v>167.79661016949149</v>
      </c>
      <c r="T3359">
        <f t="shared" si="209"/>
        <v>-28.304389390530321</v>
      </c>
      <c r="U3359">
        <f t="shared" si="210"/>
        <v>-1.4162988126940865</v>
      </c>
      <c r="V3359">
        <f t="shared" si="211"/>
        <v>28.407226582354124</v>
      </c>
    </row>
    <row r="3360" spans="1:22" x14ac:dyDescent="0.3">
      <c r="A3360">
        <v>2024</v>
      </c>
      <c r="B3360">
        <v>1</v>
      </c>
      <c r="C3360">
        <v>11530780</v>
      </c>
      <c r="D3360" t="s">
        <v>274</v>
      </c>
      <c r="E3360" t="s">
        <v>287</v>
      </c>
      <c r="F3360" s="3">
        <v>145229</v>
      </c>
      <c r="H3360" s="11" t="str">
        <f t="shared" si="208"/>
        <v>최고가</v>
      </c>
      <c r="I3360">
        <v>2639162384</v>
      </c>
      <c r="J3360">
        <v>2532152130</v>
      </c>
      <c r="K3360">
        <v>2754021525</v>
      </c>
      <c r="L3360">
        <v>81</v>
      </c>
      <c r="M3360">
        <v>85</v>
      </c>
      <c r="N3360">
        <v>83</v>
      </c>
      <c r="O3360">
        <v>2.4927873798025479</v>
      </c>
      <c r="P3360">
        <v>10.95453225957703</v>
      </c>
      <c r="Q3360">
        <v>4.2260594350624577E-2</v>
      </c>
      <c r="R3360">
        <v>0.5223901326938255</v>
      </c>
      <c r="S3360">
        <v>25.3125</v>
      </c>
      <c r="T3360">
        <f t="shared" si="209"/>
        <v>-2.6938309390078188</v>
      </c>
      <c r="U3360">
        <f t="shared" si="210"/>
        <v>4.7735948746249353</v>
      </c>
      <c r="V3360">
        <f t="shared" si="211"/>
        <v>37.770248245186352</v>
      </c>
    </row>
    <row r="3361" spans="1:22" x14ac:dyDescent="0.3">
      <c r="A3361">
        <v>2024</v>
      </c>
      <c r="B3361">
        <v>1</v>
      </c>
      <c r="C3361">
        <v>11530790</v>
      </c>
      <c r="D3361" t="s">
        <v>274</v>
      </c>
      <c r="E3361" t="s">
        <v>288</v>
      </c>
      <c r="F3361" s="3">
        <v>140220</v>
      </c>
      <c r="H3361" s="11" t="str">
        <f t="shared" si="208"/>
        <v>고가</v>
      </c>
      <c r="I3361">
        <v>2378149852</v>
      </c>
      <c r="J3361">
        <v>2744855793</v>
      </c>
      <c r="K3361">
        <v>2447766569</v>
      </c>
      <c r="L3361">
        <v>52</v>
      </c>
      <c r="M3361">
        <v>58</v>
      </c>
      <c r="N3361">
        <v>52</v>
      </c>
      <c r="O3361">
        <v>3.623960046910411</v>
      </c>
      <c r="P3361">
        <v>16.582319263773389</v>
      </c>
      <c r="Q3361">
        <v>-0.13359752520885901</v>
      </c>
      <c r="R3361">
        <v>0.43291608675181847</v>
      </c>
      <c r="S3361">
        <v>19.475655430711608</v>
      </c>
      <c r="T3361">
        <f t="shared" si="209"/>
        <v>-1.6446974683605102</v>
      </c>
      <c r="U3361">
        <f t="shared" si="210"/>
        <v>7.8843336087289062</v>
      </c>
      <c r="V3361">
        <f t="shared" si="211"/>
        <v>42.475646370924089</v>
      </c>
    </row>
    <row r="3362" spans="1:22" x14ac:dyDescent="0.3">
      <c r="A3362">
        <v>2024</v>
      </c>
      <c r="B3362">
        <v>1</v>
      </c>
      <c r="C3362">
        <v>11545510</v>
      </c>
      <c r="D3362" t="s">
        <v>290</v>
      </c>
      <c r="E3362" t="s">
        <v>289</v>
      </c>
      <c r="F3362" s="3">
        <v>133308</v>
      </c>
      <c r="H3362" s="11" t="str">
        <f t="shared" si="208"/>
        <v>고가</v>
      </c>
      <c r="I3362">
        <v>40879659979</v>
      </c>
      <c r="J3362">
        <v>39078968279</v>
      </c>
      <c r="K3362">
        <v>42391921416</v>
      </c>
      <c r="L3362">
        <v>654</v>
      </c>
      <c r="M3362">
        <v>603</v>
      </c>
      <c r="N3362">
        <v>627</v>
      </c>
      <c r="O3362">
        <v>5.2099169967421233</v>
      </c>
      <c r="P3362">
        <v>24.472739684112909</v>
      </c>
      <c r="Q3362">
        <v>4.6078281472124838E-2</v>
      </c>
      <c r="R3362">
        <v>0.52433251621161248</v>
      </c>
      <c r="S3362">
        <v>259.52380952380952</v>
      </c>
      <c r="T3362">
        <f t="shared" si="209"/>
        <v>-44.791735227646853</v>
      </c>
      <c r="U3362">
        <f t="shared" si="210"/>
        <v>-1.0962842229952798</v>
      </c>
      <c r="V3362">
        <f t="shared" si="211"/>
        <v>28.891290394614856</v>
      </c>
    </row>
    <row r="3363" spans="1:22" x14ac:dyDescent="0.3">
      <c r="A3363">
        <v>2024</v>
      </c>
      <c r="B3363">
        <v>1</v>
      </c>
      <c r="C3363">
        <v>11545610</v>
      </c>
      <c r="D3363" t="s">
        <v>290</v>
      </c>
      <c r="E3363" t="s">
        <v>291</v>
      </c>
      <c r="F3363" s="3">
        <v>103661</v>
      </c>
      <c r="H3363" s="11" t="str">
        <f t="shared" si="208"/>
        <v>중가</v>
      </c>
      <c r="I3363">
        <v>10054634255</v>
      </c>
      <c r="J3363">
        <v>11108243277</v>
      </c>
      <c r="K3363">
        <v>10703555859</v>
      </c>
      <c r="L3363">
        <v>250</v>
      </c>
      <c r="M3363">
        <v>251</v>
      </c>
      <c r="N3363">
        <v>255</v>
      </c>
      <c r="O3363">
        <v>4.3109041351670889</v>
      </c>
      <c r="P3363">
        <v>19.99998937278054</v>
      </c>
      <c r="Q3363">
        <v>-9.4849293063425585E-2</v>
      </c>
      <c r="R3363">
        <v>0.45263062203649368</v>
      </c>
      <c r="S3363">
        <v>119.61722488038281</v>
      </c>
      <c r="T3363">
        <f t="shared" si="209"/>
        <v>-19.644469616757945</v>
      </c>
      <c r="U3363">
        <f t="shared" si="210"/>
        <v>4.1971799257701861</v>
      </c>
      <c r="V3363">
        <f t="shared" si="211"/>
        <v>36.898345442725642</v>
      </c>
    </row>
    <row r="3364" spans="1:22" x14ac:dyDescent="0.3">
      <c r="A3364">
        <v>2024</v>
      </c>
      <c r="B3364">
        <v>1</v>
      </c>
      <c r="C3364">
        <v>11545620</v>
      </c>
      <c r="D3364" t="s">
        <v>290</v>
      </c>
      <c r="E3364" t="s">
        <v>292</v>
      </c>
      <c r="F3364" s="3">
        <v>62532</v>
      </c>
      <c r="H3364" s="11" t="str">
        <f t="shared" si="208"/>
        <v>저가</v>
      </c>
      <c r="I3364">
        <v>3535977667</v>
      </c>
      <c r="J3364">
        <v>3522230635</v>
      </c>
      <c r="K3364">
        <v>3543578588</v>
      </c>
      <c r="L3364">
        <v>97</v>
      </c>
      <c r="M3364">
        <v>96</v>
      </c>
      <c r="N3364">
        <v>96</v>
      </c>
      <c r="O3364">
        <v>6.4772841656732689</v>
      </c>
      <c r="P3364">
        <v>30.778118774549959</v>
      </c>
      <c r="Q3364">
        <v>3.9029335170154178E-3</v>
      </c>
      <c r="R3364">
        <v>0.50287431439523744</v>
      </c>
      <c r="S3364">
        <v>161.66666666666671</v>
      </c>
      <c r="T3364">
        <f t="shared" si="209"/>
        <v>-27.202573362084234</v>
      </c>
      <c r="U3364">
        <f t="shared" si="210"/>
        <v>7.3288622415287588</v>
      </c>
      <c r="V3364">
        <f t="shared" si="211"/>
        <v>41.635423467769414</v>
      </c>
    </row>
    <row r="3365" spans="1:22" x14ac:dyDescent="0.3">
      <c r="A3365">
        <v>2024</v>
      </c>
      <c r="B3365">
        <v>1</v>
      </c>
      <c r="C3365">
        <v>11545630</v>
      </c>
      <c r="D3365" t="s">
        <v>290</v>
      </c>
      <c r="E3365" t="s">
        <v>293</v>
      </c>
      <c r="F3365" s="3">
        <v>75410</v>
      </c>
      <c r="H3365" s="11" t="str">
        <f t="shared" si="208"/>
        <v>저가</v>
      </c>
      <c r="I3365">
        <v>6145952318</v>
      </c>
      <c r="J3365">
        <v>5897723473</v>
      </c>
      <c r="K3365">
        <v>6497441572</v>
      </c>
      <c r="L3365">
        <v>150</v>
      </c>
      <c r="M3365">
        <v>146</v>
      </c>
      <c r="N3365">
        <v>145</v>
      </c>
      <c r="O3365">
        <v>6.0370736939299734</v>
      </c>
      <c r="P3365">
        <v>28.587992683259049</v>
      </c>
      <c r="Q3365">
        <v>4.2088925690802727E-2</v>
      </c>
      <c r="R3365">
        <v>0.52230279018388526</v>
      </c>
      <c r="S3365">
        <v>163.04347826086959</v>
      </c>
      <c r="T3365">
        <f t="shared" si="209"/>
        <v>-27.450045966349524</v>
      </c>
      <c r="U3365">
        <f t="shared" si="210"/>
        <v>6.1634431097614453</v>
      </c>
      <c r="V3365">
        <f t="shared" si="211"/>
        <v>39.872575004092056</v>
      </c>
    </row>
    <row r="3366" spans="1:22" x14ac:dyDescent="0.3">
      <c r="A3366">
        <v>2024</v>
      </c>
      <c r="B3366">
        <v>1</v>
      </c>
      <c r="C3366">
        <v>11545640</v>
      </c>
      <c r="D3366" t="s">
        <v>290</v>
      </c>
      <c r="E3366" t="s">
        <v>294</v>
      </c>
      <c r="F3366" s="3">
        <v>91533</v>
      </c>
      <c r="H3366" s="11" t="str">
        <f t="shared" si="208"/>
        <v>저가</v>
      </c>
      <c r="I3366">
        <v>3197080255</v>
      </c>
      <c r="J3366">
        <v>3494402679</v>
      </c>
      <c r="K3366">
        <v>3390506084</v>
      </c>
      <c r="L3366">
        <v>86</v>
      </c>
      <c r="M3366">
        <v>87</v>
      </c>
      <c r="N3366">
        <v>83</v>
      </c>
      <c r="O3366">
        <v>4.51268356188789</v>
      </c>
      <c r="P3366">
        <v>21.00387822939242</v>
      </c>
      <c r="Q3366">
        <v>-8.5085335409909119E-2</v>
      </c>
      <c r="R3366">
        <v>0.45759838126111713</v>
      </c>
      <c r="S3366">
        <v>145.76271186440681</v>
      </c>
      <c r="T3366">
        <f t="shared" si="209"/>
        <v>-24.343944679986723</v>
      </c>
      <c r="U3366">
        <f t="shared" si="210"/>
        <v>3.2902753869524171</v>
      </c>
      <c r="V3366">
        <f t="shared" si="211"/>
        <v>35.526534023659174</v>
      </c>
    </row>
    <row r="3367" spans="1:22" x14ac:dyDescent="0.3">
      <c r="A3367">
        <v>2024</v>
      </c>
      <c r="B3367">
        <v>1</v>
      </c>
      <c r="C3367">
        <v>11545670</v>
      </c>
      <c r="D3367" t="s">
        <v>290</v>
      </c>
      <c r="E3367" t="s">
        <v>295</v>
      </c>
      <c r="F3367" s="3">
        <v>111632</v>
      </c>
      <c r="H3367" s="11" t="str">
        <f t="shared" si="208"/>
        <v>중가</v>
      </c>
      <c r="I3367">
        <v>13378469788</v>
      </c>
      <c r="J3367">
        <v>13343029315</v>
      </c>
      <c r="K3367">
        <v>13899702580</v>
      </c>
      <c r="L3367">
        <v>285</v>
      </c>
      <c r="M3367">
        <v>297</v>
      </c>
      <c r="N3367">
        <v>279</v>
      </c>
      <c r="O3367">
        <v>4.6722962010236362</v>
      </c>
      <c r="P3367">
        <v>21.79797975107282</v>
      </c>
      <c r="Q3367">
        <v>2.6561039598525381E-3</v>
      </c>
      <c r="R3367">
        <v>0.50223994570439223</v>
      </c>
      <c r="S3367">
        <v>166.66666666666671</v>
      </c>
      <c r="T3367">
        <f t="shared" si="209"/>
        <v>-28.101289661784513</v>
      </c>
      <c r="U3367">
        <f t="shared" si="210"/>
        <v>2.5690509661419352</v>
      </c>
      <c r="V3367">
        <f t="shared" si="211"/>
        <v>34.435588004724082</v>
      </c>
    </row>
    <row r="3368" spans="1:22" x14ac:dyDescent="0.3">
      <c r="A3368">
        <v>2024</v>
      </c>
      <c r="B3368">
        <v>1</v>
      </c>
      <c r="C3368">
        <v>11545680</v>
      </c>
      <c r="D3368" t="s">
        <v>290</v>
      </c>
      <c r="E3368" t="s">
        <v>296</v>
      </c>
      <c r="F3368" s="4" t="s">
        <v>429</v>
      </c>
      <c r="H3368" s="11" t="str">
        <f t="shared" si="208"/>
        <v>최고가</v>
      </c>
      <c r="I3368">
        <v>136158787</v>
      </c>
      <c r="J3368">
        <v>136190462</v>
      </c>
      <c r="K3368">
        <v>136873503</v>
      </c>
      <c r="L3368">
        <v>7</v>
      </c>
      <c r="M3368">
        <v>7</v>
      </c>
      <c r="N3368">
        <v>7</v>
      </c>
      <c r="O3368">
        <v>3.1803037546693669</v>
      </c>
      <c r="P3368">
        <v>14.375049597164651</v>
      </c>
      <c r="Q3368">
        <v>-2.3257869556239549E-4</v>
      </c>
      <c r="R3368">
        <v>0.50077022610731081</v>
      </c>
      <c r="S3368">
        <v>5.5555555555555554</v>
      </c>
      <c r="T3368">
        <f t="shared" si="209"/>
        <v>0.85734666189120778</v>
      </c>
      <c r="U3368">
        <f t="shared" si="210"/>
        <v>7.54488284237115</v>
      </c>
      <c r="V3368">
        <f t="shared" si="211"/>
        <v>41.962182806051587</v>
      </c>
    </row>
    <row r="3369" spans="1:22" x14ac:dyDescent="0.3">
      <c r="A3369">
        <v>2024</v>
      </c>
      <c r="B3369">
        <v>1</v>
      </c>
      <c r="C3369">
        <v>11545690</v>
      </c>
      <c r="D3369" t="s">
        <v>290</v>
      </c>
      <c r="E3369" t="s">
        <v>297</v>
      </c>
      <c r="F3369" s="3">
        <v>86910</v>
      </c>
      <c r="H3369" s="11" t="str">
        <f t="shared" si="208"/>
        <v>저가</v>
      </c>
      <c r="I3369">
        <v>2117831085</v>
      </c>
      <c r="J3369">
        <v>2418164860</v>
      </c>
      <c r="K3369">
        <v>2283349823</v>
      </c>
      <c r="L3369">
        <v>68</v>
      </c>
      <c r="M3369">
        <v>70</v>
      </c>
      <c r="N3369">
        <v>68</v>
      </c>
      <c r="O3369">
        <v>3.9817147725503732</v>
      </c>
      <c r="P3369">
        <v>18.362213221779029</v>
      </c>
      <c r="Q3369">
        <v>-0.12419904861242589</v>
      </c>
      <c r="R3369">
        <v>0.43769789454596869</v>
      </c>
      <c r="S3369">
        <v>63.551401869158873</v>
      </c>
      <c r="T3369">
        <f t="shared" si="209"/>
        <v>-9.5670158174983406</v>
      </c>
      <c r="U3369">
        <f t="shared" si="210"/>
        <v>6.3985414445492061</v>
      </c>
      <c r="V3369">
        <f t="shared" si="211"/>
        <v>40.228191903623497</v>
      </c>
    </row>
    <row r="3370" spans="1:22" x14ac:dyDescent="0.3">
      <c r="A3370">
        <v>2024</v>
      </c>
      <c r="B3370">
        <v>1</v>
      </c>
      <c r="C3370">
        <v>11545700</v>
      </c>
      <c r="D3370" t="s">
        <v>290</v>
      </c>
      <c r="E3370" t="s">
        <v>298</v>
      </c>
      <c r="F3370" s="3">
        <v>95255</v>
      </c>
      <c r="H3370" s="11" t="str">
        <f t="shared" si="208"/>
        <v>중가</v>
      </c>
      <c r="I3370">
        <v>1344984092</v>
      </c>
      <c r="J3370">
        <v>1092279117</v>
      </c>
      <c r="K3370">
        <v>1359471833</v>
      </c>
      <c r="L3370">
        <v>43</v>
      </c>
      <c r="M3370">
        <v>42</v>
      </c>
      <c r="N3370">
        <v>43</v>
      </c>
      <c r="O3370">
        <v>3.6485340301708851</v>
      </c>
      <c r="P3370">
        <v>16.704579240217331</v>
      </c>
      <c r="Q3370">
        <v>0.2313556773785688</v>
      </c>
      <c r="R3370">
        <v>0.61859895255742636</v>
      </c>
      <c r="S3370">
        <v>49.425287356321839</v>
      </c>
      <c r="T3370">
        <f t="shared" si="209"/>
        <v>-7.027941944674474</v>
      </c>
      <c r="U3370">
        <f t="shared" si="210"/>
        <v>6.3676268272178085</v>
      </c>
      <c r="V3370">
        <f t="shared" si="211"/>
        <v>40.181429512152214</v>
      </c>
    </row>
    <row r="3371" spans="1:22" x14ac:dyDescent="0.3">
      <c r="A3371">
        <v>2024</v>
      </c>
      <c r="B3371">
        <v>1</v>
      </c>
      <c r="C3371">
        <v>11545710</v>
      </c>
      <c r="D3371" t="s">
        <v>290</v>
      </c>
      <c r="E3371" t="s">
        <v>299</v>
      </c>
      <c r="F3371" s="3">
        <v>82292</v>
      </c>
      <c r="H3371" s="11" t="str">
        <f t="shared" si="208"/>
        <v>저가</v>
      </c>
      <c r="I3371">
        <v>3498106805</v>
      </c>
      <c r="J3371">
        <v>3606139827</v>
      </c>
      <c r="K3371">
        <v>3632987737</v>
      </c>
      <c r="L3371">
        <v>73</v>
      </c>
      <c r="M3371">
        <v>78</v>
      </c>
      <c r="N3371">
        <v>74</v>
      </c>
      <c r="O3371">
        <v>6.4700863728308757</v>
      </c>
      <c r="P3371">
        <v>30.742308463538041</v>
      </c>
      <c r="Q3371">
        <v>-2.995807904927365E-2</v>
      </c>
      <c r="R3371">
        <v>0.48564632514123979</v>
      </c>
      <c r="S3371">
        <v>52.517985611510802</v>
      </c>
      <c r="T3371">
        <f t="shared" si="209"/>
        <v>-7.5838336110730626</v>
      </c>
      <c r="U3371">
        <f t="shared" si="210"/>
        <v>13.19313341347535</v>
      </c>
      <c r="V3371">
        <f t="shared" si="211"/>
        <v>50.505898599215506</v>
      </c>
    </row>
    <row r="3372" spans="1:22" x14ac:dyDescent="0.3">
      <c r="A3372">
        <v>2024</v>
      </c>
      <c r="B3372">
        <v>1</v>
      </c>
      <c r="C3372">
        <v>11560515</v>
      </c>
      <c r="D3372" t="s">
        <v>301</v>
      </c>
      <c r="E3372" t="s">
        <v>300</v>
      </c>
      <c r="F3372" s="3">
        <v>106813</v>
      </c>
      <c r="H3372" s="11" t="str">
        <f t="shared" si="208"/>
        <v>중가</v>
      </c>
      <c r="I3372">
        <v>6160729229</v>
      </c>
      <c r="J3372">
        <v>5796101598</v>
      </c>
      <c r="K3372">
        <v>6552149164</v>
      </c>
      <c r="L3372">
        <v>118</v>
      </c>
      <c r="M3372">
        <v>120</v>
      </c>
      <c r="N3372">
        <v>118</v>
      </c>
      <c r="O3372">
        <v>5.4310461312229092</v>
      </c>
      <c r="P3372">
        <v>25.57289680907418</v>
      </c>
      <c r="Q3372">
        <v>6.2909116556172553E-2</v>
      </c>
      <c r="R3372">
        <v>0.5328957995864414</v>
      </c>
      <c r="S3372">
        <v>115.68627450980389</v>
      </c>
      <c r="T3372">
        <f t="shared" si="209"/>
        <v>-18.937907782487521</v>
      </c>
      <c r="U3372">
        <f t="shared" si="210"/>
        <v>7.2116552297081222</v>
      </c>
      <c r="V3372">
        <f t="shared" si="211"/>
        <v>41.458132572941821</v>
      </c>
    </row>
    <row r="3373" spans="1:22" x14ac:dyDescent="0.3">
      <c r="A3373">
        <v>2024</v>
      </c>
      <c r="B3373">
        <v>1</v>
      </c>
      <c r="C3373">
        <v>11560535</v>
      </c>
      <c r="D3373" t="s">
        <v>301</v>
      </c>
      <c r="E3373" t="s">
        <v>302</v>
      </c>
      <c r="F3373" s="3">
        <v>120404</v>
      </c>
      <c r="H3373" s="11" t="str">
        <f t="shared" si="208"/>
        <v>고가</v>
      </c>
      <c r="I3373">
        <v>43393300241</v>
      </c>
      <c r="J3373">
        <v>39869480256</v>
      </c>
      <c r="K3373">
        <v>44696608168</v>
      </c>
      <c r="L3373">
        <v>502</v>
      </c>
      <c r="M3373">
        <v>473</v>
      </c>
      <c r="N3373">
        <v>490</v>
      </c>
      <c r="O3373">
        <v>7.9769255666539447</v>
      </c>
      <c r="P3373">
        <v>38.239103850305071</v>
      </c>
      <c r="Q3373">
        <v>8.8383895711048224E-2</v>
      </c>
      <c r="R3373">
        <v>0.54585699561296241</v>
      </c>
      <c r="S3373">
        <v>398.41269841269838</v>
      </c>
      <c r="T3373">
        <f t="shared" si="209"/>
        <v>-69.75607688598798</v>
      </c>
      <c r="U3373">
        <f t="shared" si="210"/>
        <v>-1.6980997415212684</v>
      </c>
      <c r="V3373">
        <f t="shared" si="211"/>
        <v>27.98096591706668</v>
      </c>
    </row>
    <row r="3374" spans="1:22" x14ac:dyDescent="0.3">
      <c r="A3374">
        <v>2024</v>
      </c>
      <c r="B3374">
        <v>1</v>
      </c>
      <c r="C3374">
        <v>11560540</v>
      </c>
      <c r="D3374" t="s">
        <v>301</v>
      </c>
      <c r="E3374" t="s">
        <v>303</v>
      </c>
      <c r="F3374" s="3">
        <v>172875</v>
      </c>
      <c r="H3374" s="11" t="str">
        <f t="shared" si="208"/>
        <v>최고가</v>
      </c>
      <c r="I3374">
        <v>100712000000</v>
      </c>
      <c r="J3374">
        <v>105493000000</v>
      </c>
      <c r="K3374">
        <v>108867000000</v>
      </c>
      <c r="L3374">
        <v>866</v>
      </c>
      <c r="M3374">
        <v>853</v>
      </c>
      <c r="N3374">
        <v>856</v>
      </c>
      <c r="O3374">
        <v>7.4746115214421387</v>
      </c>
      <c r="P3374">
        <v>35.740001336719708</v>
      </c>
      <c r="Q3374">
        <v>-4.5320542595243277E-2</v>
      </c>
      <c r="R3374">
        <v>0.47783012778545281</v>
      </c>
      <c r="S3374">
        <v>103.0952380952381</v>
      </c>
      <c r="T3374">
        <f t="shared" si="209"/>
        <v>-16.674753851309507</v>
      </c>
      <c r="U3374">
        <f t="shared" si="210"/>
        <v>12.963140538524092</v>
      </c>
      <c r="V3374">
        <f t="shared" si="211"/>
        <v>50.158004373685053</v>
      </c>
    </row>
    <row r="3375" spans="1:22" x14ac:dyDescent="0.3">
      <c r="A3375">
        <v>2024</v>
      </c>
      <c r="B3375">
        <v>1</v>
      </c>
      <c r="C3375">
        <v>11560550</v>
      </c>
      <c r="D3375" t="s">
        <v>301</v>
      </c>
      <c r="E3375" t="s">
        <v>304</v>
      </c>
      <c r="F3375" s="3">
        <v>114736</v>
      </c>
      <c r="H3375" s="11" t="str">
        <f t="shared" si="208"/>
        <v>고가</v>
      </c>
      <c r="I3375">
        <v>17894862349</v>
      </c>
      <c r="J3375">
        <v>15842723223</v>
      </c>
      <c r="K3375">
        <v>17810257466</v>
      </c>
      <c r="L3375">
        <v>286</v>
      </c>
      <c r="M3375">
        <v>268</v>
      </c>
      <c r="N3375">
        <v>280</v>
      </c>
      <c r="O3375">
        <v>6.0592673395860714</v>
      </c>
      <c r="P3375">
        <v>28.698410052977209</v>
      </c>
      <c r="Q3375">
        <v>0.1295319685330843</v>
      </c>
      <c r="R3375">
        <v>0.56679253482676928</v>
      </c>
      <c r="S3375">
        <v>381.33333333333331</v>
      </c>
      <c r="T3375">
        <f t="shared" si="209"/>
        <v>-66.686176128916557</v>
      </c>
      <c r="U3375">
        <f t="shared" si="210"/>
        <v>-5.5432893052210073</v>
      </c>
      <c r="V3375">
        <f t="shared" si="211"/>
        <v>22.1646151037443</v>
      </c>
    </row>
    <row r="3376" spans="1:22" x14ac:dyDescent="0.3">
      <c r="A3376">
        <v>2024</v>
      </c>
      <c r="B3376">
        <v>1</v>
      </c>
      <c r="C3376">
        <v>11560560</v>
      </c>
      <c r="D3376" t="s">
        <v>301</v>
      </c>
      <c r="E3376" t="s">
        <v>305</v>
      </c>
      <c r="F3376" s="3">
        <v>129765</v>
      </c>
      <c r="H3376" s="11" t="str">
        <f t="shared" si="208"/>
        <v>고가</v>
      </c>
      <c r="I3376">
        <v>15243037507</v>
      </c>
      <c r="J3376">
        <v>15064995170</v>
      </c>
      <c r="K3376">
        <v>16170968487</v>
      </c>
      <c r="L3376">
        <v>174</v>
      </c>
      <c r="M3376">
        <v>174</v>
      </c>
      <c r="N3376">
        <v>172</v>
      </c>
      <c r="O3376">
        <v>7.5010522297429398</v>
      </c>
      <c r="P3376">
        <v>35.87154860521715</v>
      </c>
      <c r="Q3376">
        <v>1.1818280390460959E-2</v>
      </c>
      <c r="R3376">
        <v>0.50690152742114514</v>
      </c>
      <c r="S3376">
        <v>112.258064516129</v>
      </c>
      <c r="T3376">
        <f t="shared" si="209"/>
        <v>-18.321710142465314</v>
      </c>
      <c r="U3376">
        <f t="shared" si="210"/>
        <v>12.540641565353212</v>
      </c>
      <c r="V3376">
        <f t="shared" si="211"/>
        <v>49.518919562514938</v>
      </c>
    </row>
    <row r="3377" spans="1:22" x14ac:dyDescent="0.3">
      <c r="A3377">
        <v>2024</v>
      </c>
      <c r="B3377">
        <v>1</v>
      </c>
      <c r="C3377">
        <v>11560585</v>
      </c>
      <c r="D3377" t="s">
        <v>301</v>
      </c>
      <c r="E3377" t="s">
        <v>306</v>
      </c>
      <c r="F3377" s="3">
        <v>97001</v>
      </c>
      <c r="H3377" s="11" t="str">
        <f t="shared" si="208"/>
        <v>중가</v>
      </c>
      <c r="I3377">
        <v>1752451189</v>
      </c>
      <c r="J3377">
        <v>1785671370</v>
      </c>
      <c r="K3377">
        <v>1834528239</v>
      </c>
      <c r="L3377">
        <v>56</v>
      </c>
      <c r="M3377">
        <v>59</v>
      </c>
      <c r="N3377">
        <v>57</v>
      </c>
      <c r="O3377">
        <v>3.5845874707068148</v>
      </c>
      <c r="P3377">
        <v>16.386433631877011</v>
      </c>
      <c r="Q3377">
        <v>-1.8603748460165988E-2</v>
      </c>
      <c r="R3377">
        <v>0.49142324291629258</v>
      </c>
      <c r="S3377">
        <v>62.921348314606739</v>
      </c>
      <c r="T3377">
        <f t="shared" si="209"/>
        <v>-9.4537679376663206</v>
      </c>
      <c r="U3377">
        <f t="shared" si="210"/>
        <v>5.455371083221868</v>
      </c>
      <c r="V3377">
        <f t="shared" si="211"/>
        <v>38.801523697198448</v>
      </c>
    </row>
    <row r="3378" spans="1:22" x14ac:dyDescent="0.3">
      <c r="A3378">
        <v>2024</v>
      </c>
      <c r="B3378">
        <v>1</v>
      </c>
      <c r="C3378">
        <v>11560605</v>
      </c>
      <c r="D3378" t="s">
        <v>301</v>
      </c>
      <c r="E3378" t="s">
        <v>307</v>
      </c>
      <c r="F3378" s="3">
        <v>112715</v>
      </c>
      <c r="H3378" s="11" t="str">
        <f t="shared" si="208"/>
        <v>중가</v>
      </c>
      <c r="I3378">
        <v>23635400113</v>
      </c>
      <c r="J3378">
        <v>21904201301</v>
      </c>
      <c r="K3378">
        <v>23801799165</v>
      </c>
      <c r="L3378">
        <v>298</v>
      </c>
      <c r="M3378">
        <v>289</v>
      </c>
      <c r="N3378">
        <v>292</v>
      </c>
      <c r="O3378">
        <v>7.818482524556682</v>
      </c>
      <c r="P3378">
        <v>37.450821283771582</v>
      </c>
      <c r="Q3378">
        <v>7.9035011969186247E-2</v>
      </c>
      <c r="R3378">
        <v>0.54110041993979363</v>
      </c>
      <c r="S3378">
        <v>200</v>
      </c>
      <c r="T3378">
        <f t="shared" si="209"/>
        <v>-34.092731659786374</v>
      </c>
      <c r="U3378">
        <f t="shared" si="210"/>
        <v>8.6058112279378385</v>
      </c>
      <c r="V3378">
        <f t="shared" si="211"/>
        <v>43.566975385466137</v>
      </c>
    </row>
    <row r="3379" spans="1:22" x14ac:dyDescent="0.3">
      <c r="A3379">
        <v>2024</v>
      </c>
      <c r="B3379">
        <v>1</v>
      </c>
      <c r="C3379">
        <v>11560610</v>
      </c>
      <c r="D3379" t="s">
        <v>301</v>
      </c>
      <c r="E3379" t="s">
        <v>308</v>
      </c>
      <c r="F3379" s="3">
        <v>142441</v>
      </c>
      <c r="H3379" s="11" t="str">
        <f t="shared" si="208"/>
        <v>고가</v>
      </c>
      <c r="I3379">
        <v>6479900366</v>
      </c>
      <c r="J3379">
        <v>5717824731</v>
      </c>
      <c r="K3379">
        <v>6000975148</v>
      </c>
      <c r="L3379">
        <v>139</v>
      </c>
      <c r="M3379">
        <v>132</v>
      </c>
      <c r="N3379">
        <v>137</v>
      </c>
      <c r="O3379">
        <v>3.6364364695717541</v>
      </c>
      <c r="P3379">
        <v>16.644391705367909</v>
      </c>
      <c r="Q3379">
        <v>0.13328069167078499</v>
      </c>
      <c r="R3379">
        <v>0.56869983047559514</v>
      </c>
      <c r="S3379">
        <v>157.9545454545455</v>
      </c>
      <c r="T3379">
        <f t="shared" si="209"/>
        <v>-26.535344594124933</v>
      </c>
      <c r="U3379">
        <f t="shared" si="210"/>
        <v>0.47533244054159418</v>
      </c>
      <c r="V3379">
        <f t="shared" si="211"/>
        <v>31.268565612848416</v>
      </c>
    </row>
    <row r="3380" spans="1:22" x14ac:dyDescent="0.3">
      <c r="A3380">
        <v>2024</v>
      </c>
      <c r="B3380">
        <v>1</v>
      </c>
      <c r="C3380">
        <v>11560620</v>
      </c>
      <c r="D3380" t="s">
        <v>301</v>
      </c>
      <c r="E3380" t="s">
        <v>309</v>
      </c>
      <c r="F3380" s="3">
        <v>118311</v>
      </c>
      <c r="H3380" s="11" t="str">
        <f t="shared" si="208"/>
        <v>고가</v>
      </c>
      <c r="I3380">
        <v>12624859324</v>
      </c>
      <c r="J3380">
        <v>11553507176</v>
      </c>
      <c r="K3380">
        <v>12689127758</v>
      </c>
      <c r="L3380">
        <v>163</v>
      </c>
      <c r="M3380">
        <v>150</v>
      </c>
      <c r="N3380">
        <v>154</v>
      </c>
      <c r="O3380">
        <v>7.2739667004868114</v>
      </c>
      <c r="P3380">
        <v>34.741757347392472</v>
      </c>
      <c r="Q3380">
        <v>9.2729604238746696E-2</v>
      </c>
      <c r="R3380">
        <v>0.54806802871983218</v>
      </c>
      <c r="S3380">
        <v>54.333333333333343</v>
      </c>
      <c r="T3380">
        <f t="shared" si="209"/>
        <v>-7.9101301285181993</v>
      </c>
      <c r="U3380">
        <f t="shared" si="210"/>
        <v>15.107453240884743</v>
      </c>
      <c r="V3380">
        <f t="shared" si="211"/>
        <v>53.401557057832193</v>
      </c>
    </row>
    <row r="3381" spans="1:22" x14ac:dyDescent="0.3">
      <c r="A3381">
        <v>2024</v>
      </c>
      <c r="B3381">
        <v>1</v>
      </c>
      <c r="C3381">
        <v>11560630</v>
      </c>
      <c r="D3381" t="s">
        <v>301</v>
      </c>
      <c r="E3381" t="s">
        <v>310</v>
      </c>
      <c r="F3381" s="3">
        <v>94043</v>
      </c>
      <c r="H3381" s="11" t="str">
        <f t="shared" si="208"/>
        <v>저가</v>
      </c>
      <c r="I3381">
        <v>5347495350</v>
      </c>
      <c r="J3381">
        <v>5392706846</v>
      </c>
      <c r="K3381">
        <v>5662583608</v>
      </c>
      <c r="L3381">
        <v>99</v>
      </c>
      <c r="M3381">
        <v>93</v>
      </c>
      <c r="N3381">
        <v>92</v>
      </c>
      <c r="O3381">
        <v>6.3818447761431294</v>
      </c>
      <c r="P3381">
        <v>30.303290685342841</v>
      </c>
      <c r="Q3381">
        <v>-8.3838223161593305E-3</v>
      </c>
      <c r="R3381">
        <v>0.49662299225754197</v>
      </c>
      <c r="S3381">
        <v>150</v>
      </c>
      <c r="T3381">
        <f t="shared" si="209"/>
        <v>-25.105568662783568</v>
      </c>
      <c r="U3381">
        <f t="shared" si="210"/>
        <v>7.719299342287858</v>
      </c>
      <c r="V3381">
        <f t="shared" si="211"/>
        <v>42.226010514501752</v>
      </c>
    </row>
    <row r="3382" spans="1:22" x14ac:dyDescent="0.3">
      <c r="A3382">
        <v>2024</v>
      </c>
      <c r="B3382">
        <v>1</v>
      </c>
      <c r="C3382">
        <v>11560650</v>
      </c>
      <c r="D3382" t="s">
        <v>301</v>
      </c>
      <c r="E3382" t="s">
        <v>311</v>
      </c>
      <c r="F3382" s="3">
        <v>82316</v>
      </c>
      <c r="H3382" s="11" t="str">
        <f t="shared" si="208"/>
        <v>저가</v>
      </c>
      <c r="I3382">
        <v>3332759354</v>
      </c>
      <c r="J3382">
        <v>3204456021</v>
      </c>
      <c r="K3382">
        <v>3507585581</v>
      </c>
      <c r="L3382">
        <v>67</v>
      </c>
      <c r="M3382">
        <v>72</v>
      </c>
      <c r="N3382">
        <v>68</v>
      </c>
      <c r="O3382">
        <v>6.7143254079635044</v>
      </c>
      <c r="P3382">
        <v>31.957441491240338</v>
      </c>
      <c r="Q3382">
        <v>4.0039036940803747E-2</v>
      </c>
      <c r="R3382">
        <v>0.52125983669016629</v>
      </c>
      <c r="S3382">
        <v>128.84615384615381</v>
      </c>
      <c r="T3382">
        <f t="shared" si="209"/>
        <v>-21.303307394820838</v>
      </c>
      <c r="U3382">
        <f t="shared" si="210"/>
        <v>9.6919804945119523</v>
      </c>
      <c r="V3382">
        <f t="shared" si="211"/>
        <v>45.209948090033016</v>
      </c>
    </row>
    <row r="3383" spans="1:22" x14ac:dyDescent="0.3">
      <c r="A3383">
        <v>2024</v>
      </c>
      <c r="B3383">
        <v>1</v>
      </c>
      <c r="C3383">
        <v>11560660</v>
      </c>
      <c r="D3383" t="s">
        <v>301</v>
      </c>
      <c r="E3383" t="s">
        <v>312</v>
      </c>
      <c r="F3383" s="3">
        <v>106636</v>
      </c>
      <c r="H3383" s="11" t="str">
        <f t="shared" si="208"/>
        <v>중가</v>
      </c>
      <c r="I3383">
        <v>901756609</v>
      </c>
      <c r="J3383">
        <v>857519045</v>
      </c>
      <c r="K3383">
        <v>821854816</v>
      </c>
      <c r="L3383">
        <v>28</v>
      </c>
      <c r="M3383">
        <v>33</v>
      </c>
      <c r="N3383">
        <v>32</v>
      </c>
      <c r="O3383">
        <v>3.3557140572259758</v>
      </c>
      <c r="P3383">
        <v>15.24774732920427</v>
      </c>
      <c r="Q3383">
        <v>5.158785015672742E-2</v>
      </c>
      <c r="R3383">
        <v>0.52713570438877255</v>
      </c>
      <c r="S3383">
        <v>73.684210526315795</v>
      </c>
      <c r="T3383">
        <f t="shared" si="209"/>
        <v>-11.388319877884548</v>
      </c>
      <c r="U3383">
        <f t="shared" si="210"/>
        <v>4.3128048421145255</v>
      </c>
      <c r="V3383">
        <f t="shared" si="211"/>
        <v>37.073243211763753</v>
      </c>
    </row>
    <row r="3384" spans="1:22" x14ac:dyDescent="0.3">
      <c r="A3384">
        <v>2024</v>
      </c>
      <c r="B3384">
        <v>1</v>
      </c>
      <c r="C3384">
        <v>11560670</v>
      </c>
      <c r="D3384" t="s">
        <v>301</v>
      </c>
      <c r="E3384" t="s">
        <v>313</v>
      </c>
      <c r="F3384" s="3">
        <v>94693</v>
      </c>
      <c r="H3384" s="11" t="str">
        <f t="shared" si="208"/>
        <v>저가</v>
      </c>
      <c r="I3384">
        <v>1709859698</v>
      </c>
      <c r="J3384">
        <v>1782208489</v>
      </c>
      <c r="K3384">
        <v>1820821902</v>
      </c>
      <c r="L3384">
        <v>27</v>
      </c>
      <c r="M3384">
        <v>27</v>
      </c>
      <c r="N3384">
        <v>27</v>
      </c>
      <c r="O3384">
        <v>7.4308129033312289</v>
      </c>
      <c r="P3384">
        <v>35.522095352095327</v>
      </c>
      <c r="Q3384">
        <v>-4.0595020979052238E-2</v>
      </c>
      <c r="R3384">
        <v>0.48023440425131148</v>
      </c>
      <c r="S3384">
        <v>57.446808510638299</v>
      </c>
      <c r="T3384">
        <f t="shared" si="209"/>
        <v>-8.4697563066294368</v>
      </c>
      <c r="U3384">
        <f t="shared" si="210"/>
        <v>15.316167664909095</v>
      </c>
      <c r="V3384">
        <f t="shared" si="211"/>
        <v>53.717264850599143</v>
      </c>
    </row>
    <row r="3385" spans="1:22" x14ac:dyDescent="0.3">
      <c r="A3385">
        <v>2024</v>
      </c>
      <c r="B3385">
        <v>1</v>
      </c>
      <c r="C3385">
        <v>11560680</v>
      </c>
      <c r="D3385" t="s">
        <v>301</v>
      </c>
      <c r="E3385" t="s">
        <v>314</v>
      </c>
      <c r="F3385" s="3">
        <v>87941</v>
      </c>
      <c r="H3385" s="11" t="str">
        <f t="shared" si="208"/>
        <v>저가</v>
      </c>
      <c r="I3385">
        <v>7286779061</v>
      </c>
      <c r="J3385">
        <v>7167204483</v>
      </c>
      <c r="K3385">
        <v>7548578382</v>
      </c>
      <c r="L3385">
        <v>88</v>
      </c>
      <c r="M3385">
        <v>94</v>
      </c>
      <c r="N3385">
        <v>93</v>
      </c>
      <c r="O3385">
        <v>10.4621036972217</v>
      </c>
      <c r="P3385">
        <v>50.603311007185177</v>
      </c>
      <c r="Q3385">
        <v>1.6683572832841699E-2</v>
      </c>
      <c r="R3385">
        <v>0.5093769172444943</v>
      </c>
      <c r="S3385">
        <v>135.38461538461539</v>
      </c>
      <c r="T3385">
        <f t="shared" si="209"/>
        <v>-22.478551786736592</v>
      </c>
      <c r="U3385">
        <f t="shared" si="210"/>
        <v>18.65996535102051</v>
      </c>
      <c r="V3385">
        <f t="shared" si="211"/>
        <v>58.775195043379178</v>
      </c>
    </row>
    <row r="3386" spans="1:22" x14ac:dyDescent="0.3">
      <c r="A3386">
        <v>2024</v>
      </c>
      <c r="B3386">
        <v>1</v>
      </c>
      <c r="C3386">
        <v>11560690</v>
      </c>
      <c r="D3386" t="s">
        <v>301</v>
      </c>
      <c r="E3386" t="s">
        <v>315</v>
      </c>
      <c r="F3386" s="3">
        <v>137017</v>
      </c>
      <c r="H3386" s="11" t="str">
        <f t="shared" si="208"/>
        <v>고가</v>
      </c>
      <c r="I3386">
        <v>1359168875</v>
      </c>
      <c r="J3386">
        <v>1302670134</v>
      </c>
      <c r="K3386">
        <v>1359967990</v>
      </c>
      <c r="L3386">
        <v>38</v>
      </c>
      <c r="M3386">
        <v>37</v>
      </c>
      <c r="N3386">
        <v>39</v>
      </c>
      <c r="O3386">
        <v>2.900499935829878</v>
      </c>
      <c r="P3386">
        <v>12.982975388533481</v>
      </c>
      <c r="Q3386">
        <v>4.3371487167295407E-2</v>
      </c>
      <c r="R3386">
        <v>0.52295533875405431</v>
      </c>
      <c r="S3386">
        <v>59.375</v>
      </c>
      <c r="T3386">
        <f t="shared" si="209"/>
        <v>-8.8163357307159806</v>
      </c>
      <c r="U3386">
        <f t="shared" si="210"/>
        <v>3.9511780428027574</v>
      </c>
      <c r="V3386">
        <f t="shared" si="211"/>
        <v>36.526235504223749</v>
      </c>
    </row>
    <row r="3387" spans="1:22" x14ac:dyDescent="0.3">
      <c r="A3387">
        <v>2024</v>
      </c>
      <c r="B3387">
        <v>1</v>
      </c>
      <c r="C3387">
        <v>11560700</v>
      </c>
      <c r="D3387" t="s">
        <v>301</v>
      </c>
      <c r="E3387" t="s">
        <v>316</v>
      </c>
      <c r="F3387" s="3">
        <v>94491</v>
      </c>
      <c r="H3387" s="11" t="str">
        <f t="shared" si="208"/>
        <v>저가</v>
      </c>
      <c r="I3387">
        <v>3415492709</v>
      </c>
      <c r="J3387">
        <v>2576423877</v>
      </c>
      <c r="K3387">
        <v>3748194146</v>
      </c>
      <c r="L3387">
        <v>96</v>
      </c>
      <c r="M3387">
        <v>82</v>
      </c>
      <c r="N3387">
        <v>95</v>
      </c>
      <c r="O3387">
        <v>4.1835905656015839</v>
      </c>
      <c r="P3387">
        <v>19.36658151817732</v>
      </c>
      <c r="Q3387">
        <v>0.32567188943188008</v>
      </c>
      <c r="R3387">
        <v>0.66658566543410769</v>
      </c>
      <c r="S3387">
        <v>195.91836734693879</v>
      </c>
      <c r="T3387">
        <f t="shared" si="209"/>
        <v>-33.359085700847373</v>
      </c>
      <c r="U3387">
        <f t="shared" si="210"/>
        <v>-0.19111781807873029</v>
      </c>
      <c r="V3387">
        <f t="shared" si="211"/>
        <v>30.260472659419207</v>
      </c>
    </row>
    <row r="3388" spans="1:22" x14ac:dyDescent="0.3">
      <c r="A3388">
        <v>2024</v>
      </c>
      <c r="B3388">
        <v>1</v>
      </c>
      <c r="C3388">
        <v>11560710</v>
      </c>
      <c r="D3388" t="s">
        <v>301</v>
      </c>
      <c r="E3388" t="s">
        <v>317</v>
      </c>
      <c r="F3388" s="3">
        <v>92724</v>
      </c>
      <c r="H3388" s="11" t="str">
        <f t="shared" si="208"/>
        <v>저가</v>
      </c>
      <c r="I3388">
        <v>1787750316</v>
      </c>
      <c r="J3388">
        <v>2177553228</v>
      </c>
      <c r="K3388">
        <v>2149045461</v>
      </c>
      <c r="L3388">
        <v>78</v>
      </c>
      <c r="M3388">
        <v>83</v>
      </c>
      <c r="N3388">
        <v>79</v>
      </c>
      <c r="O3388">
        <v>2.7464872867810621</v>
      </c>
      <c r="P3388">
        <v>12.216734822435949</v>
      </c>
      <c r="Q3388">
        <v>-0.17900959066705299</v>
      </c>
      <c r="R3388">
        <v>0.40981109028474599</v>
      </c>
      <c r="S3388">
        <v>141.81818181818181</v>
      </c>
      <c r="T3388">
        <f t="shared" si="209"/>
        <v>-23.634941990546743</v>
      </c>
      <c r="U3388">
        <f t="shared" si="210"/>
        <v>-0.90015296788909893</v>
      </c>
      <c r="V3388">
        <f t="shared" si="211"/>
        <v>29.187964502940783</v>
      </c>
    </row>
    <row r="3389" spans="1:22" x14ac:dyDescent="0.3">
      <c r="A3389">
        <v>2024</v>
      </c>
      <c r="B3389">
        <v>1</v>
      </c>
      <c r="C3389">
        <v>11560720</v>
      </c>
      <c r="D3389" t="s">
        <v>301</v>
      </c>
      <c r="E3389" t="s">
        <v>318</v>
      </c>
      <c r="F3389" s="3">
        <v>87239</v>
      </c>
      <c r="H3389" s="11" t="str">
        <f t="shared" si="208"/>
        <v>저가</v>
      </c>
      <c r="I3389">
        <v>6149406646</v>
      </c>
      <c r="J3389">
        <v>5765414312</v>
      </c>
      <c r="K3389">
        <v>6392941203</v>
      </c>
      <c r="L3389">
        <v>110</v>
      </c>
      <c r="M3389">
        <v>119</v>
      </c>
      <c r="N3389">
        <v>111</v>
      </c>
      <c r="O3389">
        <v>7.1201204331164556</v>
      </c>
      <c r="P3389">
        <v>33.976344560001941</v>
      </c>
      <c r="Q3389">
        <v>6.660273021502848E-2</v>
      </c>
      <c r="R3389">
        <v>0.53477505633632794</v>
      </c>
      <c r="S3389">
        <v>115.78947368421051</v>
      </c>
      <c r="T3389">
        <f t="shared" si="209"/>
        <v>-18.956457138518488</v>
      </c>
      <c r="U3389">
        <f t="shared" si="210"/>
        <v>11.408190149712691</v>
      </c>
      <c r="V3389">
        <f t="shared" si="211"/>
        <v>47.805939070060035</v>
      </c>
    </row>
    <row r="3390" spans="1:22" x14ac:dyDescent="0.3">
      <c r="A3390">
        <v>2024</v>
      </c>
      <c r="B3390">
        <v>1</v>
      </c>
      <c r="C3390">
        <v>11590510</v>
      </c>
      <c r="D3390" t="s">
        <v>320</v>
      </c>
      <c r="E3390" t="s">
        <v>319</v>
      </c>
      <c r="F3390" s="3">
        <v>139616</v>
      </c>
      <c r="H3390" s="11" t="str">
        <f t="shared" si="208"/>
        <v>고가</v>
      </c>
      <c r="I3390">
        <v>7732035080</v>
      </c>
      <c r="J3390">
        <v>7827582323</v>
      </c>
      <c r="K3390">
        <v>8979297354</v>
      </c>
      <c r="L3390">
        <v>159</v>
      </c>
      <c r="M3390">
        <v>147</v>
      </c>
      <c r="N3390">
        <v>151</v>
      </c>
      <c r="O3390">
        <v>3.870071517315818</v>
      </c>
      <c r="P3390">
        <v>17.80676799296031</v>
      </c>
      <c r="Q3390">
        <v>-1.220648203459335E-2</v>
      </c>
      <c r="R3390">
        <v>0.49467807875497188</v>
      </c>
      <c r="S3390">
        <v>100.63291139240511</v>
      </c>
      <c r="T3390">
        <f t="shared" si="209"/>
        <v>-16.232167222704856</v>
      </c>
      <c r="U3390">
        <f t="shared" si="210"/>
        <v>4.1326694454196931</v>
      </c>
      <c r="V3390">
        <f t="shared" si="211"/>
        <v>36.800764925916631</v>
      </c>
    </row>
    <row r="3391" spans="1:22" x14ac:dyDescent="0.3">
      <c r="A3391">
        <v>2024</v>
      </c>
      <c r="B3391">
        <v>1</v>
      </c>
      <c r="C3391">
        <v>11590520</v>
      </c>
      <c r="D3391" t="s">
        <v>320</v>
      </c>
      <c r="E3391" t="s">
        <v>321</v>
      </c>
      <c r="F3391" s="3">
        <v>219778</v>
      </c>
      <c r="H3391" s="11" t="str">
        <f t="shared" si="208"/>
        <v>최고가</v>
      </c>
      <c r="I3391">
        <v>15392059495</v>
      </c>
      <c r="J3391">
        <v>14607061503</v>
      </c>
      <c r="K3391">
        <v>24774097661</v>
      </c>
      <c r="L3391">
        <v>116</v>
      </c>
      <c r="M3391">
        <v>107</v>
      </c>
      <c r="N3391">
        <v>110</v>
      </c>
      <c r="O3391">
        <v>6.708292916809226</v>
      </c>
      <c r="P3391">
        <v>31.927428765236471</v>
      </c>
      <c r="Q3391">
        <v>5.3740993138063867E-2</v>
      </c>
      <c r="R3391">
        <v>0.52823119212919867</v>
      </c>
      <c r="S3391">
        <v>181.25</v>
      </c>
      <c r="T3391">
        <f t="shared" si="209"/>
        <v>-30.722545535910324</v>
      </c>
      <c r="U3391">
        <f t="shared" si="210"/>
        <v>6.8525969602709793</v>
      </c>
      <c r="V3391">
        <f t="shared" si="211"/>
        <v>40.915010101897394</v>
      </c>
    </row>
    <row r="3392" spans="1:22" x14ac:dyDescent="0.3">
      <c r="A3392">
        <v>2024</v>
      </c>
      <c r="B3392">
        <v>1</v>
      </c>
      <c r="C3392">
        <v>11590530</v>
      </c>
      <c r="D3392" t="s">
        <v>320</v>
      </c>
      <c r="E3392" t="s">
        <v>322</v>
      </c>
      <c r="F3392" s="3">
        <v>122248</v>
      </c>
      <c r="H3392" s="11" t="str">
        <f t="shared" si="208"/>
        <v>고가</v>
      </c>
      <c r="I3392">
        <v>7941699557</v>
      </c>
      <c r="J3392">
        <v>7042159643</v>
      </c>
      <c r="K3392">
        <v>9169468836</v>
      </c>
      <c r="L3392">
        <v>149</v>
      </c>
      <c r="M3392">
        <v>140</v>
      </c>
      <c r="N3392">
        <v>144</v>
      </c>
      <c r="O3392">
        <v>4.844432540304739</v>
      </c>
      <c r="P3392">
        <v>22.654388928314511</v>
      </c>
      <c r="Q3392">
        <v>0.1277363706024692</v>
      </c>
      <c r="R3392">
        <v>0.56587896079254396</v>
      </c>
      <c r="S3392">
        <v>98.675496688741717</v>
      </c>
      <c r="T3392">
        <f t="shared" si="209"/>
        <v>-15.880335122813801</v>
      </c>
      <c r="U3392">
        <f t="shared" si="210"/>
        <v>6.676269719471625</v>
      </c>
      <c r="V3392">
        <f t="shared" si="211"/>
        <v>40.648292148609436</v>
      </c>
    </row>
    <row r="3393" spans="1:22" x14ac:dyDescent="0.3">
      <c r="A3393">
        <v>2024</v>
      </c>
      <c r="B3393">
        <v>1</v>
      </c>
      <c r="C3393">
        <v>11590540</v>
      </c>
      <c r="D3393" t="s">
        <v>320</v>
      </c>
      <c r="E3393" t="s">
        <v>323</v>
      </c>
      <c r="F3393" s="3">
        <v>141704</v>
      </c>
      <c r="H3393" s="11" t="str">
        <f t="shared" si="208"/>
        <v>고가</v>
      </c>
      <c r="I3393">
        <v>2836861528</v>
      </c>
      <c r="J3393">
        <v>2910550244</v>
      </c>
      <c r="K3393">
        <v>3018777452</v>
      </c>
      <c r="L3393">
        <v>86</v>
      </c>
      <c r="M3393">
        <v>94</v>
      </c>
      <c r="N3393">
        <v>86</v>
      </c>
      <c r="O3393">
        <v>2.586515393079813</v>
      </c>
      <c r="P3393">
        <v>11.42084594482508</v>
      </c>
      <c r="Q3393">
        <v>-2.531779554464204E-2</v>
      </c>
      <c r="R3393">
        <v>0.4880072336993283</v>
      </c>
      <c r="S3393">
        <v>87.755102040816325</v>
      </c>
      <c r="T3393">
        <f t="shared" si="209"/>
        <v>-13.917467788963748</v>
      </c>
      <c r="U3393">
        <f t="shared" si="210"/>
        <v>1.6327840824632815</v>
      </c>
      <c r="V3393">
        <f t="shared" si="211"/>
        <v>33.019362208789197</v>
      </c>
    </row>
    <row r="3394" spans="1:22" x14ac:dyDescent="0.3">
      <c r="A3394">
        <v>2024</v>
      </c>
      <c r="B3394">
        <v>1</v>
      </c>
      <c r="C3394">
        <v>11590550</v>
      </c>
      <c r="D3394" t="s">
        <v>320</v>
      </c>
      <c r="E3394" t="s">
        <v>324</v>
      </c>
      <c r="F3394" s="3">
        <v>125548</v>
      </c>
      <c r="H3394" s="11" t="str">
        <f t="shared" si="208"/>
        <v>고가</v>
      </c>
      <c r="I3394">
        <v>4284026505</v>
      </c>
      <c r="J3394">
        <v>3884338366</v>
      </c>
      <c r="K3394">
        <v>4464590106</v>
      </c>
      <c r="L3394">
        <v>75</v>
      </c>
      <c r="M3394">
        <v>68</v>
      </c>
      <c r="N3394">
        <v>71</v>
      </c>
      <c r="O3394">
        <v>5.0552027378638718</v>
      </c>
      <c r="P3394">
        <v>23.70300848321229</v>
      </c>
      <c r="Q3394">
        <v>0.1028973537677639</v>
      </c>
      <c r="R3394">
        <v>0.55324123136048919</v>
      </c>
      <c r="S3394">
        <v>125</v>
      </c>
      <c r="T3394">
        <f t="shared" si="209"/>
        <v>-20.611987164282166</v>
      </c>
      <c r="U3394">
        <f t="shared" si="210"/>
        <v>5.7785563385935932</v>
      </c>
      <c r="V3394">
        <f t="shared" si="211"/>
        <v>39.290383554897232</v>
      </c>
    </row>
    <row r="3395" spans="1:22" x14ac:dyDescent="0.3">
      <c r="A3395">
        <v>2024</v>
      </c>
      <c r="B3395">
        <v>1</v>
      </c>
      <c r="C3395">
        <v>11590560</v>
      </c>
      <c r="D3395" t="s">
        <v>320</v>
      </c>
      <c r="E3395" t="s">
        <v>325</v>
      </c>
      <c r="F3395" s="3">
        <v>98025</v>
      </c>
      <c r="H3395" s="11" t="str">
        <f t="shared" ref="H3395:H3458" si="212">IF(F3395 &lt; $G$2, "최저가",
 IF(F3395 &lt; $G$3, "저가",
 IF(F3395 &lt; $G$4, "중가",
 IF(F3395 &lt; $G$5, "고가",
 "최고가"))))</f>
        <v>중가</v>
      </c>
      <c r="I3395">
        <v>3817138168</v>
      </c>
      <c r="J3395">
        <v>3413107104</v>
      </c>
      <c r="K3395">
        <v>3715562205</v>
      </c>
      <c r="L3395">
        <v>70</v>
      </c>
      <c r="M3395">
        <v>71</v>
      </c>
      <c r="N3395">
        <v>70</v>
      </c>
      <c r="O3395">
        <v>6.181024711059294</v>
      </c>
      <c r="P3395">
        <v>29.304174825029261</v>
      </c>
      <c r="Q3395">
        <v>0.1183763215418862</v>
      </c>
      <c r="R3395">
        <v>0.56111670436808148</v>
      </c>
      <c r="S3395">
        <v>93.333333333333329</v>
      </c>
      <c r="T3395">
        <f t="shared" ref="T3395:T3458" si="213">1-((S3395-4.761905)/(561.111-4.761905))*100</f>
        <v>-14.920117266180386</v>
      </c>
      <c r="U3395">
        <f t="shared" ref="U3395:U3458" si="214">(P3395*0.5 + R3395*0.2 +T3395*0.3)</f>
        <v>10.288275573534131</v>
      </c>
      <c r="V3395">
        <f t="shared" ref="V3395:V3458" si="215" xml:space="preserve"> (U3395 - MIN($U$2:$U$4657)) / (MAX($U$2:$U$4657) - MIN($U$2:$U$4657)) * 100</f>
        <v>46.111922182700042</v>
      </c>
    </row>
    <row r="3396" spans="1:22" x14ac:dyDescent="0.3">
      <c r="A3396">
        <v>2024</v>
      </c>
      <c r="B3396">
        <v>1</v>
      </c>
      <c r="C3396">
        <v>11590605</v>
      </c>
      <c r="D3396" t="s">
        <v>320</v>
      </c>
      <c r="E3396" t="s">
        <v>326</v>
      </c>
      <c r="F3396" s="3">
        <v>135318</v>
      </c>
      <c r="H3396" s="11" t="str">
        <f t="shared" si="212"/>
        <v>고가</v>
      </c>
      <c r="I3396">
        <v>7555857076</v>
      </c>
      <c r="J3396">
        <v>8005598179</v>
      </c>
      <c r="K3396">
        <v>9111590730</v>
      </c>
      <c r="L3396">
        <v>146</v>
      </c>
      <c r="M3396">
        <v>141</v>
      </c>
      <c r="N3396">
        <v>140</v>
      </c>
      <c r="O3396">
        <v>4.2494507362925686</v>
      </c>
      <c r="P3396">
        <v>19.694247685762981</v>
      </c>
      <c r="Q3396">
        <v>-5.6178325834507263E-2</v>
      </c>
      <c r="R3396">
        <v>0.47230584605873022</v>
      </c>
      <c r="S3396">
        <v>86.904761904761912</v>
      </c>
      <c r="T3396">
        <f t="shared" si="213"/>
        <v>-13.764624880851457</v>
      </c>
      <c r="U3396">
        <f t="shared" si="214"/>
        <v>5.8121975478377994</v>
      </c>
      <c r="V3396">
        <f t="shared" si="215"/>
        <v>39.341270272315768</v>
      </c>
    </row>
    <row r="3397" spans="1:22" x14ac:dyDescent="0.3">
      <c r="A3397">
        <v>2024</v>
      </c>
      <c r="B3397">
        <v>1</v>
      </c>
      <c r="C3397">
        <v>11590620</v>
      </c>
      <c r="D3397" t="s">
        <v>320</v>
      </c>
      <c r="E3397" t="s">
        <v>327</v>
      </c>
      <c r="F3397" s="3">
        <v>121479</v>
      </c>
      <c r="H3397" s="11" t="str">
        <f t="shared" si="212"/>
        <v>고가</v>
      </c>
      <c r="I3397">
        <v>21186106112</v>
      </c>
      <c r="J3397">
        <v>18657337397</v>
      </c>
      <c r="K3397">
        <v>22900449600</v>
      </c>
      <c r="L3397">
        <v>191</v>
      </c>
      <c r="M3397">
        <v>190</v>
      </c>
      <c r="N3397">
        <v>189</v>
      </c>
      <c r="O3397">
        <v>10.145514087830071</v>
      </c>
      <c r="P3397">
        <v>49.028220889464087</v>
      </c>
      <c r="Q3397">
        <v>0.13553749182917241</v>
      </c>
      <c r="R3397">
        <v>0.56984805747562961</v>
      </c>
      <c r="S3397">
        <v>241.77215189873419</v>
      </c>
      <c r="T3397">
        <f t="shared" si="213"/>
        <v>-41.600994416776068</v>
      </c>
      <c r="U3397">
        <f t="shared" si="214"/>
        <v>12.14778173119435</v>
      </c>
      <c r="V3397">
        <f t="shared" si="215"/>
        <v>48.924667815474145</v>
      </c>
    </row>
    <row r="3398" spans="1:22" x14ac:dyDescent="0.3">
      <c r="A3398">
        <v>2024</v>
      </c>
      <c r="B3398">
        <v>1</v>
      </c>
      <c r="C3398">
        <v>11590630</v>
      </c>
      <c r="D3398" t="s">
        <v>320</v>
      </c>
      <c r="E3398" t="s">
        <v>328</v>
      </c>
      <c r="F3398" s="3">
        <v>167002</v>
      </c>
      <c r="H3398" s="11" t="str">
        <f t="shared" si="212"/>
        <v>최고가</v>
      </c>
      <c r="I3398">
        <v>18151748880</v>
      </c>
      <c r="J3398">
        <v>15036211354</v>
      </c>
      <c r="K3398">
        <v>15887240090</v>
      </c>
      <c r="L3398">
        <v>183</v>
      </c>
      <c r="M3398">
        <v>176</v>
      </c>
      <c r="N3398">
        <v>180</v>
      </c>
      <c r="O3398">
        <v>6.5993810180692396</v>
      </c>
      <c r="P3398">
        <v>31.38557252511146</v>
      </c>
      <c r="Q3398">
        <v>0.2072022966856735</v>
      </c>
      <c r="R3398">
        <v>0.60631006479276495</v>
      </c>
      <c r="S3398">
        <v>66.545454545454547</v>
      </c>
      <c r="T3398">
        <f t="shared" si="213"/>
        <v>-10.105176605967975</v>
      </c>
      <c r="U3398">
        <f t="shared" si="214"/>
        <v>12.78249529372389</v>
      </c>
      <c r="V3398">
        <f t="shared" si="215"/>
        <v>49.884754876069763</v>
      </c>
    </row>
    <row r="3399" spans="1:22" x14ac:dyDescent="0.3">
      <c r="A3399">
        <v>2024</v>
      </c>
      <c r="B3399">
        <v>1</v>
      </c>
      <c r="C3399">
        <v>11590640</v>
      </c>
      <c r="D3399" t="s">
        <v>320</v>
      </c>
      <c r="E3399" t="s">
        <v>329</v>
      </c>
      <c r="F3399" s="3">
        <v>101341</v>
      </c>
      <c r="H3399" s="11" t="str">
        <f t="shared" si="212"/>
        <v>중가</v>
      </c>
      <c r="I3399">
        <v>3581410398</v>
      </c>
      <c r="J3399">
        <v>3542294424</v>
      </c>
      <c r="K3399">
        <v>3807229421</v>
      </c>
      <c r="L3399">
        <v>71</v>
      </c>
      <c r="M3399">
        <v>66</v>
      </c>
      <c r="N3399">
        <v>67</v>
      </c>
      <c r="O3399">
        <v>5.5305464796885966</v>
      </c>
      <c r="P3399">
        <v>26.067928897711809</v>
      </c>
      <c r="Q3399">
        <v>1.1042553022972549E-2</v>
      </c>
      <c r="R3399">
        <v>0.50650684865231155</v>
      </c>
      <c r="S3399">
        <v>77.173913043478251</v>
      </c>
      <c r="T3399">
        <f t="shared" si="213"/>
        <v>-12.015570384540348</v>
      </c>
      <c r="U3399">
        <f t="shared" si="214"/>
        <v>9.5305947032242635</v>
      </c>
      <c r="V3399">
        <f t="shared" si="215"/>
        <v>44.965831028217309</v>
      </c>
    </row>
    <row r="3400" spans="1:22" x14ac:dyDescent="0.3">
      <c r="A3400">
        <v>2024</v>
      </c>
      <c r="B3400">
        <v>1</v>
      </c>
      <c r="C3400">
        <v>11590650</v>
      </c>
      <c r="D3400" t="s">
        <v>320</v>
      </c>
      <c r="E3400" t="s">
        <v>330</v>
      </c>
      <c r="F3400" s="3">
        <v>197387</v>
      </c>
      <c r="H3400" s="11" t="str">
        <f t="shared" si="212"/>
        <v>최고가</v>
      </c>
      <c r="I3400">
        <v>1191860292</v>
      </c>
      <c r="J3400">
        <v>1118271371</v>
      </c>
      <c r="K3400">
        <v>1273277390</v>
      </c>
      <c r="L3400">
        <v>30</v>
      </c>
      <c r="M3400">
        <v>30</v>
      </c>
      <c r="N3400">
        <v>29</v>
      </c>
      <c r="O3400">
        <v>2.236366821410618</v>
      </c>
      <c r="P3400">
        <v>9.6787939677241308</v>
      </c>
      <c r="Q3400">
        <v>6.5805959902375075E-2</v>
      </c>
      <c r="R3400">
        <v>0.53436967122395351</v>
      </c>
      <c r="S3400">
        <v>78.94736842105263</v>
      </c>
      <c r="T3400">
        <f t="shared" si="213"/>
        <v>-12.33433703546379</v>
      </c>
      <c r="U3400">
        <f t="shared" si="214"/>
        <v>1.2459698074677199</v>
      </c>
      <c r="V3400">
        <f t="shared" si="215"/>
        <v>32.434255158615478</v>
      </c>
    </row>
    <row r="3401" spans="1:22" x14ac:dyDescent="0.3">
      <c r="A3401">
        <v>2024</v>
      </c>
      <c r="B3401">
        <v>1</v>
      </c>
      <c r="C3401">
        <v>11590651</v>
      </c>
      <c r="D3401" t="s">
        <v>320</v>
      </c>
      <c r="E3401" t="s">
        <v>331</v>
      </c>
      <c r="F3401" s="3">
        <v>94343</v>
      </c>
      <c r="H3401" s="11" t="str">
        <f t="shared" si="212"/>
        <v>저가</v>
      </c>
      <c r="I3401">
        <v>610143055</v>
      </c>
      <c r="J3401">
        <v>410084881</v>
      </c>
      <c r="K3401">
        <v>710040145</v>
      </c>
      <c r="L3401">
        <v>29</v>
      </c>
      <c r="M3401">
        <v>25</v>
      </c>
      <c r="N3401">
        <v>29</v>
      </c>
      <c r="O3401">
        <v>2.477886917318858</v>
      </c>
      <c r="P3401">
        <v>10.88039978488011</v>
      </c>
      <c r="Q3401">
        <v>0.4878457686909945</v>
      </c>
      <c r="R3401">
        <v>0.74909736952699379</v>
      </c>
      <c r="S3401">
        <v>50.877192982456137</v>
      </c>
      <c r="T3401">
        <f t="shared" si="213"/>
        <v>-7.2889121950411599</v>
      </c>
      <c r="U3401">
        <f t="shared" si="214"/>
        <v>3.4033457078331053</v>
      </c>
      <c r="V3401">
        <f t="shared" si="215"/>
        <v>35.697567633816021</v>
      </c>
    </row>
    <row r="3402" spans="1:22" x14ac:dyDescent="0.3">
      <c r="A3402">
        <v>2024</v>
      </c>
      <c r="B3402">
        <v>1</v>
      </c>
      <c r="C3402">
        <v>11590660</v>
      </c>
      <c r="D3402" t="s">
        <v>320</v>
      </c>
      <c r="E3402" t="s">
        <v>332</v>
      </c>
      <c r="F3402" s="3">
        <v>107913</v>
      </c>
      <c r="H3402" s="11" t="str">
        <f t="shared" si="212"/>
        <v>중가</v>
      </c>
      <c r="I3402">
        <v>8043950266</v>
      </c>
      <c r="J3402">
        <v>7794577562</v>
      </c>
      <c r="K3402">
        <v>8506462859</v>
      </c>
      <c r="L3402">
        <v>105</v>
      </c>
      <c r="M3402">
        <v>111</v>
      </c>
      <c r="N3402">
        <v>108</v>
      </c>
      <c r="O3402">
        <v>7.8879436987183036</v>
      </c>
      <c r="P3402">
        <v>37.796403089812273</v>
      </c>
      <c r="Q3402">
        <v>3.1993100590304961E-2</v>
      </c>
      <c r="R3402">
        <v>0.51716618164327788</v>
      </c>
      <c r="S3402">
        <v>67.741935483870961</v>
      </c>
      <c r="T3402">
        <f t="shared" si="213"/>
        <v>-10.320235990295078</v>
      </c>
      <c r="U3402">
        <f t="shared" si="214"/>
        <v>15.905563984146269</v>
      </c>
      <c r="V3402">
        <f t="shared" si="215"/>
        <v>54.608803669160245</v>
      </c>
    </row>
    <row r="3403" spans="1:22" x14ac:dyDescent="0.3">
      <c r="A3403">
        <v>2024</v>
      </c>
      <c r="B3403">
        <v>1</v>
      </c>
      <c r="C3403">
        <v>11590670</v>
      </c>
      <c r="D3403" t="s">
        <v>320</v>
      </c>
      <c r="E3403" t="s">
        <v>333</v>
      </c>
      <c r="F3403" s="3">
        <v>95936</v>
      </c>
      <c r="H3403" s="11" t="str">
        <f t="shared" si="212"/>
        <v>중가</v>
      </c>
      <c r="I3403">
        <v>3242073097</v>
      </c>
      <c r="J3403">
        <v>3257381081</v>
      </c>
      <c r="K3403">
        <v>3514985586</v>
      </c>
      <c r="L3403">
        <v>59</v>
      </c>
      <c r="M3403">
        <v>56</v>
      </c>
      <c r="N3403">
        <v>56</v>
      </c>
      <c r="O3403">
        <v>6.3642418411552457</v>
      </c>
      <c r="P3403">
        <v>30.215712924987461</v>
      </c>
      <c r="Q3403">
        <v>-4.6994759346058838E-3</v>
      </c>
      <c r="R3403">
        <v>0.4984975339519212</v>
      </c>
      <c r="S3403">
        <v>95.161290322580641</v>
      </c>
      <c r="T3403">
        <f t="shared" si="213"/>
        <v>-15.248680214457909</v>
      </c>
      <c r="U3403">
        <f t="shared" si="214"/>
        <v>10.632951904946744</v>
      </c>
      <c r="V3403">
        <f t="shared" si="215"/>
        <v>46.633290096383803</v>
      </c>
    </row>
    <row r="3404" spans="1:22" x14ac:dyDescent="0.3">
      <c r="A3404">
        <v>2024</v>
      </c>
      <c r="B3404">
        <v>1</v>
      </c>
      <c r="C3404">
        <v>11590680</v>
      </c>
      <c r="D3404" t="s">
        <v>320</v>
      </c>
      <c r="E3404" t="s">
        <v>334</v>
      </c>
      <c r="F3404" s="3">
        <v>142710</v>
      </c>
      <c r="H3404" s="11" t="str">
        <f t="shared" si="212"/>
        <v>고가</v>
      </c>
      <c r="I3404">
        <v>9303425055</v>
      </c>
      <c r="J3404">
        <v>9092814215</v>
      </c>
      <c r="K3404">
        <v>10709880602</v>
      </c>
      <c r="L3404">
        <v>136</v>
      </c>
      <c r="M3404">
        <v>130</v>
      </c>
      <c r="N3404">
        <v>131</v>
      </c>
      <c r="O3404">
        <v>5.3260720785055664</v>
      </c>
      <c r="P3404">
        <v>25.050632059545759</v>
      </c>
      <c r="Q3404">
        <v>2.316233841581905E-2</v>
      </c>
      <c r="R3404">
        <v>0.51267321866561077</v>
      </c>
      <c r="S3404">
        <v>132.03883495145629</v>
      </c>
      <c r="T3404">
        <f t="shared" si="213"/>
        <v>-21.877170304636927</v>
      </c>
      <c r="U3404">
        <f t="shared" si="214"/>
        <v>6.0646995821149234</v>
      </c>
      <c r="V3404">
        <f t="shared" si="215"/>
        <v>39.723212537606905</v>
      </c>
    </row>
    <row r="3405" spans="1:22" x14ac:dyDescent="0.3">
      <c r="A3405">
        <v>2024</v>
      </c>
      <c r="B3405">
        <v>1</v>
      </c>
      <c r="C3405">
        <v>11620525</v>
      </c>
      <c r="D3405" t="s">
        <v>336</v>
      </c>
      <c r="E3405" t="s">
        <v>335</v>
      </c>
      <c r="F3405" s="3">
        <v>106648</v>
      </c>
      <c r="H3405" s="11" t="str">
        <f t="shared" si="212"/>
        <v>중가</v>
      </c>
      <c r="I3405">
        <v>4291459283</v>
      </c>
      <c r="J3405">
        <v>5250601865</v>
      </c>
      <c r="K3405">
        <v>5272893612</v>
      </c>
      <c r="L3405">
        <v>122</v>
      </c>
      <c r="M3405">
        <v>125</v>
      </c>
      <c r="N3405">
        <v>123</v>
      </c>
      <c r="O3405">
        <v>3.6647971480733168</v>
      </c>
      <c r="P3405">
        <v>16.78549117014667</v>
      </c>
      <c r="Q3405">
        <v>-0.1826728833495358</v>
      </c>
      <c r="R3405">
        <v>0.40794726040533802</v>
      </c>
      <c r="S3405">
        <v>160.5263157894737</v>
      </c>
      <c r="T3405">
        <f t="shared" si="213"/>
        <v>-26.997602977942055</v>
      </c>
      <c r="U3405">
        <f t="shared" si="214"/>
        <v>0.37505414377178603</v>
      </c>
      <c r="V3405">
        <f t="shared" si="215"/>
        <v>31.116881607856349</v>
      </c>
    </row>
    <row r="3406" spans="1:22" x14ac:dyDescent="0.3">
      <c r="A3406">
        <v>2024</v>
      </c>
      <c r="B3406">
        <v>1</v>
      </c>
      <c r="C3406">
        <v>11620545</v>
      </c>
      <c r="D3406" t="s">
        <v>336</v>
      </c>
      <c r="E3406" t="s">
        <v>337</v>
      </c>
      <c r="F3406" s="3">
        <v>97095</v>
      </c>
      <c r="H3406" s="11" t="str">
        <f t="shared" si="212"/>
        <v>중가</v>
      </c>
      <c r="I3406">
        <v>301897970</v>
      </c>
      <c r="J3406">
        <v>264853039</v>
      </c>
      <c r="K3406">
        <v>285136356</v>
      </c>
      <c r="L3406">
        <v>42</v>
      </c>
      <c r="M3406">
        <v>35</v>
      </c>
      <c r="N3406">
        <v>38</v>
      </c>
      <c r="O3406">
        <v>0.82256746311023055</v>
      </c>
      <c r="P3406">
        <v>2.644888458384794</v>
      </c>
      <c r="Q3406">
        <v>0.13986975999924239</v>
      </c>
      <c r="R3406">
        <v>0.572052252324596</v>
      </c>
      <c r="S3406">
        <v>140</v>
      </c>
      <c r="T3406">
        <f t="shared" si="213"/>
        <v>-23.308136063383007</v>
      </c>
      <c r="U3406">
        <f t="shared" si="214"/>
        <v>-5.5555861393575849</v>
      </c>
      <c r="V3406">
        <f t="shared" si="215"/>
        <v>22.146014538012306</v>
      </c>
    </row>
    <row r="3407" spans="1:22" x14ac:dyDescent="0.3">
      <c r="A3407">
        <v>2024</v>
      </c>
      <c r="B3407">
        <v>1</v>
      </c>
      <c r="C3407">
        <v>11620575</v>
      </c>
      <c r="D3407" t="s">
        <v>336</v>
      </c>
      <c r="E3407" t="s">
        <v>338</v>
      </c>
      <c r="F3407" s="3">
        <v>144683</v>
      </c>
      <c r="H3407" s="11" t="str">
        <f t="shared" si="212"/>
        <v>최고가</v>
      </c>
      <c r="I3407">
        <v>6831583823</v>
      </c>
      <c r="J3407">
        <v>6887542800</v>
      </c>
      <c r="K3407">
        <v>7354904087</v>
      </c>
      <c r="L3407">
        <v>119</v>
      </c>
      <c r="M3407">
        <v>115</v>
      </c>
      <c r="N3407">
        <v>118</v>
      </c>
      <c r="O3407">
        <v>4.4087393681487628</v>
      </c>
      <c r="P3407">
        <v>20.486737213085529</v>
      </c>
      <c r="Q3407">
        <v>-8.124664865966422E-3</v>
      </c>
      <c r="R3407">
        <v>0.49675484778780038</v>
      </c>
      <c r="S3407">
        <v>165.2777777777778</v>
      </c>
      <c r="T3407">
        <f t="shared" si="213"/>
        <v>-27.851646245201096</v>
      </c>
      <c r="U3407">
        <f t="shared" si="214"/>
        <v>1.9872257025399964</v>
      </c>
      <c r="V3407">
        <f t="shared" si="215"/>
        <v>33.555501395442178</v>
      </c>
    </row>
    <row r="3408" spans="1:22" x14ac:dyDescent="0.3">
      <c r="A3408">
        <v>2024</v>
      </c>
      <c r="B3408">
        <v>1</v>
      </c>
      <c r="C3408">
        <v>11620585</v>
      </c>
      <c r="D3408" t="s">
        <v>336</v>
      </c>
      <c r="E3408" t="s">
        <v>339</v>
      </c>
      <c r="F3408" s="3">
        <v>131097</v>
      </c>
      <c r="H3408" s="11" t="str">
        <f t="shared" si="212"/>
        <v>고가</v>
      </c>
      <c r="I3408">
        <v>16736513277</v>
      </c>
      <c r="J3408">
        <v>15540274725</v>
      </c>
      <c r="K3408">
        <v>17871525160</v>
      </c>
      <c r="L3408">
        <v>214</v>
      </c>
      <c r="M3408">
        <v>198</v>
      </c>
      <c r="N3408">
        <v>211</v>
      </c>
      <c r="O3408">
        <v>6.628510523360541</v>
      </c>
      <c r="P3408">
        <v>31.530497041132691</v>
      </c>
      <c r="Q3408">
        <v>7.697666696172259E-2</v>
      </c>
      <c r="R3408">
        <v>0.54005316402563042</v>
      </c>
      <c r="S3408">
        <v>94.273127753303967</v>
      </c>
      <c r="T3408">
        <f t="shared" si="213"/>
        <v>-15.089038978899385</v>
      </c>
      <c r="U3408">
        <f t="shared" si="214"/>
        <v>11.346547459701656</v>
      </c>
      <c r="V3408">
        <f t="shared" si="215"/>
        <v>47.712696460237666</v>
      </c>
    </row>
    <row r="3409" spans="1:22" x14ac:dyDescent="0.3">
      <c r="A3409">
        <v>2024</v>
      </c>
      <c r="B3409">
        <v>1</v>
      </c>
      <c r="C3409">
        <v>11620595</v>
      </c>
      <c r="D3409" t="s">
        <v>336</v>
      </c>
      <c r="E3409" t="s">
        <v>340</v>
      </c>
      <c r="F3409" s="3">
        <v>133251</v>
      </c>
      <c r="H3409" s="11" t="str">
        <f t="shared" si="212"/>
        <v>고가</v>
      </c>
      <c r="I3409">
        <v>9155662765</v>
      </c>
      <c r="J3409">
        <v>9184477459</v>
      </c>
      <c r="K3409">
        <v>9852298224</v>
      </c>
      <c r="L3409">
        <v>205</v>
      </c>
      <c r="M3409">
        <v>187</v>
      </c>
      <c r="N3409">
        <v>191</v>
      </c>
      <c r="O3409">
        <v>3.7241137723682591</v>
      </c>
      <c r="P3409">
        <v>17.080602020193439</v>
      </c>
      <c r="Q3409">
        <v>-3.1373253545049608E-3</v>
      </c>
      <c r="R3409">
        <v>0.49929233337956441</v>
      </c>
      <c r="S3409">
        <v>173.72881355932199</v>
      </c>
      <c r="T3409">
        <f t="shared" si="213"/>
        <v>-29.370662966445909</v>
      </c>
      <c r="U3409">
        <f t="shared" si="214"/>
        <v>-0.17103941316113946</v>
      </c>
      <c r="V3409">
        <f t="shared" si="215"/>
        <v>30.290843866049734</v>
      </c>
    </row>
    <row r="3410" spans="1:22" x14ac:dyDescent="0.3">
      <c r="A3410">
        <v>2024</v>
      </c>
      <c r="B3410">
        <v>1</v>
      </c>
      <c r="C3410">
        <v>11620605</v>
      </c>
      <c r="D3410" t="s">
        <v>336</v>
      </c>
      <c r="E3410" t="s">
        <v>341</v>
      </c>
      <c r="F3410" s="3">
        <v>99953</v>
      </c>
      <c r="H3410" s="11" t="str">
        <f t="shared" si="212"/>
        <v>중가</v>
      </c>
      <c r="I3410">
        <v>8758380627</v>
      </c>
      <c r="J3410">
        <v>8261682303</v>
      </c>
      <c r="K3410">
        <v>8592231237</v>
      </c>
      <c r="L3410">
        <v>190</v>
      </c>
      <c r="M3410">
        <v>183</v>
      </c>
      <c r="N3410">
        <v>185</v>
      </c>
      <c r="O3410">
        <v>5.1242684219477894</v>
      </c>
      <c r="P3410">
        <v>24.046622655146962</v>
      </c>
      <c r="Q3410">
        <v>6.0120724300865187E-2</v>
      </c>
      <c r="R3410">
        <v>0.53147710628197153</v>
      </c>
      <c r="S3410">
        <v>243.58974358974359</v>
      </c>
      <c r="T3410">
        <f t="shared" si="213"/>
        <v>-41.927694272558057</v>
      </c>
      <c r="U3410">
        <f t="shared" si="214"/>
        <v>-0.448701532937541</v>
      </c>
      <c r="V3410">
        <f t="shared" si="215"/>
        <v>29.870843689351968</v>
      </c>
    </row>
    <row r="3411" spans="1:22" x14ac:dyDescent="0.3">
      <c r="A3411">
        <v>2024</v>
      </c>
      <c r="B3411">
        <v>1</v>
      </c>
      <c r="C3411">
        <v>11620615</v>
      </c>
      <c r="D3411" t="s">
        <v>336</v>
      </c>
      <c r="E3411" t="s">
        <v>342</v>
      </c>
      <c r="F3411" s="3">
        <v>95302</v>
      </c>
      <c r="H3411" s="11" t="str">
        <f t="shared" si="212"/>
        <v>중가</v>
      </c>
      <c r="I3411">
        <v>6061142537</v>
      </c>
      <c r="J3411">
        <v>5947657925</v>
      </c>
      <c r="K3411">
        <v>6496225286</v>
      </c>
      <c r="L3411">
        <v>107</v>
      </c>
      <c r="M3411">
        <v>101</v>
      </c>
      <c r="N3411">
        <v>104</v>
      </c>
      <c r="O3411">
        <v>6.6042909131648679</v>
      </c>
      <c r="P3411">
        <v>31.410000134277261</v>
      </c>
      <c r="Q3411">
        <v>1.9080554636975021E-2</v>
      </c>
      <c r="R3411">
        <v>0.51059646662101688</v>
      </c>
      <c r="S3411">
        <v>274.35897435897442</v>
      </c>
      <c r="T3411">
        <f t="shared" si="213"/>
        <v>-47.458256116867481</v>
      </c>
      <c r="U3411">
        <f t="shared" si="214"/>
        <v>1.5696425254025907</v>
      </c>
      <c r="V3411">
        <f t="shared" si="215"/>
        <v>32.923852367029667</v>
      </c>
    </row>
    <row r="3412" spans="1:22" x14ac:dyDescent="0.3">
      <c r="A3412">
        <v>2024</v>
      </c>
      <c r="B3412">
        <v>1</v>
      </c>
      <c r="C3412">
        <v>11620625</v>
      </c>
      <c r="D3412" t="s">
        <v>336</v>
      </c>
      <c r="E3412" t="s">
        <v>343</v>
      </c>
      <c r="F3412" s="3">
        <v>103839</v>
      </c>
      <c r="H3412" s="11" t="str">
        <f t="shared" si="212"/>
        <v>중가</v>
      </c>
      <c r="I3412">
        <v>3881413650</v>
      </c>
      <c r="J3412">
        <v>3749915725</v>
      </c>
      <c r="K3412">
        <v>4108869861</v>
      </c>
      <c r="L3412">
        <v>89</v>
      </c>
      <c r="M3412">
        <v>95</v>
      </c>
      <c r="N3412">
        <v>89</v>
      </c>
      <c r="O3412">
        <v>4.6665606613060922</v>
      </c>
      <c r="P3412">
        <v>21.769444411753689</v>
      </c>
      <c r="Q3412">
        <v>3.5066901403497538E-2</v>
      </c>
      <c r="R3412">
        <v>0.51873008665866815</v>
      </c>
      <c r="S3412">
        <v>82.407407407407405</v>
      </c>
      <c r="T3412">
        <f t="shared" si="213"/>
        <v>-12.956255722390884</v>
      </c>
      <c r="U3412">
        <f t="shared" si="214"/>
        <v>7.1015915064913129</v>
      </c>
      <c r="V3412">
        <f t="shared" si="215"/>
        <v>41.291646833956975</v>
      </c>
    </row>
    <row r="3413" spans="1:22" x14ac:dyDescent="0.3">
      <c r="A3413">
        <v>2024</v>
      </c>
      <c r="B3413">
        <v>1</v>
      </c>
      <c r="C3413">
        <v>11620630</v>
      </c>
      <c r="D3413" t="s">
        <v>336</v>
      </c>
      <c r="E3413" t="s">
        <v>344</v>
      </c>
      <c r="F3413" s="3">
        <v>147630</v>
      </c>
      <c r="H3413" s="11" t="str">
        <f t="shared" si="212"/>
        <v>최고가</v>
      </c>
      <c r="I3413">
        <v>6709883918</v>
      </c>
      <c r="J3413">
        <v>6673330000</v>
      </c>
      <c r="K3413">
        <v>7456318770</v>
      </c>
      <c r="L3413">
        <v>103</v>
      </c>
      <c r="M3413">
        <v>102</v>
      </c>
      <c r="N3413">
        <v>101</v>
      </c>
      <c r="O3413">
        <v>4.9029859978965753</v>
      </c>
      <c r="P3413">
        <v>22.94570288706549</v>
      </c>
      <c r="Q3413">
        <v>5.4776128259804322E-3</v>
      </c>
      <c r="R3413">
        <v>0.50367548825736674</v>
      </c>
      <c r="S3413">
        <v>31.49847094801223</v>
      </c>
      <c r="T3413">
        <f t="shared" si="213"/>
        <v>-3.805717523098016</v>
      </c>
      <c r="U3413">
        <f t="shared" si="214"/>
        <v>10.431871284254813</v>
      </c>
      <c r="V3413">
        <f t="shared" si="215"/>
        <v>46.329129426973381</v>
      </c>
    </row>
    <row r="3414" spans="1:22" x14ac:dyDescent="0.3">
      <c r="A3414">
        <v>2024</v>
      </c>
      <c r="B3414">
        <v>1</v>
      </c>
      <c r="C3414">
        <v>11620645</v>
      </c>
      <c r="D3414" t="s">
        <v>336</v>
      </c>
      <c r="E3414" t="s">
        <v>345</v>
      </c>
      <c r="F3414" s="3">
        <v>195703</v>
      </c>
      <c r="H3414" s="11" t="str">
        <f t="shared" si="212"/>
        <v>최고가</v>
      </c>
      <c r="I3414">
        <v>12807340788</v>
      </c>
      <c r="J3414">
        <v>12928402525</v>
      </c>
      <c r="K3414">
        <v>13022033293</v>
      </c>
      <c r="L3414">
        <v>180</v>
      </c>
      <c r="M3414">
        <v>175</v>
      </c>
      <c r="N3414">
        <v>173</v>
      </c>
      <c r="O3414">
        <v>4.0396753849039202</v>
      </c>
      <c r="P3414">
        <v>18.65057766908533</v>
      </c>
      <c r="Q3414">
        <v>-9.3640135945566097E-3</v>
      </c>
      <c r="R3414">
        <v>0.49612428523340812</v>
      </c>
      <c r="S3414">
        <v>276.92307692307691</v>
      </c>
      <c r="T3414">
        <f t="shared" si="213"/>
        <v>-47.919136270559918</v>
      </c>
      <c r="U3414">
        <f t="shared" si="214"/>
        <v>-4.9512271895786277</v>
      </c>
      <c r="V3414">
        <f t="shared" si="215"/>
        <v>23.060186287116739</v>
      </c>
    </row>
    <row r="3415" spans="1:22" x14ac:dyDescent="0.3">
      <c r="A3415">
        <v>2024</v>
      </c>
      <c r="B3415">
        <v>1</v>
      </c>
      <c r="C3415">
        <v>11620655</v>
      </c>
      <c r="D3415" t="s">
        <v>336</v>
      </c>
      <c r="E3415" t="s">
        <v>346</v>
      </c>
      <c r="F3415" s="3">
        <v>91446</v>
      </c>
      <c r="H3415" s="11" t="str">
        <f t="shared" si="212"/>
        <v>저가</v>
      </c>
      <c r="I3415">
        <v>4956167449</v>
      </c>
      <c r="J3415">
        <v>4607617567</v>
      </c>
      <c r="K3415">
        <v>5300797585</v>
      </c>
      <c r="L3415">
        <v>105</v>
      </c>
      <c r="M3415">
        <v>105</v>
      </c>
      <c r="N3415">
        <v>104</v>
      </c>
      <c r="O3415">
        <v>5.7352116431046074</v>
      </c>
      <c r="P3415">
        <v>27.086174812218619</v>
      </c>
      <c r="Q3415">
        <v>7.5646443510488506E-2</v>
      </c>
      <c r="R3415">
        <v>0.5393763657379711</v>
      </c>
      <c r="S3415">
        <v>190.90909090909091</v>
      </c>
      <c r="T3415">
        <f t="shared" si="213"/>
        <v>-32.458702023967682</v>
      </c>
      <c r="U3415">
        <f t="shared" si="214"/>
        <v>3.9133520720665995</v>
      </c>
      <c r="V3415">
        <f t="shared" si="215"/>
        <v>36.469018789153843</v>
      </c>
    </row>
    <row r="3416" spans="1:22" x14ac:dyDescent="0.3">
      <c r="A3416">
        <v>2024</v>
      </c>
      <c r="B3416">
        <v>1</v>
      </c>
      <c r="C3416">
        <v>11620665</v>
      </c>
      <c r="D3416" t="s">
        <v>336</v>
      </c>
      <c r="E3416" t="s">
        <v>347</v>
      </c>
      <c r="F3416" s="3">
        <v>74943</v>
      </c>
      <c r="H3416" s="11" t="str">
        <f t="shared" si="212"/>
        <v>저가</v>
      </c>
      <c r="I3416">
        <v>2163973233</v>
      </c>
      <c r="J3416">
        <v>2273604949</v>
      </c>
      <c r="K3416">
        <v>2321125754</v>
      </c>
      <c r="L3416">
        <v>73</v>
      </c>
      <c r="M3416">
        <v>76</v>
      </c>
      <c r="N3416">
        <v>70</v>
      </c>
      <c r="O3416">
        <v>4.3949652024732098</v>
      </c>
      <c r="P3416">
        <v>20.418208267119471</v>
      </c>
      <c r="Q3416">
        <v>-4.8219333815322382E-2</v>
      </c>
      <c r="R3416">
        <v>0.47635526509812648</v>
      </c>
      <c r="S3416">
        <v>73.737373737373744</v>
      </c>
      <c r="T3416">
        <f t="shared" si="213"/>
        <v>-11.397875606748986</v>
      </c>
      <c r="U3416">
        <f t="shared" si="214"/>
        <v>6.8850125045546644</v>
      </c>
      <c r="V3416">
        <f t="shared" si="215"/>
        <v>40.964042841177303</v>
      </c>
    </row>
    <row r="3417" spans="1:22" x14ac:dyDescent="0.3">
      <c r="A3417">
        <v>2024</v>
      </c>
      <c r="B3417">
        <v>1</v>
      </c>
      <c r="C3417">
        <v>11620695</v>
      </c>
      <c r="D3417" t="s">
        <v>336</v>
      </c>
      <c r="E3417" t="s">
        <v>348</v>
      </c>
      <c r="F3417" s="3">
        <v>142576</v>
      </c>
      <c r="H3417" s="11" t="str">
        <f t="shared" si="212"/>
        <v>고가</v>
      </c>
      <c r="I3417">
        <v>15982927057</v>
      </c>
      <c r="J3417">
        <v>16401199863</v>
      </c>
      <c r="K3417">
        <v>16696088923</v>
      </c>
      <c r="L3417">
        <v>212</v>
      </c>
      <c r="M3417">
        <v>211</v>
      </c>
      <c r="N3417">
        <v>209</v>
      </c>
      <c r="O3417">
        <v>5.8753199356606336</v>
      </c>
      <c r="P3417">
        <v>27.783238709671998</v>
      </c>
      <c r="Q3417">
        <v>-2.550257356131579E-2</v>
      </c>
      <c r="R3417">
        <v>0.48791322133985149</v>
      </c>
      <c r="S3417">
        <v>392.59259259259261</v>
      </c>
      <c r="T3417">
        <f t="shared" si="213"/>
        <v>-68.709952092686081</v>
      </c>
      <c r="U3417">
        <f t="shared" si="214"/>
        <v>-6.6237836287018546</v>
      </c>
      <c r="V3417">
        <f t="shared" si="215"/>
        <v>20.530226490892343</v>
      </c>
    </row>
    <row r="3418" spans="1:22" x14ac:dyDescent="0.3">
      <c r="A3418">
        <v>2024</v>
      </c>
      <c r="B3418">
        <v>1</v>
      </c>
      <c r="C3418">
        <v>11620715</v>
      </c>
      <c r="D3418" t="s">
        <v>336</v>
      </c>
      <c r="E3418" t="s">
        <v>349</v>
      </c>
      <c r="F3418" s="3">
        <v>78932</v>
      </c>
      <c r="H3418" s="11" t="str">
        <f t="shared" si="212"/>
        <v>저가</v>
      </c>
      <c r="I3418">
        <v>717358333</v>
      </c>
      <c r="J3418">
        <v>566097785</v>
      </c>
      <c r="K3418">
        <v>719585589</v>
      </c>
      <c r="L3418">
        <v>11</v>
      </c>
      <c r="M3418">
        <v>12</v>
      </c>
      <c r="N3418">
        <v>11</v>
      </c>
      <c r="O3418">
        <v>9.1801091669750772</v>
      </c>
      <c r="P3418">
        <v>44.225158169370197</v>
      </c>
      <c r="Q3418">
        <v>0.2671986218776673</v>
      </c>
      <c r="R3418">
        <v>0.63683531986786135</v>
      </c>
      <c r="S3418">
        <v>13.75</v>
      </c>
      <c r="T3418">
        <f t="shared" si="213"/>
        <v>-0.61554949595091935</v>
      </c>
      <c r="U3418">
        <f t="shared" si="214"/>
        <v>22.055281299873396</v>
      </c>
      <c r="V3418">
        <f t="shared" si="215"/>
        <v>63.911053329022607</v>
      </c>
    </row>
    <row r="3419" spans="1:22" x14ac:dyDescent="0.3">
      <c r="A3419">
        <v>2024</v>
      </c>
      <c r="B3419">
        <v>1</v>
      </c>
      <c r="C3419">
        <v>11620725</v>
      </c>
      <c r="D3419" t="s">
        <v>336</v>
      </c>
      <c r="E3419" t="s">
        <v>350</v>
      </c>
      <c r="F3419" s="3">
        <v>86190</v>
      </c>
      <c r="H3419" s="11" t="str">
        <f t="shared" si="212"/>
        <v>저가</v>
      </c>
      <c r="I3419">
        <v>9942869788</v>
      </c>
      <c r="J3419">
        <v>9598561649</v>
      </c>
      <c r="K3419">
        <v>10189326967</v>
      </c>
      <c r="L3419">
        <v>151</v>
      </c>
      <c r="M3419">
        <v>156</v>
      </c>
      <c r="N3419">
        <v>151</v>
      </c>
      <c r="O3419">
        <v>8.488587202444144</v>
      </c>
      <c r="P3419">
        <v>40.784712304413297</v>
      </c>
      <c r="Q3419">
        <v>3.5870805605115928E-2</v>
      </c>
      <c r="R3419">
        <v>0.519139101389684</v>
      </c>
      <c r="S3419">
        <v>225.37313432835819</v>
      </c>
      <c r="T3419">
        <f t="shared" si="213"/>
        <v>-38.653381538862426</v>
      </c>
      <c r="U3419">
        <f t="shared" si="214"/>
        <v>8.9001695108258563</v>
      </c>
      <c r="V3419">
        <f t="shared" si="215"/>
        <v>44.012230686855375</v>
      </c>
    </row>
    <row r="3420" spans="1:22" x14ac:dyDescent="0.3">
      <c r="A3420">
        <v>2024</v>
      </c>
      <c r="B3420">
        <v>1</v>
      </c>
      <c r="C3420">
        <v>11620735</v>
      </c>
      <c r="D3420" t="s">
        <v>336</v>
      </c>
      <c r="E3420" t="s">
        <v>351</v>
      </c>
      <c r="F3420" s="3">
        <v>97248</v>
      </c>
      <c r="H3420" s="11" t="str">
        <f t="shared" si="212"/>
        <v>중가</v>
      </c>
      <c r="I3420">
        <v>5821395431</v>
      </c>
      <c r="J3420">
        <v>5922352519</v>
      </c>
      <c r="K3420">
        <v>6132622451</v>
      </c>
      <c r="L3420">
        <v>173</v>
      </c>
      <c r="M3420">
        <v>173</v>
      </c>
      <c r="N3420">
        <v>168</v>
      </c>
      <c r="O3420">
        <v>3.8446588529960439</v>
      </c>
      <c r="P3420">
        <v>17.68033542774771</v>
      </c>
      <c r="Q3420">
        <v>-1.7046788024878801E-2</v>
      </c>
      <c r="R3420">
        <v>0.4922154016739646</v>
      </c>
      <c r="S3420">
        <v>20.8433734939759</v>
      </c>
      <c r="T3420">
        <f t="shared" si="213"/>
        <v>-1.8905355717305339</v>
      </c>
      <c r="U3420">
        <f t="shared" si="214"/>
        <v>8.3714501226894882</v>
      </c>
      <c r="V3420">
        <f t="shared" si="215"/>
        <v>43.212473641783355</v>
      </c>
    </row>
    <row r="3421" spans="1:22" x14ac:dyDescent="0.3">
      <c r="A3421">
        <v>2024</v>
      </c>
      <c r="B3421">
        <v>1</v>
      </c>
      <c r="C3421">
        <v>11620745</v>
      </c>
      <c r="D3421" t="s">
        <v>336</v>
      </c>
      <c r="E3421" t="s">
        <v>352</v>
      </c>
      <c r="F3421" s="3">
        <v>87167</v>
      </c>
      <c r="H3421" s="11" t="str">
        <f t="shared" si="212"/>
        <v>저가</v>
      </c>
      <c r="I3421">
        <v>897887428</v>
      </c>
      <c r="J3421">
        <v>1086257003</v>
      </c>
      <c r="K3421">
        <v>998313737</v>
      </c>
      <c r="L3421">
        <v>51</v>
      </c>
      <c r="M3421">
        <v>56</v>
      </c>
      <c r="N3421">
        <v>54</v>
      </c>
      <c r="O3421">
        <v>2.244176993986926</v>
      </c>
      <c r="P3421">
        <v>9.7176509778018723</v>
      </c>
      <c r="Q3421">
        <v>-0.17341160929666291</v>
      </c>
      <c r="R3421">
        <v>0.41265926154673532</v>
      </c>
      <c r="S3421">
        <v>19.17293233082707</v>
      </c>
      <c r="T3421">
        <f t="shared" si="213"/>
        <v>-1.5902850315281039</v>
      </c>
      <c r="U3421">
        <f t="shared" si="214"/>
        <v>4.4642718317518524</v>
      </c>
      <c r="V3421">
        <f t="shared" si="215"/>
        <v>37.302356792193038</v>
      </c>
    </row>
    <row r="3422" spans="1:22" x14ac:dyDescent="0.3">
      <c r="A3422">
        <v>2024</v>
      </c>
      <c r="B3422">
        <v>1</v>
      </c>
      <c r="C3422">
        <v>11620765</v>
      </c>
      <c r="D3422" t="s">
        <v>336</v>
      </c>
      <c r="E3422" t="s">
        <v>353</v>
      </c>
      <c r="F3422" s="3">
        <v>82720</v>
      </c>
      <c r="H3422" s="11" t="str">
        <f t="shared" si="212"/>
        <v>저가</v>
      </c>
      <c r="I3422">
        <v>2315510376</v>
      </c>
      <c r="J3422">
        <v>2427726801</v>
      </c>
      <c r="K3422">
        <v>2387896889</v>
      </c>
      <c r="L3422">
        <v>88</v>
      </c>
      <c r="M3422">
        <v>87</v>
      </c>
      <c r="N3422">
        <v>90</v>
      </c>
      <c r="O3422">
        <v>3.53436195856046</v>
      </c>
      <c r="P3422">
        <v>16.136552696140608</v>
      </c>
      <c r="Q3422">
        <v>-4.6222838975858882E-2</v>
      </c>
      <c r="R3422">
        <v>0.47737105254903639</v>
      </c>
      <c r="S3422">
        <v>63.768115942028992</v>
      </c>
      <c r="T3422">
        <f t="shared" si="213"/>
        <v>-9.6059687114309042</v>
      </c>
      <c r="U3422">
        <f t="shared" si="214"/>
        <v>5.2819599451508417</v>
      </c>
      <c r="V3422">
        <f t="shared" si="215"/>
        <v>38.53921672968756</v>
      </c>
    </row>
    <row r="3423" spans="1:22" x14ac:dyDescent="0.3">
      <c r="A3423">
        <v>2024</v>
      </c>
      <c r="B3423">
        <v>1</v>
      </c>
      <c r="C3423">
        <v>11620775</v>
      </c>
      <c r="D3423" t="s">
        <v>336</v>
      </c>
      <c r="E3423" t="s">
        <v>354</v>
      </c>
      <c r="F3423" s="3">
        <v>94325</v>
      </c>
      <c r="H3423" s="11" t="str">
        <f t="shared" si="212"/>
        <v>저가</v>
      </c>
      <c r="I3423">
        <v>1428913922</v>
      </c>
      <c r="J3423">
        <v>1559001963</v>
      </c>
      <c r="K3423">
        <v>1529803414</v>
      </c>
      <c r="L3423">
        <v>45</v>
      </c>
      <c r="M3423">
        <v>48</v>
      </c>
      <c r="N3423">
        <v>45</v>
      </c>
      <c r="O3423">
        <v>3.740453245117191</v>
      </c>
      <c r="P3423">
        <v>17.16189382918575</v>
      </c>
      <c r="Q3423">
        <v>-8.3443154073822037E-2</v>
      </c>
      <c r="R3423">
        <v>0.45843389916997568</v>
      </c>
      <c r="S3423">
        <v>46.875</v>
      </c>
      <c r="T3423">
        <f t="shared" si="213"/>
        <v>-6.5695449814652784</v>
      </c>
      <c r="U3423">
        <f t="shared" si="214"/>
        <v>6.701770199987287</v>
      </c>
      <c r="V3423">
        <f t="shared" si="215"/>
        <v>40.686864951882278</v>
      </c>
    </row>
    <row r="3424" spans="1:22" x14ac:dyDescent="0.3">
      <c r="A3424">
        <v>2024</v>
      </c>
      <c r="B3424">
        <v>1</v>
      </c>
      <c r="C3424">
        <v>11650510</v>
      </c>
      <c r="D3424" t="s">
        <v>356</v>
      </c>
      <c r="E3424" t="s">
        <v>355</v>
      </c>
      <c r="F3424" s="3">
        <v>131856</v>
      </c>
      <c r="H3424" s="11" t="str">
        <f t="shared" si="212"/>
        <v>고가</v>
      </c>
      <c r="I3424">
        <v>15041432108</v>
      </c>
      <c r="J3424">
        <v>14716825082</v>
      </c>
      <c r="K3424">
        <v>14820722382</v>
      </c>
      <c r="L3424">
        <v>186</v>
      </c>
      <c r="M3424">
        <v>177</v>
      </c>
      <c r="N3424">
        <v>182</v>
      </c>
      <c r="O3424">
        <v>6.8144975123653238</v>
      </c>
      <c r="P3424">
        <v>32.455815686204687</v>
      </c>
      <c r="Q3424">
        <v>2.205686513166645E-2</v>
      </c>
      <c r="R3424">
        <v>0.51211076998447125</v>
      </c>
      <c r="S3424">
        <v>130.98591549295779</v>
      </c>
      <c r="T3424">
        <f t="shared" si="213"/>
        <v>-21.687915128712085</v>
      </c>
      <c r="U3424">
        <f t="shared" si="214"/>
        <v>9.8239554584856137</v>
      </c>
      <c r="V3424">
        <f t="shared" si="215"/>
        <v>45.409577438945483</v>
      </c>
    </row>
    <row r="3425" spans="1:22" x14ac:dyDescent="0.3">
      <c r="A3425">
        <v>2024</v>
      </c>
      <c r="B3425">
        <v>1</v>
      </c>
      <c r="C3425">
        <v>11650520</v>
      </c>
      <c r="D3425" t="s">
        <v>356</v>
      </c>
      <c r="E3425" t="s">
        <v>357</v>
      </c>
      <c r="F3425" s="3">
        <v>205936</v>
      </c>
      <c r="H3425" s="11" t="str">
        <f t="shared" si="212"/>
        <v>최고가</v>
      </c>
      <c r="I3425">
        <v>31017664560</v>
      </c>
      <c r="J3425">
        <v>30737202828</v>
      </c>
      <c r="K3425">
        <v>33207510153</v>
      </c>
      <c r="L3425">
        <v>262</v>
      </c>
      <c r="M3425">
        <v>248</v>
      </c>
      <c r="N3425">
        <v>256</v>
      </c>
      <c r="O3425">
        <v>6.3875310059519963</v>
      </c>
      <c r="P3425">
        <v>30.331580699017788</v>
      </c>
      <c r="Q3425">
        <v>9.1245040600933889E-3</v>
      </c>
      <c r="R3425">
        <v>0.50553097331909658</v>
      </c>
      <c r="S3425">
        <v>211.29032258064521</v>
      </c>
      <c r="T3425">
        <f t="shared" si="213"/>
        <v>-36.122091046206371</v>
      </c>
      <c r="U3425">
        <f t="shared" si="214"/>
        <v>4.4302692303108024</v>
      </c>
      <c r="V3425">
        <f t="shared" si="215"/>
        <v>37.250923421933798</v>
      </c>
    </row>
    <row r="3426" spans="1:22" x14ac:dyDescent="0.3">
      <c r="A3426">
        <v>2024</v>
      </c>
      <c r="B3426">
        <v>1</v>
      </c>
      <c r="C3426">
        <v>11650530</v>
      </c>
      <c r="D3426" t="s">
        <v>356</v>
      </c>
      <c r="E3426" t="s">
        <v>358</v>
      </c>
      <c r="F3426" s="3">
        <v>133520</v>
      </c>
      <c r="H3426" s="11" t="str">
        <f t="shared" si="212"/>
        <v>고가</v>
      </c>
      <c r="I3426">
        <v>51899132799</v>
      </c>
      <c r="J3426">
        <v>52830938461</v>
      </c>
      <c r="K3426">
        <v>54651101246</v>
      </c>
      <c r="L3426">
        <v>460</v>
      </c>
      <c r="M3426">
        <v>479</v>
      </c>
      <c r="N3426">
        <v>467</v>
      </c>
      <c r="O3426">
        <v>9.3888723900669504</v>
      </c>
      <c r="P3426">
        <v>45.263792666148191</v>
      </c>
      <c r="Q3426">
        <v>-1.7637499714071189E-2</v>
      </c>
      <c r="R3426">
        <v>0.49191485618337438</v>
      </c>
      <c r="S3426">
        <v>156.99658703071671</v>
      </c>
      <c r="T3426">
        <f t="shared" si="213"/>
        <v>-26.363158024138905</v>
      </c>
      <c r="U3426">
        <f t="shared" si="214"/>
        <v>14.821331897069099</v>
      </c>
      <c r="V3426">
        <f t="shared" si="215"/>
        <v>52.968761201284153</v>
      </c>
    </row>
    <row r="3427" spans="1:22" x14ac:dyDescent="0.3">
      <c r="A3427">
        <v>2024</v>
      </c>
      <c r="B3427">
        <v>1</v>
      </c>
      <c r="C3427">
        <v>11650531</v>
      </c>
      <c r="D3427" t="s">
        <v>356</v>
      </c>
      <c r="E3427" t="s">
        <v>359</v>
      </c>
      <c r="F3427" s="3">
        <v>193128</v>
      </c>
      <c r="H3427" s="11" t="str">
        <f t="shared" si="212"/>
        <v>최고가</v>
      </c>
      <c r="I3427">
        <v>27096326310</v>
      </c>
      <c r="J3427">
        <v>26875941428</v>
      </c>
      <c r="K3427">
        <v>27924872008</v>
      </c>
      <c r="L3427">
        <v>212</v>
      </c>
      <c r="M3427">
        <v>198</v>
      </c>
      <c r="N3427">
        <v>201</v>
      </c>
      <c r="O3427">
        <v>7.3533764568823781</v>
      </c>
      <c r="P3427">
        <v>35.13683513528845</v>
      </c>
      <c r="Q3427">
        <v>8.2000804544988988E-3</v>
      </c>
      <c r="R3427">
        <v>0.5050606400733868</v>
      </c>
      <c r="S3427">
        <v>240.90909090909091</v>
      </c>
      <c r="T3427">
        <f t="shared" si="213"/>
        <v>-41.445865020970494</v>
      </c>
      <c r="U3427">
        <f t="shared" si="214"/>
        <v>5.2356701893677542</v>
      </c>
      <c r="V3427">
        <f t="shared" si="215"/>
        <v>38.469197435648276</v>
      </c>
    </row>
    <row r="3428" spans="1:22" x14ac:dyDescent="0.3">
      <c r="A3428">
        <v>2024</v>
      </c>
      <c r="B3428">
        <v>1</v>
      </c>
      <c r="C3428">
        <v>11650540</v>
      </c>
      <c r="D3428" t="s">
        <v>356</v>
      </c>
      <c r="E3428" t="s">
        <v>360</v>
      </c>
      <c r="F3428" s="3">
        <v>108073</v>
      </c>
      <c r="H3428" s="11" t="str">
        <f t="shared" si="212"/>
        <v>중가</v>
      </c>
      <c r="I3428">
        <v>16673943284</v>
      </c>
      <c r="J3428">
        <v>16660123675</v>
      </c>
      <c r="K3428">
        <v>17805393948</v>
      </c>
      <c r="L3428">
        <v>177</v>
      </c>
      <c r="M3428">
        <v>177</v>
      </c>
      <c r="N3428">
        <v>176</v>
      </c>
      <c r="O3428">
        <v>9.6851273780099199</v>
      </c>
      <c r="P3428">
        <v>46.737714393179111</v>
      </c>
      <c r="Q3428">
        <v>8.295021855532534E-4</v>
      </c>
      <c r="R3428">
        <v>0.50131059736676187</v>
      </c>
      <c r="S3428">
        <v>100.5681818181818</v>
      </c>
      <c r="T3428">
        <f t="shared" si="213"/>
        <v>-16.220532518019425</v>
      </c>
      <c r="U3428">
        <f t="shared" si="214"/>
        <v>18.60295956065708</v>
      </c>
      <c r="V3428">
        <f t="shared" si="215"/>
        <v>58.68896634914924</v>
      </c>
    </row>
    <row r="3429" spans="1:22" x14ac:dyDescent="0.3">
      <c r="A3429">
        <v>2024</v>
      </c>
      <c r="B3429">
        <v>1</v>
      </c>
      <c r="C3429">
        <v>11650560</v>
      </c>
      <c r="D3429" t="s">
        <v>356</v>
      </c>
      <c r="E3429" t="s">
        <v>361</v>
      </c>
      <c r="F3429" s="3">
        <v>146445</v>
      </c>
      <c r="H3429" s="11" t="str">
        <f t="shared" si="212"/>
        <v>최고가</v>
      </c>
      <c r="I3429">
        <v>8472241468</v>
      </c>
      <c r="J3429">
        <v>7839279370</v>
      </c>
      <c r="K3429">
        <v>8719977523</v>
      </c>
      <c r="L3429">
        <v>127</v>
      </c>
      <c r="M3429">
        <v>120</v>
      </c>
      <c r="N3429">
        <v>123</v>
      </c>
      <c r="O3429">
        <v>5.0614802478107048</v>
      </c>
      <c r="P3429">
        <v>23.734240221676959</v>
      </c>
      <c r="Q3429">
        <v>8.074238308463294E-2</v>
      </c>
      <c r="R3429">
        <v>0.54196910545744958</v>
      </c>
      <c r="S3429">
        <v>127</v>
      </c>
      <c r="T3429">
        <f t="shared" si="213"/>
        <v>-20.97147368416228</v>
      </c>
      <c r="U3429">
        <f t="shared" si="214"/>
        <v>5.6840718266812855</v>
      </c>
      <c r="V3429">
        <f t="shared" si="215"/>
        <v>39.147463405291205</v>
      </c>
    </row>
    <row r="3430" spans="1:22" x14ac:dyDescent="0.3">
      <c r="A3430">
        <v>2024</v>
      </c>
      <c r="B3430">
        <v>1</v>
      </c>
      <c r="C3430">
        <v>11650580</v>
      </c>
      <c r="D3430" t="s">
        <v>356</v>
      </c>
      <c r="E3430" t="s">
        <v>362</v>
      </c>
      <c r="F3430" s="3">
        <v>198816</v>
      </c>
      <c r="H3430" s="11" t="str">
        <f t="shared" si="212"/>
        <v>최고가</v>
      </c>
      <c r="I3430">
        <v>5464329106</v>
      </c>
      <c r="J3430">
        <v>5452565535</v>
      </c>
      <c r="K3430">
        <v>5898815651</v>
      </c>
      <c r="L3430">
        <v>54</v>
      </c>
      <c r="M3430">
        <v>55</v>
      </c>
      <c r="N3430">
        <v>53</v>
      </c>
      <c r="O3430">
        <v>5.6552166459183226</v>
      </c>
      <c r="P3430">
        <v>26.68818534636921</v>
      </c>
      <c r="Q3430">
        <v>2.1574378014330461E-3</v>
      </c>
      <c r="R3430">
        <v>0.50198623163716627</v>
      </c>
      <c r="S3430">
        <v>42.1875</v>
      </c>
      <c r="T3430">
        <f t="shared" si="213"/>
        <v>-5.7269984504962661</v>
      </c>
      <c r="U3430">
        <f t="shared" si="214"/>
        <v>11.726390384363159</v>
      </c>
      <c r="V3430">
        <f t="shared" si="215"/>
        <v>48.287258433630718</v>
      </c>
    </row>
    <row r="3431" spans="1:22" x14ac:dyDescent="0.3">
      <c r="A3431">
        <v>2024</v>
      </c>
      <c r="B3431">
        <v>1</v>
      </c>
      <c r="C3431">
        <v>11650581</v>
      </c>
      <c r="D3431" t="s">
        <v>356</v>
      </c>
      <c r="E3431" t="s">
        <v>363</v>
      </c>
      <c r="F3431" s="3">
        <v>172821</v>
      </c>
      <c r="H3431" s="11" t="str">
        <f t="shared" si="212"/>
        <v>최고가</v>
      </c>
      <c r="I3431">
        <v>9036081543</v>
      </c>
      <c r="J3431">
        <v>9235395135</v>
      </c>
      <c r="K3431">
        <v>10179741266</v>
      </c>
      <c r="L3431">
        <v>142</v>
      </c>
      <c r="M3431">
        <v>143</v>
      </c>
      <c r="N3431">
        <v>139</v>
      </c>
      <c r="O3431">
        <v>4.0912194353554181</v>
      </c>
      <c r="P3431">
        <v>18.907018569497328</v>
      </c>
      <c r="Q3431">
        <v>-2.1581490459963951E-2</v>
      </c>
      <c r="R3431">
        <v>0.4899082112239217</v>
      </c>
      <c r="S3431">
        <v>99.300699300699307</v>
      </c>
      <c r="T3431">
        <f t="shared" si="213"/>
        <v>-15.992711078410096</v>
      </c>
      <c r="U3431">
        <f t="shared" si="214"/>
        <v>4.75367760347042</v>
      </c>
      <c r="V3431">
        <f t="shared" si="215"/>
        <v>37.740120774392103</v>
      </c>
    </row>
    <row r="3432" spans="1:22" x14ac:dyDescent="0.3">
      <c r="A3432">
        <v>2024</v>
      </c>
      <c r="B3432">
        <v>1</v>
      </c>
      <c r="C3432">
        <v>11650590</v>
      </c>
      <c r="D3432" t="s">
        <v>356</v>
      </c>
      <c r="E3432" t="s">
        <v>364</v>
      </c>
      <c r="F3432" s="3">
        <v>102571</v>
      </c>
      <c r="H3432" s="11" t="str">
        <f t="shared" si="212"/>
        <v>중가</v>
      </c>
      <c r="I3432">
        <v>6321763081</v>
      </c>
      <c r="J3432">
        <v>6080691597</v>
      </c>
      <c r="K3432">
        <v>6387052706</v>
      </c>
      <c r="L3432">
        <v>98</v>
      </c>
      <c r="M3432">
        <v>93</v>
      </c>
      <c r="N3432">
        <v>97</v>
      </c>
      <c r="O3432">
        <v>6.9878736074216699</v>
      </c>
      <c r="P3432">
        <v>33.318392870898442</v>
      </c>
      <c r="Q3432">
        <v>3.9645405486266758E-2</v>
      </c>
      <c r="R3432">
        <v>0.52105956274810616</v>
      </c>
      <c r="S3432">
        <v>146.26865671641789</v>
      </c>
      <c r="T3432">
        <f t="shared" si="213"/>
        <v>-24.434884857037087</v>
      </c>
      <c r="U3432">
        <f t="shared" si="214"/>
        <v>9.432942890887718</v>
      </c>
      <c r="V3432">
        <f t="shared" si="215"/>
        <v>44.818119923550832</v>
      </c>
    </row>
    <row r="3433" spans="1:22" x14ac:dyDescent="0.3">
      <c r="A3433">
        <v>2024</v>
      </c>
      <c r="B3433">
        <v>1</v>
      </c>
      <c r="C3433">
        <v>11650600</v>
      </c>
      <c r="D3433" t="s">
        <v>356</v>
      </c>
      <c r="E3433" t="s">
        <v>365</v>
      </c>
      <c r="F3433" s="3">
        <v>128973</v>
      </c>
      <c r="H3433" s="11" t="str">
        <f t="shared" si="212"/>
        <v>고가</v>
      </c>
      <c r="I3433">
        <v>7537257045</v>
      </c>
      <c r="J3433">
        <v>8160417609</v>
      </c>
      <c r="K3433">
        <v>7826062326</v>
      </c>
      <c r="L3433">
        <v>108</v>
      </c>
      <c r="M3433">
        <v>111</v>
      </c>
      <c r="N3433">
        <v>107</v>
      </c>
      <c r="O3433">
        <v>6.0124054460436884</v>
      </c>
      <c r="P3433">
        <v>28.465263723386212</v>
      </c>
      <c r="Q3433">
        <v>-7.6363808062068508E-2</v>
      </c>
      <c r="R3433">
        <v>0.46203576715242478</v>
      </c>
      <c r="S3433">
        <v>154.28571428571431</v>
      </c>
      <c r="T3433">
        <f t="shared" si="213"/>
        <v>-25.875896919669529</v>
      </c>
      <c r="U3433">
        <f t="shared" si="214"/>
        <v>6.5622699392227331</v>
      </c>
      <c r="V3433">
        <f t="shared" si="215"/>
        <v>40.475852609911833</v>
      </c>
    </row>
    <row r="3434" spans="1:22" x14ac:dyDescent="0.3">
      <c r="A3434">
        <v>2024</v>
      </c>
      <c r="B3434">
        <v>1</v>
      </c>
      <c r="C3434">
        <v>11650610</v>
      </c>
      <c r="D3434" t="s">
        <v>356</v>
      </c>
      <c r="E3434" t="s">
        <v>366</v>
      </c>
      <c r="F3434" s="3">
        <v>106401</v>
      </c>
      <c r="H3434" s="11" t="str">
        <f t="shared" si="212"/>
        <v>중가</v>
      </c>
      <c r="I3434">
        <v>15628760328</v>
      </c>
      <c r="J3434">
        <v>15179950739</v>
      </c>
      <c r="K3434">
        <v>17059275038</v>
      </c>
      <c r="L3434">
        <v>165</v>
      </c>
      <c r="M3434">
        <v>155</v>
      </c>
      <c r="N3434">
        <v>156</v>
      </c>
      <c r="O3434">
        <v>9.8912770831974601</v>
      </c>
      <c r="P3434">
        <v>47.763346169395568</v>
      </c>
      <c r="Q3434">
        <v>2.956594502292607E-2</v>
      </c>
      <c r="R3434">
        <v>0.51593128029616897</v>
      </c>
      <c r="S3434">
        <v>85.492227979274617</v>
      </c>
      <c r="T3434">
        <f t="shared" si="213"/>
        <v>-13.510731428308446</v>
      </c>
      <c r="U3434">
        <f t="shared" si="214"/>
        <v>19.931639912264487</v>
      </c>
      <c r="V3434">
        <f t="shared" si="215"/>
        <v>60.698768704974185</v>
      </c>
    </row>
    <row r="3435" spans="1:22" x14ac:dyDescent="0.3">
      <c r="A3435">
        <v>2024</v>
      </c>
      <c r="B3435">
        <v>1</v>
      </c>
      <c r="C3435">
        <v>11650620</v>
      </c>
      <c r="D3435" t="s">
        <v>356</v>
      </c>
      <c r="E3435" t="s">
        <v>367</v>
      </c>
      <c r="F3435" s="3">
        <v>111349</v>
      </c>
      <c r="H3435" s="11" t="str">
        <f t="shared" si="212"/>
        <v>중가</v>
      </c>
      <c r="I3435">
        <v>2690533326</v>
      </c>
      <c r="J3435">
        <v>2888722515</v>
      </c>
      <c r="K3435">
        <v>3114613061</v>
      </c>
      <c r="L3435">
        <v>35</v>
      </c>
      <c r="M3435">
        <v>37</v>
      </c>
      <c r="N3435">
        <v>36</v>
      </c>
      <c r="O3435">
        <v>7.6708148596711583</v>
      </c>
      <c r="P3435">
        <v>36.71614815247365</v>
      </c>
      <c r="Q3435">
        <v>-6.8607901233462706E-2</v>
      </c>
      <c r="R3435">
        <v>0.46598185940931303</v>
      </c>
      <c r="S3435">
        <v>14.58333333333333</v>
      </c>
      <c r="T3435">
        <f t="shared" si="213"/>
        <v>-0.7653355459009652</v>
      </c>
      <c r="U3435">
        <f t="shared" si="214"/>
        <v>18.2216697843484</v>
      </c>
      <c r="V3435">
        <f t="shared" si="215"/>
        <v>58.112215823900584</v>
      </c>
    </row>
    <row r="3436" spans="1:22" x14ac:dyDescent="0.3">
      <c r="A3436">
        <v>2024</v>
      </c>
      <c r="B3436">
        <v>1</v>
      </c>
      <c r="C3436">
        <v>11650621</v>
      </c>
      <c r="D3436" t="s">
        <v>356</v>
      </c>
      <c r="E3436" t="s">
        <v>368</v>
      </c>
      <c r="F3436" s="3">
        <v>119823</v>
      </c>
      <c r="H3436" s="11" t="str">
        <f t="shared" si="212"/>
        <v>고가</v>
      </c>
      <c r="I3436">
        <v>8541868097</v>
      </c>
      <c r="J3436">
        <v>8184744000</v>
      </c>
      <c r="K3436">
        <v>8928384901</v>
      </c>
      <c r="L3436">
        <v>108</v>
      </c>
      <c r="M3436">
        <v>106</v>
      </c>
      <c r="N3436">
        <v>108</v>
      </c>
      <c r="O3436">
        <v>7.3340929044895411</v>
      </c>
      <c r="P3436">
        <v>35.040896001761993</v>
      </c>
      <c r="Q3436">
        <v>4.3632897620255441E-2</v>
      </c>
      <c r="R3436">
        <v>0.52308834057925557</v>
      </c>
      <c r="S3436">
        <v>113.68421052631579</v>
      </c>
      <c r="T3436">
        <f t="shared" si="213"/>
        <v>-18.578050275486795</v>
      </c>
      <c r="U3436">
        <f t="shared" si="214"/>
        <v>12.051650586350808</v>
      </c>
      <c r="V3436">
        <f t="shared" si="215"/>
        <v>48.779256918759252</v>
      </c>
    </row>
    <row r="3437" spans="1:22" x14ac:dyDescent="0.3">
      <c r="A3437">
        <v>2024</v>
      </c>
      <c r="B3437">
        <v>1</v>
      </c>
      <c r="C3437">
        <v>11650651</v>
      </c>
      <c r="D3437" t="s">
        <v>356</v>
      </c>
      <c r="E3437" t="s">
        <v>369</v>
      </c>
      <c r="F3437" s="3">
        <v>118288</v>
      </c>
      <c r="H3437" s="11" t="str">
        <f t="shared" si="212"/>
        <v>고가</v>
      </c>
      <c r="I3437">
        <v>24114878571</v>
      </c>
      <c r="J3437">
        <v>25062802852</v>
      </c>
      <c r="K3437">
        <v>25916613224</v>
      </c>
      <c r="L3437">
        <v>242</v>
      </c>
      <c r="M3437">
        <v>242</v>
      </c>
      <c r="N3437">
        <v>243</v>
      </c>
      <c r="O3437">
        <v>9.3602298869286304</v>
      </c>
      <c r="P3437">
        <v>45.121291073229017</v>
      </c>
      <c r="Q3437">
        <v>-3.7821958166357132E-2</v>
      </c>
      <c r="R3437">
        <v>0.48164529815899498</v>
      </c>
      <c r="S3437">
        <v>42.013888888888893</v>
      </c>
      <c r="T3437">
        <f t="shared" si="213"/>
        <v>-5.6957930234233407</v>
      </c>
      <c r="U3437">
        <f t="shared" si="214"/>
        <v>20.948236689219307</v>
      </c>
      <c r="V3437">
        <f t="shared" si="215"/>
        <v>62.236503943382779</v>
      </c>
    </row>
    <row r="3438" spans="1:22" x14ac:dyDescent="0.3">
      <c r="A3438">
        <v>2024</v>
      </c>
      <c r="B3438">
        <v>1</v>
      </c>
      <c r="C3438">
        <v>11650652</v>
      </c>
      <c r="D3438" t="s">
        <v>356</v>
      </c>
      <c r="E3438" t="s">
        <v>370</v>
      </c>
      <c r="F3438" s="3">
        <v>121105</v>
      </c>
      <c r="H3438" s="11" t="str">
        <f t="shared" si="212"/>
        <v>고가</v>
      </c>
      <c r="I3438">
        <v>24834440699</v>
      </c>
      <c r="J3438">
        <v>23616763923</v>
      </c>
      <c r="K3438">
        <v>25779271301</v>
      </c>
      <c r="L3438">
        <v>314</v>
      </c>
      <c r="M3438">
        <v>315</v>
      </c>
      <c r="N3438">
        <v>310</v>
      </c>
      <c r="O3438">
        <v>7.2563822463080516</v>
      </c>
      <c r="P3438">
        <v>34.654271532378807</v>
      </c>
      <c r="Q3438">
        <v>5.1559848757014651E-2</v>
      </c>
      <c r="R3438">
        <v>0.5271214576850628</v>
      </c>
      <c r="S3438">
        <v>41.424802110817943</v>
      </c>
      <c r="T3438">
        <f t="shared" si="213"/>
        <v>-5.5899086455452842</v>
      </c>
      <c r="U3438">
        <f t="shared" si="214"/>
        <v>15.755587464062831</v>
      </c>
      <c r="V3438">
        <f t="shared" si="215"/>
        <v>54.381944618360357</v>
      </c>
    </row>
    <row r="3439" spans="1:22" x14ac:dyDescent="0.3">
      <c r="A3439">
        <v>2024</v>
      </c>
      <c r="B3439">
        <v>1</v>
      </c>
      <c r="C3439">
        <v>11680521</v>
      </c>
      <c r="D3439" t="s">
        <v>372</v>
      </c>
      <c r="E3439" t="s">
        <v>371</v>
      </c>
      <c r="F3439" s="3">
        <v>167231</v>
      </c>
      <c r="H3439" s="11" t="str">
        <f t="shared" si="212"/>
        <v>최고가</v>
      </c>
      <c r="I3439">
        <v>39769862628</v>
      </c>
      <c r="J3439">
        <v>40969674952</v>
      </c>
      <c r="K3439">
        <v>42314562535</v>
      </c>
      <c r="L3439">
        <v>431</v>
      </c>
      <c r="M3439">
        <v>425</v>
      </c>
      <c r="N3439">
        <v>427</v>
      </c>
      <c r="O3439">
        <v>6.1308053048387441</v>
      </c>
      <c r="P3439">
        <v>29.05432426736942</v>
      </c>
      <c r="Q3439">
        <v>-2.9285375717666741E-2</v>
      </c>
      <c r="R3439">
        <v>0.48598858678345619</v>
      </c>
      <c r="S3439">
        <v>344.8</v>
      </c>
      <c r="T3439">
        <f t="shared" si="213"/>
        <v>-60.119555699106506</v>
      </c>
      <c r="U3439">
        <f t="shared" si="214"/>
        <v>-3.4115068586905508</v>
      </c>
      <c r="V3439">
        <f t="shared" si="215"/>
        <v>25.389214141398408</v>
      </c>
    </row>
    <row r="3440" spans="1:22" x14ac:dyDescent="0.3">
      <c r="A3440">
        <v>2024</v>
      </c>
      <c r="B3440">
        <v>1</v>
      </c>
      <c r="C3440">
        <v>11680531</v>
      </c>
      <c r="D3440" t="s">
        <v>372</v>
      </c>
      <c r="E3440" t="s">
        <v>373</v>
      </c>
      <c r="F3440" s="3">
        <v>140670</v>
      </c>
      <c r="H3440" s="11" t="str">
        <f t="shared" si="212"/>
        <v>고가</v>
      </c>
      <c r="I3440">
        <v>50143493647</v>
      </c>
      <c r="J3440">
        <v>55308812440</v>
      </c>
      <c r="K3440">
        <v>55188416710</v>
      </c>
      <c r="L3440">
        <v>470</v>
      </c>
      <c r="M3440">
        <v>496</v>
      </c>
      <c r="N3440">
        <v>487</v>
      </c>
      <c r="O3440">
        <v>8.4269949649944422</v>
      </c>
      <c r="P3440">
        <v>40.478279870570063</v>
      </c>
      <c r="Q3440">
        <v>-9.3390520698730078E-2</v>
      </c>
      <c r="R3440">
        <v>0.45337282413614449</v>
      </c>
      <c r="S3440">
        <v>319.72789115646259</v>
      </c>
      <c r="T3440">
        <f t="shared" si="213"/>
        <v>-55.613013121997177</v>
      </c>
      <c r="U3440">
        <f t="shared" si="214"/>
        <v>3.6459105635131088</v>
      </c>
      <c r="V3440">
        <f t="shared" si="215"/>
        <v>36.064478620191522</v>
      </c>
    </row>
    <row r="3441" spans="1:22" x14ac:dyDescent="0.3">
      <c r="A3441">
        <v>2024</v>
      </c>
      <c r="B3441">
        <v>1</v>
      </c>
      <c r="C3441">
        <v>11680545</v>
      </c>
      <c r="D3441" t="s">
        <v>372</v>
      </c>
      <c r="E3441" t="s">
        <v>374</v>
      </c>
      <c r="F3441" s="3">
        <v>223042</v>
      </c>
      <c r="H3441" s="11" t="str">
        <f t="shared" si="212"/>
        <v>최고가</v>
      </c>
      <c r="I3441">
        <v>36125031924</v>
      </c>
      <c r="J3441">
        <v>35428642277</v>
      </c>
      <c r="K3441">
        <v>39014562621</v>
      </c>
      <c r="L3441">
        <v>330</v>
      </c>
      <c r="M3441">
        <v>313</v>
      </c>
      <c r="N3441">
        <v>320</v>
      </c>
      <c r="O3441">
        <v>5.4533721954256196</v>
      </c>
      <c r="P3441">
        <v>25.683972984823821</v>
      </c>
      <c r="Q3441">
        <v>1.9656120083723631E-2</v>
      </c>
      <c r="R3441">
        <v>0.51088930592439397</v>
      </c>
      <c r="S3441">
        <v>130.43478260869571</v>
      </c>
      <c r="T3441">
        <f t="shared" si="213"/>
        <v>-21.588852707434658</v>
      </c>
      <c r="U3441">
        <f t="shared" si="214"/>
        <v>6.4675085413663931</v>
      </c>
      <c r="V3441">
        <f t="shared" si="215"/>
        <v>40.332513634196168</v>
      </c>
    </row>
    <row r="3442" spans="1:22" x14ac:dyDescent="0.3">
      <c r="A3442">
        <v>2024</v>
      </c>
      <c r="B3442">
        <v>1</v>
      </c>
      <c r="C3442">
        <v>11680565</v>
      </c>
      <c r="D3442" t="s">
        <v>372</v>
      </c>
      <c r="E3442" t="s">
        <v>375</v>
      </c>
      <c r="F3442" s="3">
        <v>174568</v>
      </c>
      <c r="H3442" s="11" t="str">
        <f t="shared" si="212"/>
        <v>최고가</v>
      </c>
      <c r="I3442">
        <v>23804852804</v>
      </c>
      <c r="J3442">
        <v>23221199023</v>
      </c>
      <c r="K3442">
        <v>24714848883</v>
      </c>
      <c r="L3442">
        <v>258</v>
      </c>
      <c r="M3442">
        <v>262</v>
      </c>
      <c r="N3442">
        <v>249</v>
      </c>
      <c r="O3442">
        <v>5.8727112601350706</v>
      </c>
      <c r="P3442">
        <v>27.770260080813799</v>
      </c>
      <c r="Q3442">
        <v>2.5134523864246021E-2</v>
      </c>
      <c r="R3442">
        <v>0.51367663785296913</v>
      </c>
      <c r="S3442">
        <v>110.72961373390559</v>
      </c>
      <c r="T3442">
        <f t="shared" si="213"/>
        <v>-18.046981416210549</v>
      </c>
      <c r="U3442">
        <f t="shared" si="214"/>
        <v>8.5737709431143294</v>
      </c>
      <c r="V3442">
        <f t="shared" si="215"/>
        <v>43.518510275071684</v>
      </c>
    </row>
    <row r="3443" spans="1:22" x14ac:dyDescent="0.3">
      <c r="A3443">
        <v>2024</v>
      </c>
      <c r="B3443">
        <v>1</v>
      </c>
      <c r="C3443">
        <v>11680580</v>
      </c>
      <c r="D3443" t="s">
        <v>372</v>
      </c>
      <c r="E3443" t="s">
        <v>376</v>
      </c>
      <c r="F3443" s="3">
        <v>216705</v>
      </c>
      <c r="H3443" s="11" t="str">
        <f t="shared" si="212"/>
        <v>최고가</v>
      </c>
      <c r="I3443">
        <v>46107026548</v>
      </c>
      <c r="J3443">
        <v>48894000844</v>
      </c>
      <c r="K3443">
        <v>51163927339</v>
      </c>
      <c r="L3443">
        <v>319</v>
      </c>
      <c r="M3443">
        <v>324</v>
      </c>
      <c r="N3443">
        <v>320</v>
      </c>
      <c r="O3443">
        <v>7.4107982628360798</v>
      </c>
      <c r="P3443">
        <v>35.422518924068427</v>
      </c>
      <c r="Q3443">
        <v>-5.7000332308498373E-2</v>
      </c>
      <c r="R3443">
        <v>0.47188762115559391</v>
      </c>
      <c r="S3443">
        <v>164.43298969072171</v>
      </c>
      <c r="T3443">
        <f t="shared" si="213"/>
        <v>-27.699801280475114</v>
      </c>
      <c r="U3443">
        <f t="shared" si="214"/>
        <v>9.4956966021228002</v>
      </c>
      <c r="V3443">
        <f t="shared" si="215"/>
        <v>44.91304309790533</v>
      </c>
    </row>
    <row r="3444" spans="1:22" x14ac:dyDescent="0.3">
      <c r="A3444">
        <v>2024</v>
      </c>
      <c r="B3444">
        <v>1</v>
      </c>
      <c r="C3444">
        <v>11680590</v>
      </c>
      <c r="D3444" t="s">
        <v>372</v>
      </c>
      <c r="E3444" t="s">
        <v>377</v>
      </c>
      <c r="F3444" s="3">
        <v>201912</v>
      </c>
      <c r="H3444" s="11" t="str">
        <f t="shared" si="212"/>
        <v>최고가</v>
      </c>
      <c r="I3444">
        <v>19745739583</v>
      </c>
      <c r="J3444">
        <v>17813083861</v>
      </c>
      <c r="K3444">
        <v>19936592009</v>
      </c>
      <c r="L3444">
        <v>195</v>
      </c>
      <c r="M3444">
        <v>183</v>
      </c>
      <c r="N3444">
        <v>193</v>
      </c>
      <c r="O3444">
        <v>5.5722956860053223</v>
      </c>
      <c r="P3444">
        <v>26.275638690899711</v>
      </c>
      <c r="Q3444">
        <v>0.10849641404492349</v>
      </c>
      <c r="R3444">
        <v>0.55608995155450436</v>
      </c>
      <c r="S3444">
        <v>157.258064516129</v>
      </c>
      <c r="T3444">
        <f t="shared" si="213"/>
        <v>-26.41015683976784</v>
      </c>
      <c r="U3444">
        <f t="shared" si="214"/>
        <v>5.3259902838304054</v>
      </c>
      <c r="V3444">
        <f t="shared" si="215"/>
        <v>38.605818360620766</v>
      </c>
    </row>
    <row r="3445" spans="1:22" x14ac:dyDescent="0.3">
      <c r="A3445">
        <v>2024</v>
      </c>
      <c r="B3445">
        <v>1</v>
      </c>
      <c r="C3445">
        <v>11680600</v>
      </c>
      <c r="D3445" t="s">
        <v>372</v>
      </c>
      <c r="E3445" t="s">
        <v>378</v>
      </c>
      <c r="F3445" s="3">
        <v>121826</v>
      </c>
      <c r="H3445" s="11" t="str">
        <f t="shared" si="212"/>
        <v>고가</v>
      </c>
      <c r="I3445">
        <v>3842225742</v>
      </c>
      <c r="J3445">
        <v>3999106287</v>
      </c>
      <c r="K3445">
        <v>4109312889</v>
      </c>
      <c r="L3445">
        <v>44</v>
      </c>
      <c r="M3445">
        <v>50</v>
      </c>
      <c r="N3445">
        <v>44</v>
      </c>
      <c r="O3445">
        <v>7.9643017562554439</v>
      </c>
      <c r="P3445">
        <v>38.176298128269927</v>
      </c>
      <c r="Q3445">
        <v>-3.9228901094721019E-2</v>
      </c>
      <c r="R3445">
        <v>0.48092946612049969</v>
      </c>
      <c r="S3445">
        <v>55.696202531645568</v>
      </c>
      <c r="T3445">
        <f t="shared" si="213"/>
        <v>-8.1550966810947294</v>
      </c>
      <c r="U3445">
        <f t="shared" si="214"/>
        <v>16.737805953030644</v>
      </c>
      <c r="V3445">
        <f t="shared" si="215"/>
        <v>55.867678211601316</v>
      </c>
    </row>
    <row r="3446" spans="1:22" x14ac:dyDescent="0.3">
      <c r="A3446">
        <v>2024</v>
      </c>
      <c r="B3446">
        <v>1</v>
      </c>
      <c r="C3446">
        <v>11680610</v>
      </c>
      <c r="D3446" t="s">
        <v>372</v>
      </c>
      <c r="E3446" t="s">
        <v>379</v>
      </c>
      <c r="F3446" s="3">
        <v>179832</v>
      </c>
      <c r="H3446" s="11" t="str">
        <f t="shared" si="212"/>
        <v>최고가</v>
      </c>
      <c r="I3446">
        <v>18139894382</v>
      </c>
      <c r="J3446">
        <v>20021438427</v>
      </c>
      <c r="K3446">
        <v>19244378167</v>
      </c>
      <c r="L3446">
        <v>212</v>
      </c>
      <c r="M3446">
        <v>222</v>
      </c>
      <c r="N3446">
        <v>219</v>
      </c>
      <c r="O3446">
        <v>5.2867577354750761</v>
      </c>
      <c r="P3446">
        <v>24.855036148135341</v>
      </c>
      <c r="Q3446">
        <v>-9.3976466868765804E-2</v>
      </c>
      <c r="R3446">
        <v>0.4530747032721853</v>
      </c>
      <c r="S3446">
        <v>106</v>
      </c>
      <c r="T3446">
        <f t="shared" si="213"/>
        <v>-17.196865225421099</v>
      </c>
      <c r="U3446">
        <f t="shared" si="214"/>
        <v>7.3590734470957768</v>
      </c>
      <c r="V3446">
        <f t="shared" si="215"/>
        <v>41.681121857188245</v>
      </c>
    </row>
    <row r="3447" spans="1:22" x14ac:dyDescent="0.3">
      <c r="A3447">
        <v>2024</v>
      </c>
      <c r="B3447">
        <v>1</v>
      </c>
      <c r="C3447">
        <v>11680630</v>
      </c>
      <c r="D3447" t="s">
        <v>372</v>
      </c>
      <c r="E3447" t="s">
        <v>380</v>
      </c>
      <c r="F3447" s="3">
        <v>159427</v>
      </c>
      <c r="H3447" s="11" t="str">
        <f t="shared" si="212"/>
        <v>최고가</v>
      </c>
      <c r="I3447">
        <v>41552527513</v>
      </c>
      <c r="J3447">
        <v>40062696977</v>
      </c>
      <c r="K3447">
        <v>42726207148</v>
      </c>
      <c r="L3447">
        <v>299</v>
      </c>
      <c r="M3447">
        <v>311</v>
      </c>
      <c r="N3447">
        <v>300</v>
      </c>
      <c r="O3447">
        <v>9.6854961778450281</v>
      </c>
      <c r="P3447">
        <v>46.739549238538729</v>
      </c>
      <c r="Q3447">
        <v>3.7187474843626028E-2</v>
      </c>
      <c r="R3447">
        <v>0.51980900349162829</v>
      </c>
      <c r="S3447">
        <v>409.58904109589042</v>
      </c>
      <c r="T3447">
        <f t="shared" si="213"/>
        <v>-71.764949154072127</v>
      </c>
      <c r="U3447">
        <f t="shared" si="214"/>
        <v>1.9442516737460522</v>
      </c>
      <c r="V3447">
        <f t="shared" si="215"/>
        <v>33.490497571004745</v>
      </c>
    </row>
    <row r="3448" spans="1:22" x14ac:dyDescent="0.3">
      <c r="A3448">
        <v>2024</v>
      </c>
      <c r="B3448">
        <v>1</v>
      </c>
      <c r="C3448">
        <v>11680640</v>
      </c>
      <c r="D3448" t="s">
        <v>372</v>
      </c>
      <c r="E3448" t="s">
        <v>381</v>
      </c>
      <c r="F3448" s="3">
        <v>186220</v>
      </c>
      <c r="H3448" s="11" t="str">
        <f t="shared" si="212"/>
        <v>최고가</v>
      </c>
      <c r="I3448">
        <v>108500000000</v>
      </c>
      <c r="J3448">
        <v>113102000000</v>
      </c>
      <c r="K3448">
        <v>111397000000</v>
      </c>
      <c r="L3448">
        <v>1154</v>
      </c>
      <c r="M3448">
        <v>1128</v>
      </c>
      <c r="N3448">
        <v>1146</v>
      </c>
      <c r="O3448">
        <v>5.6098997140202389</v>
      </c>
      <c r="P3448">
        <v>26.462725478197061</v>
      </c>
      <c r="Q3448">
        <v>-4.0688935651005287E-2</v>
      </c>
      <c r="R3448">
        <v>0.48018662183618038</v>
      </c>
      <c r="S3448">
        <v>491.063829787234</v>
      </c>
      <c r="T3448">
        <f t="shared" si="213"/>
        <v>-86.40949327638144</v>
      </c>
      <c r="U3448">
        <f t="shared" si="214"/>
        <v>-12.595447919448663</v>
      </c>
      <c r="V3448">
        <f t="shared" si="215"/>
        <v>11.49730525801716</v>
      </c>
    </row>
    <row r="3449" spans="1:22" x14ac:dyDescent="0.3">
      <c r="A3449">
        <v>2024</v>
      </c>
      <c r="B3449">
        <v>1</v>
      </c>
      <c r="C3449">
        <v>11680650</v>
      </c>
      <c r="D3449" t="s">
        <v>372</v>
      </c>
      <c r="E3449" t="s">
        <v>382</v>
      </c>
      <c r="F3449" s="3">
        <v>196996</v>
      </c>
      <c r="H3449" s="11" t="str">
        <f t="shared" si="212"/>
        <v>최고가</v>
      </c>
      <c r="I3449">
        <v>13743518310</v>
      </c>
      <c r="J3449">
        <v>14145431543</v>
      </c>
      <c r="K3449">
        <v>14739516336</v>
      </c>
      <c r="L3449">
        <v>260</v>
      </c>
      <c r="M3449">
        <v>351</v>
      </c>
      <c r="N3449">
        <v>346</v>
      </c>
      <c r="O3449">
        <v>2.9814302945627951</v>
      </c>
      <c r="P3449">
        <v>13.385618445925029</v>
      </c>
      <c r="Q3449">
        <v>-2.8412935425705731E-2</v>
      </c>
      <c r="R3449">
        <v>0.48643247167748399</v>
      </c>
      <c r="S3449">
        <v>226.08695652173921</v>
      </c>
      <c r="T3449">
        <f t="shared" si="213"/>
        <v>-38.781686266918285</v>
      </c>
      <c r="U3449">
        <f t="shared" si="214"/>
        <v>-4.844410162777474</v>
      </c>
      <c r="V3449">
        <f t="shared" si="215"/>
        <v>23.221760974247061</v>
      </c>
    </row>
    <row r="3450" spans="1:22" x14ac:dyDescent="0.3">
      <c r="A3450">
        <v>2024</v>
      </c>
      <c r="B3450">
        <v>1</v>
      </c>
      <c r="C3450">
        <v>11680655</v>
      </c>
      <c r="D3450" t="s">
        <v>372</v>
      </c>
      <c r="E3450" t="s">
        <v>383</v>
      </c>
      <c r="F3450" s="3">
        <v>176177</v>
      </c>
      <c r="H3450" s="11" t="str">
        <f t="shared" si="212"/>
        <v>최고가</v>
      </c>
      <c r="I3450">
        <v>7648196767</v>
      </c>
      <c r="J3450">
        <v>7027899354</v>
      </c>
      <c r="K3450">
        <v>7353869039</v>
      </c>
      <c r="L3450">
        <v>73</v>
      </c>
      <c r="M3450">
        <v>74</v>
      </c>
      <c r="N3450">
        <v>75</v>
      </c>
      <c r="O3450">
        <v>6.6076110783806046</v>
      </c>
      <c r="P3450">
        <v>31.426518552018631</v>
      </c>
      <c r="Q3450">
        <v>8.8262136629340238E-2</v>
      </c>
      <c r="R3450">
        <v>0.54579504636832199</v>
      </c>
      <c r="S3450">
        <v>71.568627450980387</v>
      </c>
      <c r="T3450">
        <f t="shared" si="213"/>
        <v>-11.008058079249754</v>
      </c>
      <c r="U3450">
        <f t="shared" si="214"/>
        <v>12.520000861508054</v>
      </c>
      <c r="V3450">
        <f t="shared" si="215"/>
        <v>49.48769780540556</v>
      </c>
    </row>
    <row r="3451" spans="1:22" x14ac:dyDescent="0.3">
      <c r="A3451">
        <v>2024</v>
      </c>
      <c r="B3451">
        <v>1</v>
      </c>
      <c r="C3451">
        <v>11680656</v>
      </c>
      <c r="D3451" t="s">
        <v>372</v>
      </c>
      <c r="E3451" t="s">
        <v>384</v>
      </c>
      <c r="F3451" s="3">
        <v>193577</v>
      </c>
      <c r="H3451" s="11" t="str">
        <f t="shared" si="212"/>
        <v>최고가</v>
      </c>
      <c r="I3451">
        <v>10716472512</v>
      </c>
      <c r="J3451">
        <v>9661964570</v>
      </c>
      <c r="K3451">
        <v>9910348209</v>
      </c>
      <c r="L3451">
        <v>100</v>
      </c>
      <c r="M3451">
        <v>103</v>
      </c>
      <c r="N3451">
        <v>105</v>
      </c>
      <c r="O3451">
        <v>6.1511396911823208</v>
      </c>
      <c r="P3451">
        <v>29.15549148836962</v>
      </c>
      <c r="Q3451">
        <v>0.109140116832368</v>
      </c>
      <c r="R3451">
        <v>0.55641745814288979</v>
      </c>
      <c r="S3451">
        <v>98.039215686274503</v>
      </c>
      <c r="T3451">
        <f t="shared" si="213"/>
        <v>-15.765967901192415</v>
      </c>
      <c r="U3451">
        <f t="shared" si="214"/>
        <v>9.9592388654556636</v>
      </c>
      <c r="V3451">
        <f t="shared" si="215"/>
        <v>45.614211239470571</v>
      </c>
    </row>
    <row r="3452" spans="1:22" x14ac:dyDescent="0.3">
      <c r="A3452">
        <v>2024</v>
      </c>
      <c r="B3452">
        <v>1</v>
      </c>
      <c r="C3452">
        <v>11680670</v>
      </c>
      <c r="D3452" t="s">
        <v>372</v>
      </c>
      <c r="E3452" t="s">
        <v>385</v>
      </c>
      <c r="F3452" s="3">
        <v>193753</v>
      </c>
      <c r="H3452" s="11" t="str">
        <f t="shared" si="212"/>
        <v>최고가</v>
      </c>
      <c r="I3452">
        <v>5206717194</v>
      </c>
      <c r="J3452">
        <v>4386643823</v>
      </c>
      <c r="K3452">
        <v>5365923510</v>
      </c>
      <c r="L3452">
        <v>56</v>
      </c>
      <c r="M3452">
        <v>57</v>
      </c>
      <c r="N3452">
        <v>56</v>
      </c>
      <c r="O3452">
        <v>5.3319370968879616</v>
      </c>
      <c r="P3452">
        <v>25.079811578457051</v>
      </c>
      <c r="Q3452">
        <v>0.18694779063214589</v>
      </c>
      <c r="R3452">
        <v>0.59600486757067694</v>
      </c>
      <c r="S3452">
        <v>22.310756972111559</v>
      </c>
      <c r="T3452">
        <f t="shared" si="213"/>
        <v>-2.1542878616728149</v>
      </c>
      <c r="U3452">
        <f t="shared" si="214"/>
        <v>12.012820404240816</v>
      </c>
      <c r="V3452">
        <f t="shared" si="215"/>
        <v>48.720521202988813</v>
      </c>
    </row>
    <row r="3453" spans="1:22" x14ac:dyDescent="0.3">
      <c r="A3453">
        <v>2024</v>
      </c>
      <c r="B3453">
        <v>1</v>
      </c>
      <c r="C3453">
        <v>11680690</v>
      </c>
      <c r="D3453" t="s">
        <v>372</v>
      </c>
      <c r="E3453" t="s">
        <v>386</v>
      </c>
      <c r="F3453" s="3">
        <v>94733</v>
      </c>
      <c r="H3453" s="11" t="str">
        <f t="shared" si="212"/>
        <v>저가</v>
      </c>
      <c r="I3453">
        <v>10412435104</v>
      </c>
      <c r="J3453">
        <v>10005716655</v>
      </c>
      <c r="K3453">
        <v>10913740492</v>
      </c>
      <c r="L3453">
        <v>95</v>
      </c>
      <c r="M3453">
        <v>97</v>
      </c>
      <c r="N3453">
        <v>91</v>
      </c>
      <c r="O3453">
        <v>12.85537951014433</v>
      </c>
      <c r="P3453">
        <v>62.510287642202407</v>
      </c>
      <c r="Q3453">
        <v>4.0648607493472939E-2</v>
      </c>
      <c r="R3453">
        <v>0.52156997729539423</v>
      </c>
      <c r="S3453">
        <v>63.758389261744973</v>
      </c>
      <c r="T3453">
        <f t="shared" si="213"/>
        <v>-9.6042204062082597</v>
      </c>
      <c r="U3453">
        <f t="shared" si="214"/>
        <v>28.478191694697806</v>
      </c>
      <c r="V3453">
        <f t="shared" si="215"/>
        <v>73.626543158577064</v>
      </c>
    </row>
    <row r="3454" spans="1:22" x14ac:dyDescent="0.3">
      <c r="A3454">
        <v>2024</v>
      </c>
      <c r="B3454">
        <v>1</v>
      </c>
      <c r="C3454">
        <v>11680700</v>
      </c>
      <c r="D3454" t="s">
        <v>372</v>
      </c>
      <c r="E3454" t="s">
        <v>387</v>
      </c>
      <c r="F3454" s="3">
        <v>132965</v>
      </c>
      <c r="H3454" s="11" t="str">
        <f t="shared" si="212"/>
        <v>고가</v>
      </c>
      <c r="I3454">
        <v>3752803249</v>
      </c>
      <c r="J3454">
        <v>3720089913</v>
      </c>
      <c r="K3454">
        <v>3925984234</v>
      </c>
      <c r="L3454">
        <v>75</v>
      </c>
      <c r="M3454">
        <v>76</v>
      </c>
      <c r="N3454">
        <v>73</v>
      </c>
      <c r="O3454">
        <v>4.1813323183071009</v>
      </c>
      <c r="P3454">
        <v>19.35534633265198</v>
      </c>
      <c r="Q3454">
        <v>8.7936949818556709E-3</v>
      </c>
      <c r="R3454">
        <v>0.50536266248569051</v>
      </c>
      <c r="S3454">
        <v>11.79245283018868</v>
      </c>
      <c r="T3454">
        <f t="shared" si="213"/>
        <v>-0.26369358616260175</v>
      </c>
      <c r="U3454">
        <f t="shared" si="214"/>
        <v>9.6996376229743468</v>
      </c>
      <c r="V3454">
        <f t="shared" si="215"/>
        <v>45.221530495691354</v>
      </c>
    </row>
    <row r="3455" spans="1:22" x14ac:dyDescent="0.3">
      <c r="A3455">
        <v>2024</v>
      </c>
      <c r="B3455">
        <v>1</v>
      </c>
      <c r="C3455">
        <v>11680730</v>
      </c>
      <c r="D3455" t="s">
        <v>372</v>
      </c>
      <c r="E3455" t="s">
        <v>388</v>
      </c>
      <c r="F3455" s="3">
        <v>95941</v>
      </c>
      <c r="H3455" s="11" t="str">
        <f t="shared" si="212"/>
        <v>중가</v>
      </c>
      <c r="I3455">
        <v>7480036783</v>
      </c>
      <c r="J3455">
        <v>6777912277</v>
      </c>
      <c r="K3455">
        <v>7917142845</v>
      </c>
      <c r="L3455">
        <v>81</v>
      </c>
      <c r="M3455">
        <v>81</v>
      </c>
      <c r="N3455">
        <v>81</v>
      </c>
      <c r="O3455">
        <v>10.69478268744527</v>
      </c>
      <c r="P3455">
        <v>51.760930737051659</v>
      </c>
      <c r="Q3455">
        <v>0.1035900845725862</v>
      </c>
      <c r="R3455">
        <v>0.55359368268893161</v>
      </c>
      <c r="S3455">
        <v>88.043478260869563</v>
      </c>
      <c r="T3455">
        <f t="shared" si="213"/>
        <v>-13.969301470845309</v>
      </c>
      <c r="U3455">
        <f t="shared" si="214"/>
        <v>21.800393663810024</v>
      </c>
      <c r="V3455">
        <f t="shared" si="215"/>
        <v>63.525502529832202</v>
      </c>
    </row>
    <row r="3456" spans="1:22" x14ac:dyDescent="0.3">
      <c r="A3456">
        <v>2024</v>
      </c>
      <c r="B3456">
        <v>1</v>
      </c>
      <c r="C3456">
        <v>11680750</v>
      </c>
      <c r="D3456" t="s">
        <v>372</v>
      </c>
      <c r="E3456" t="s">
        <v>389</v>
      </c>
      <c r="F3456" s="3">
        <v>185138</v>
      </c>
      <c r="H3456" s="11" t="str">
        <f t="shared" si="212"/>
        <v>최고가</v>
      </c>
      <c r="I3456">
        <v>9713442167</v>
      </c>
      <c r="J3456">
        <v>9459683145</v>
      </c>
      <c r="K3456">
        <v>10126046256</v>
      </c>
      <c r="L3456">
        <v>98</v>
      </c>
      <c r="M3456">
        <v>100</v>
      </c>
      <c r="N3456">
        <v>96</v>
      </c>
      <c r="O3456">
        <v>5.9485210915414717</v>
      </c>
      <c r="P3456">
        <v>28.1474275958936</v>
      </c>
      <c r="Q3456">
        <v>2.6825319422472051E-2</v>
      </c>
      <c r="R3456">
        <v>0.51453688996890323</v>
      </c>
      <c r="S3456">
        <v>68.531468531468533</v>
      </c>
      <c r="T3456">
        <f t="shared" si="213"/>
        <v>-10.462149234100675</v>
      </c>
      <c r="U3456">
        <f t="shared" si="214"/>
        <v>11.037976405710378</v>
      </c>
      <c r="V3456">
        <f t="shared" si="215"/>
        <v>47.245942488523717</v>
      </c>
    </row>
    <row r="3457" spans="1:22" x14ac:dyDescent="0.3">
      <c r="A3457">
        <v>2024</v>
      </c>
      <c r="B3457">
        <v>1</v>
      </c>
      <c r="C3457">
        <v>11710510</v>
      </c>
      <c r="D3457" t="s">
        <v>391</v>
      </c>
      <c r="E3457" t="s">
        <v>390</v>
      </c>
      <c r="F3457" s="3">
        <v>81339</v>
      </c>
      <c r="H3457" s="11" t="str">
        <f t="shared" si="212"/>
        <v>저가</v>
      </c>
      <c r="I3457">
        <v>1182469282</v>
      </c>
      <c r="J3457">
        <v>1438560178</v>
      </c>
      <c r="K3457">
        <v>1306321980</v>
      </c>
      <c r="L3457">
        <v>48</v>
      </c>
      <c r="M3457">
        <v>54</v>
      </c>
      <c r="N3457">
        <v>48</v>
      </c>
      <c r="O3457">
        <v>3.3651721954253642</v>
      </c>
      <c r="P3457">
        <v>15.29480326397902</v>
      </c>
      <c r="Q3457">
        <v>-0.17801889689177811</v>
      </c>
      <c r="R3457">
        <v>0.41031514082608839</v>
      </c>
      <c r="S3457">
        <v>62.337662337662337</v>
      </c>
      <c r="T3457">
        <f t="shared" si="213"/>
        <v>-9.348854317389037</v>
      </c>
      <c r="U3457">
        <f t="shared" si="214"/>
        <v>4.9248083649380163</v>
      </c>
      <c r="V3457">
        <f t="shared" si="215"/>
        <v>37.998978374819174</v>
      </c>
    </row>
    <row r="3458" spans="1:22" x14ac:dyDescent="0.3">
      <c r="A3458">
        <v>2024</v>
      </c>
      <c r="B3458">
        <v>1</v>
      </c>
      <c r="C3458">
        <v>11710520</v>
      </c>
      <c r="D3458" t="s">
        <v>391</v>
      </c>
      <c r="E3458" t="s">
        <v>392</v>
      </c>
      <c r="F3458" s="3">
        <v>89815</v>
      </c>
      <c r="H3458" s="11" t="str">
        <f t="shared" si="212"/>
        <v>저가</v>
      </c>
      <c r="I3458">
        <v>3149299274</v>
      </c>
      <c r="J3458">
        <v>2660753941</v>
      </c>
      <c r="K3458">
        <v>3337825809</v>
      </c>
      <c r="L3458">
        <v>58</v>
      </c>
      <c r="M3458">
        <v>64</v>
      </c>
      <c r="N3458">
        <v>58</v>
      </c>
      <c r="O3458">
        <v>6.71729707915995</v>
      </c>
      <c r="P3458">
        <v>31.9722260886996</v>
      </c>
      <c r="Q3458">
        <v>0.18361161679474519</v>
      </c>
      <c r="R3458">
        <v>0.59430747098787573</v>
      </c>
      <c r="S3458">
        <v>36.477987421383652</v>
      </c>
      <c r="T3458">
        <f t="shared" si="213"/>
        <v>-4.7007520469470077</v>
      </c>
      <c r="U3458">
        <f t="shared" si="214"/>
        <v>14.694748924463273</v>
      </c>
      <c r="V3458">
        <f t="shared" si="215"/>
        <v>52.777287942691345</v>
      </c>
    </row>
    <row r="3459" spans="1:22" x14ac:dyDescent="0.3">
      <c r="A3459">
        <v>2024</v>
      </c>
      <c r="B3459">
        <v>1</v>
      </c>
      <c r="C3459">
        <v>11710531</v>
      </c>
      <c r="D3459" t="s">
        <v>391</v>
      </c>
      <c r="E3459" t="s">
        <v>393</v>
      </c>
      <c r="F3459" s="3">
        <v>128624</v>
      </c>
      <c r="H3459" s="11" t="str">
        <f t="shared" ref="H3459:H3522" si="216">IF(F3459 &lt; $G$2, "최저가",
 IF(F3459 &lt; $G$3, "저가",
 IF(F3459 &lt; $G$4, "중가",
 IF(F3459 &lt; $G$5, "고가",
 "최고가"))))</f>
        <v>고가</v>
      </c>
      <c r="I3459">
        <v>3221770828</v>
      </c>
      <c r="J3459">
        <v>3000549091</v>
      </c>
      <c r="K3459">
        <v>3286687292</v>
      </c>
      <c r="L3459">
        <v>60</v>
      </c>
      <c r="M3459">
        <v>62</v>
      </c>
      <c r="N3459">
        <v>60</v>
      </c>
      <c r="O3459">
        <v>4.6385140207691213</v>
      </c>
      <c r="P3459">
        <v>21.629907342201889</v>
      </c>
      <c r="Q3459">
        <v>7.3727084707110369E-2</v>
      </c>
      <c r="R3459">
        <v>0.53839982397701713</v>
      </c>
      <c r="S3459">
        <v>117.64705882352941</v>
      </c>
      <c r="T3459">
        <f t="shared" ref="T3459:T3522" si="217">1-((S3459-4.761905)/(561.111-4.761905))*100</f>
        <v>-19.290345547075869</v>
      </c>
      <c r="U3459">
        <f t="shared" ref="U3459:U3522" si="218">(P3459*0.5 + R3459*0.2 +T3459*0.3)</f>
        <v>5.1355299717735878</v>
      </c>
      <c r="V3459">
        <f t="shared" ref="V3459:V3522" si="219" xml:space="preserve"> (U3459 - MIN($U$2:$U$4657)) / (MAX($U$2:$U$4657) - MIN($U$2:$U$4657)) * 100</f>
        <v>38.317722293421561</v>
      </c>
    </row>
    <row r="3460" spans="1:22" x14ac:dyDescent="0.3">
      <c r="A3460">
        <v>2024</v>
      </c>
      <c r="B3460">
        <v>1</v>
      </c>
      <c r="C3460">
        <v>11710532</v>
      </c>
      <c r="D3460" t="s">
        <v>391</v>
      </c>
      <c r="E3460" t="s">
        <v>394</v>
      </c>
      <c r="F3460" s="3">
        <v>147407</v>
      </c>
      <c r="H3460" s="11" t="str">
        <f t="shared" si="216"/>
        <v>최고가</v>
      </c>
      <c r="I3460">
        <v>4842289842</v>
      </c>
      <c r="J3460">
        <v>4702973498</v>
      </c>
      <c r="K3460">
        <v>5144957274</v>
      </c>
      <c r="L3460">
        <v>59</v>
      </c>
      <c r="M3460">
        <v>56</v>
      </c>
      <c r="N3460">
        <v>58</v>
      </c>
      <c r="O3460">
        <v>6.1864022126523972</v>
      </c>
      <c r="P3460">
        <v>29.33092886043049</v>
      </c>
      <c r="Q3460">
        <v>2.962303403564704E-2</v>
      </c>
      <c r="R3460">
        <v>0.51596032635306843</v>
      </c>
      <c r="S3460">
        <v>111.3207547169811</v>
      </c>
      <c r="T3460">
        <f t="shared" si="217"/>
        <v>-18.153235023592714</v>
      </c>
      <c r="U3460">
        <f t="shared" si="218"/>
        <v>9.3226859884080433</v>
      </c>
      <c r="V3460">
        <f t="shared" si="219"/>
        <v>44.651341975731007</v>
      </c>
    </row>
    <row r="3461" spans="1:22" x14ac:dyDescent="0.3">
      <c r="A3461">
        <v>2024</v>
      </c>
      <c r="B3461">
        <v>1</v>
      </c>
      <c r="C3461">
        <v>11710540</v>
      </c>
      <c r="D3461" t="s">
        <v>391</v>
      </c>
      <c r="E3461" t="s">
        <v>395</v>
      </c>
      <c r="F3461" s="3">
        <v>67950</v>
      </c>
      <c r="H3461" s="11" t="str">
        <f t="shared" si="216"/>
        <v>저가</v>
      </c>
      <c r="I3461">
        <v>1362689486</v>
      </c>
      <c r="J3461">
        <v>1667575558</v>
      </c>
      <c r="K3461">
        <v>1530625141</v>
      </c>
      <c r="L3461">
        <v>79</v>
      </c>
      <c r="M3461">
        <v>80</v>
      </c>
      <c r="N3461">
        <v>79</v>
      </c>
      <c r="O3461">
        <v>2.8205762406998609</v>
      </c>
      <c r="P3461">
        <v>12.585340663208941</v>
      </c>
      <c r="Q3461">
        <v>-0.18283193858134009</v>
      </c>
      <c r="R3461">
        <v>0.40786633542357759</v>
      </c>
      <c r="S3461">
        <v>136.20689655172421</v>
      </c>
      <c r="T3461">
        <f t="shared" si="217"/>
        <v>-22.62635128430005</v>
      </c>
      <c r="U3461">
        <f t="shared" si="218"/>
        <v>-0.41366178660082831</v>
      </c>
      <c r="V3461">
        <f t="shared" si="219"/>
        <v>29.923845876559628</v>
      </c>
    </row>
    <row r="3462" spans="1:22" x14ac:dyDescent="0.3">
      <c r="A3462">
        <v>2024</v>
      </c>
      <c r="B3462">
        <v>1</v>
      </c>
      <c r="C3462">
        <v>11710550</v>
      </c>
      <c r="D3462" t="s">
        <v>391</v>
      </c>
      <c r="E3462" t="s">
        <v>396</v>
      </c>
      <c r="F3462" s="3">
        <v>155970</v>
      </c>
      <c r="H3462" s="11" t="str">
        <f t="shared" si="216"/>
        <v>최고가</v>
      </c>
      <c r="I3462">
        <v>3802076799</v>
      </c>
      <c r="J3462">
        <v>4019756052</v>
      </c>
      <c r="K3462">
        <v>3978316473</v>
      </c>
      <c r="L3462">
        <v>108</v>
      </c>
      <c r="M3462">
        <v>106</v>
      </c>
      <c r="N3462">
        <v>106</v>
      </c>
      <c r="O3462">
        <v>2.5079192441249778</v>
      </c>
      <c r="P3462">
        <v>11.02981599994601</v>
      </c>
      <c r="Q3462">
        <v>-5.4152354069271269E-2</v>
      </c>
      <c r="R3462">
        <v>0.4733366309394853</v>
      </c>
      <c r="S3462">
        <v>121.3483146067416</v>
      </c>
      <c r="T3462">
        <f t="shared" si="217"/>
        <v>-19.955621327422413</v>
      </c>
      <c r="U3462">
        <f t="shared" si="218"/>
        <v>-0.37711107206582195</v>
      </c>
      <c r="V3462">
        <f t="shared" si="219"/>
        <v>29.979133600270348</v>
      </c>
    </row>
    <row r="3463" spans="1:22" x14ac:dyDescent="0.3">
      <c r="A3463">
        <v>2024</v>
      </c>
      <c r="B3463">
        <v>1</v>
      </c>
      <c r="C3463">
        <v>11710561</v>
      </c>
      <c r="D3463" t="s">
        <v>391</v>
      </c>
      <c r="E3463" t="s">
        <v>397</v>
      </c>
      <c r="F3463" s="3">
        <v>98743</v>
      </c>
      <c r="H3463" s="11" t="str">
        <f t="shared" si="216"/>
        <v>중가</v>
      </c>
      <c r="I3463">
        <v>10120078247</v>
      </c>
      <c r="J3463">
        <v>8730425440</v>
      </c>
      <c r="K3463">
        <v>11039918027</v>
      </c>
      <c r="L3463">
        <v>121</v>
      </c>
      <c r="M3463">
        <v>120</v>
      </c>
      <c r="N3463">
        <v>119</v>
      </c>
      <c r="O3463">
        <v>9.411301201186145</v>
      </c>
      <c r="P3463">
        <v>45.375380026244947</v>
      </c>
      <c r="Q3463">
        <v>0.15917354962257141</v>
      </c>
      <c r="R3463">
        <v>0.58187373889535599</v>
      </c>
      <c r="S3463">
        <v>242</v>
      </c>
      <c r="T3463">
        <f t="shared" si="217"/>
        <v>-41.641948577268735</v>
      </c>
      <c r="U3463">
        <f t="shared" si="218"/>
        <v>10.311480187720926</v>
      </c>
      <c r="V3463">
        <f t="shared" si="219"/>
        <v>46.147022188658745</v>
      </c>
    </row>
    <row r="3464" spans="1:22" x14ac:dyDescent="0.3">
      <c r="A3464">
        <v>2024</v>
      </c>
      <c r="B3464">
        <v>1</v>
      </c>
      <c r="C3464">
        <v>11710562</v>
      </c>
      <c r="D3464" t="s">
        <v>391</v>
      </c>
      <c r="E3464" t="s">
        <v>398</v>
      </c>
      <c r="F3464" s="3">
        <v>131190</v>
      </c>
      <c r="H3464" s="11" t="str">
        <f t="shared" si="216"/>
        <v>고가</v>
      </c>
      <c r="I3464">
        <v>43675179536</v>
      </c>
      <c r="J3464">
        <v>42925361276</v>
      </c>
      <c r="K3464">
        <v>46832810764</v>
      </c>
      <c r="L3464">
        <v>337</v>
      </c>
      <c r="M3464">
        <v>317</v>
      </c>
      <c r="N3464">
        <v>329</v>
      </c>
      <c r="O3464">
        <v>10.97644123247575</v>
      </c>
      <c r="P3464">
        <v>53.162232541307723</v>
      </c>
      <c r="Q3464">
        <v>1.7467954554391391E-2</v>
      </c>
      <c r="R3464">
        <v>0.50977599922243089</v>
      </c>
      <c r="S3464">
        <v>421.25</v>
      </c>
      <c r="T3464">
        <f t="shared" si="217"/>
        <v>-73.860927921523796</v>
      </c>
      <c r="U3464">
        <f t="shared" si="218"/>
        <v>4.5247930940412111</v>
      </c>
      <c r="V3464">
        <f t="shared" si="219"/>
        <v>37.393903096298089</v>
      </c>
    </row>
    <row r="3465" spans="1:22" x14ac:dyDescent="0.3">
      <c r="A3465">
        <v>2024</v>
      </c>
      <c r="B3465">
        <v>1</v>
      </c>
      <c r="C3465">
        <v>11710570</v>
      </c>
      <c r="D3465" t="s">
        <v>391</v>
      </c>
      <c r="E3465" t="s">
        <v>399</v>
      </c>
      <c r="F3465" s="3">
        <v>77787</v>
      </c>
      <c r="H3465" s="11" t="str">
        <f t="shared" si="216"/>
        <v>저가</v>
      </c>
      <c r="I3465">
        <v>11992305027</v>
      </c>
      <c r="J3465">
        <v>11592153412</v>
      </c>
      <c r="K3465">
        <v>12443955474</v>
      </c>
      <c r="L3465">
        <v>142</v>
      </c>
      <c r="M3465">
        <v>143</v>
      </c>
      <c r="N3465">
        <v>144</v>
      </c>
      <c r="O3465">
        <v>12.06326282780997</v>
      </c>
      <c r="P3465">
        <v>58.569365004771527</v>
      </c>
      <c r="Q3465">
        <v>3.4519178687349827E-2</v>
      </c>
      <c r="R3465">
        <v>0.51845141333047129</v>
      </c>
      <c r="S3465">
        <v>86.060606060606062</v>
      </c>
      <c r="T3465">
        <f t="shared" si="217"/>
        <v>-13.612893557525434</v>
      </c>
      <c r="U3465">
        <f t="shared" si="218"/>
        <v>25.304504717794227</v>
      </c>
      <c r="V3465">
        <f t="shared" si="219"/>
        <v>68.825927604117183</v>
      </c>
    </row>
    <row r="3466" spans="1:22" x14ac:dyDescent="0.3">
      <c r="A3466">
        <v>2024</v>
      </c>
      <c r="B3466">
        <v>1</v>
      </c>
      <c r="C3466">
        <v>11710580</v>
      </c>
      <c r="D3466" t="s">
        <v>391</v>
      </c>
      <c r="E3466" t="s">
        <v>400</v>
      </c>
      <c r="F3466" s="3">
        <v>100794</v>
      </c>
      <c r="H3466" s="11" t="str">
        <f t="shared" si="216"/>
        <v>중가</v>
      </c>
      <c r="I3466">
        <v>14337039611</v>
      </c>
      <c r="J3466">
        <v>12794265763</v>
      </c>
      <c r="K3466">
        <v>15998147678</v>
      </c>
      <c r="L3466">
        <v>152</v>
      </c>
      <c r="M3466">
        <v>136</v>
      </c>
      <c r="N3466">
        <v>146</v>
      </c>
      <c r="O3466">
        <v>10.39773410451425</v>
      </c>
      <c r="P3466">
        <v>50.283060732547092</v>
      </c>
      <c r="Q3466">
        <v>0.120583226624976</v>
      </c>
      <c r="R3466">
        <v>0.56223954548163746</v>
      </c>
      <c r="S3466">
        <v>192.40506329113919</v>
      </c>
      <c r="T3466">
        <f t="shared" si="217"/>
        <v>-32.727592976697331</v>
      </c>
      <c r="U3466">
        <f t="shared" si="218"/>
        <v>15.435700382360675</v>
      </c>
      <c r="V3466">
        <f t="shared" si="219"/>
        <v>53.898073678577738</v>
      </c>
    </row>
    <row r="3467" spans="1:22" x14ac:dyDescent="0.3">
      <c r="A3467">
        <v>2024</v>
      </c>
      <c r="B3467">
        <v>1</v>
      </c>
      <c r="C3467">
        <v>11710590</v>
      </c>
      <c r="D3467" t="s">
        <v>391</v>
      </c>
      <c r="E3467" t="s">
        <v>401</v>
      </c>
      <c r="F3467" s="3">
        <v>102377</v>
      </c>
      <c r="H3467" s="11" t="str">
        <f t="shared" si="216"/>
        <v>중가</v>
      </c>
      <c r="I3467">
        <v>1091735064</v>
      </c>
      <c r="J3467">
        <v>916947278</v>
      </c>
      <c r="K3467">
        <v>1104766111</v>
      </c>
      <c r="L3467">
        <v>48</v>
      </c>
      <c r="M3467">
        <v>46</v>
      </c>
      <c r="N3467">
        <v>45</v>
      </c>
      <c r="O3467">
        <v>2.4684885276966511</v>
      </c>
      <c r="P3467">
        <v>10.833641109998521</v>
      </c>
      <c r="Q3467">
        <v>0.1906192320906808</v>
      </c>
      <c r="R3467">
        <v>0.59787284342847202</v>
      </c>
      <c r="S3467">
        <v>90.566037735849051</v>
      </c>
      <c r="T3467">
        <f t="shared" si="217"/>
        <v>-14.422714534270799</v>
      </c>
      <c r="U3467">
        <f t="shared" si="218"/>
        <v>1.2095807634037152</v>
      </c>
      <c r="V3467">
        <f t="shared" si="219"/>
        <v>32.379211982581765</v>
      </c>
    </row>
    <row r="3468" spans="1:22" x14ac:dyDescent="0.3">
      <c r="A3468">
        <v>2024</v>
      </c>
      <c r="B3468">
        <v>1</v>
      </c>
      <c r="C3468">
        <v>11710600</v>
      </c>
      <c r="D3468" t="s">
        <v>391</v>
      </c>
      <c r="E3468" t="s">
        <v>402</v>
      </c>
      <c r="F3468" s="3">
        <v>117211</v>
      </c>
      <c r="H3468" s="11" t="str">
        <f t="shared" si="216"/>
        <v>고가</v>
      </c>
      <c r="I3468">
        <v>23092299929</v>
      </c>
      <c r="J3468">
        <v>20918896469</v>
      </c>
      <c r="K3468">
        <v>24061185314</v>
      </c>
      <c r="L3468">
        <v>308</v>
      </c>
      <c r="M3468">
        <v>286</v>
      </c>
      <c r="N3468">
        <v>297</v>
      </c>
      <c r="O3468">
        <v>7.1073154652227872</v>
      </c>
      <c r="P3468">
        <v>33.912637546920209</v>
      </c>
      <c r="Q3468">
        <v>0.10389665933003669</v>
      </c>
      <c r="R3468">
        <v>0.55374966345343357</v>
      </c>
      <c r="S3468">
        <v>324.21052631578948</v>
      </c>
      <c r="T3468">
        <f t="shared" si="217"/>
        <v>-56.418736578656507</v>
      </c>
      <c r="U3468">
        <f t="shared" si="218"/>
        <v>0.14144773255383924</v>
      </c>
      <c r="V3468">
        <f t="shared" si="219"/>
        <v>30.763521437343073</v>
      </c>
    </row>
    <row r="3469" spans="1:22" x14ac:dyDescent="0.3">
      <c r="A3469">
        <v>2024</v>
      </c>
      <c r="B3469">
        <v>1</v>
      </c>
      <c r="C3469">
        <v>11710610</v>
      </c>
      <c r="D3469" t="s">
        <v>391</v>
      </c>
      <c r="E3469" t="s">
        <v>403</v>
      </c>
      <c r="F3469" s="3">
        <v>111306</v>
      </c>
      <c r="H3469" s="11" t="str">
        <f t="shared" si="216"/>
        <v>중가</v>
      </c>
      <c r="I3469">
        <v>8403156798</v>
      </c>
      <c r="J3469">
        <v>9011785974</v>
      </c>
      <c r="K3469">
        <v>9281291879</v>
      </c>
      <c r="L3469">
        <v>166</v>
      </c>
      <c r="M3469">
        <v>162</v>
      </c>
      <c r="N3469">
        <v>162</v>
      </c>
      <c r="O3469">
        <v>5.0532791976848506</v>
      </c>
      <c r="P3469">
        <v>23.693438525648499</v>
      </c>
      <c r="Q3469">
        <v>-6.7537020714424703E-2</v>
      </c>
      <c r="R3469">
        <v>0.46652670779617639</v>
      </c>
      <c r="S3469">
        <v>174.73684210526321</v>
      </c>
      <c r="T3469">
        <f t="shared" si="217"/>
        <v>-29.551849303406019</v>
      </c>
      <c r="U3469">
        <f t="shared" si="218"/>
        <v>3.074469813361679</v>
      </c>
      <c r="V3469">
        <f t="shared" si="219"/>
        <v>35.200099942145066</v>
      </c>
    </row>
    <row r="3470" spans="1:22" x14ac:dyDescent="0.3">
      <c r="A3470">
        <v>2024</v>
      </c>
      <c r="B3470">
        <v>1</v>
      </c>
      <c r="C3470">
        <v>11710620</v>
      </c>
      <c r="D3470" t="s">
        <v>391</v>
      </c>
      <c r="E3470" t="s">
        <v>404</v>
      </c>
      <c r="F3470" s="3">
        <v>116764</v>
      </c>
      <c r="H3470" s="11" t="str">
        <f t="shared" si="216"/>
        <v>고가</v>
      </c>
      <c r="I3470">
        <v>20160068078</v>
      </c>
      <c r="J3470">
        <v>19078858710</v>
      </c>
      <c r="K3470">
        <v>20727149379</v>
      </c>
      <c r="L3470">
        <v>284</v>
      </c>
      <c r="M3470">
        <v>291</v>
      </c>
      <c r="N3470">
        <v>277</v>
      </c>
      <c r="O3470">
        <v>6.7549506510973076</v>
      </c>
      <c r="P3470">
        <v>32.159559365901593</v>
      </c>
      <c r="Q3470">
        <v>5.6670547459596973E-2</v>
      </c>
      <c r="R3470">
        <v>0.52972170663379503</v>
      </c>
      <c r="S3470">
        <v>251.3274336283186</v>
      </c>
      <c r="T3470">
        <f t="shared" si="217"/>
        <v>-43.318491904497229</v>
      </c>
      <c r="U3470">
        <f t="shared" si="218"/>
        <v>3.1901764529283856</v>
      </c>
      <c r="V3470">
        <f t="shared" si="219"/>
        <v>35.375121328217652</v>
      </c>
    </row>
    <row r="3471" spans="1:22" x14ac:dyDescent="0.3">
      <c r="A3471">
        <v>2024</v>
      </c>
      <c r="B3471">
        <v>1</v>
      </c>
      <c r="C3471">
        <v>11710632</v>
      </c>
      <c r="D3471" t="s">
        <v>391</v>
      </c>
      <c r="E3471" t="s">
        <v>405</v>
      </c>
      <c r="F3471" s="3">
        <v>89964</v>
      </c>
      <c r="H3471" s="11" t="str">
        <f t="shared" si="216"/>
        <v>저가</v>
      </c>
      <c r="I3471">
        <v>8215100028</v>
      </c>
      <c r="J3471">
        <v>7885345637</v>
      </c>
      <c r="K3471">
        <v>8367677068</v>
      </c>
      <c r="L3471">
        <v>120</v>
      </c>
      <c r="M3471">
        <v>116</v>
      </c>
      <c r="N3471">
        <v>115</v>
      </c>
      <c r="O3471">
        <v>8.4551310524209686</v>
      </c>
      <c r="P3471">
        <v>40.618261954448357</v>
      </c>
      <c r="Q3471">
        <v>4.1818634994604482E-2</v>
      </c>
      <c r="R3471">
        <v>0.522165270220463</v>
      </c>
      <c r="S3471">
        <v>125</v>
      </c>
      <c r="T3471">
        <f t="shared" si="217"/>
        <v>-20.611987164282166</v>
      </c>
      <c r="U3471">
        <f t="shared" si="218"/>
        <v>14.229967881983622</v>
      </c>
      <c r="V3471">
        <f t="shared" si="219"/>
        <v>52.074245986070011</v>
      </c>
    </row>
    <row r="3472" spans="1:22" x14ac:dyDescent="0.3">
      <c r="A3472">
        <v>2024</v>
      </c>
      <c r="B3472">
        <v>1</v>
      </c>
      <c r="C3472">
        <v>11710641</v>
      </c>
      <c r="D3472" t="s">
        <v>391</v>
      </c>
      <c r="E3472" t="s">
        <v>406</v>
      </c>
      <c r="F3472" s="3">
        <v>88658</v>
      </c>
      <c r="H3472" s="11" t="str">
        <f t="shared" si="216"/>
        <v>저가</v>
      </c>
      <c r="I3472">
        <v>5597564564</v>
      </c>
      <c r="J3472">
        <v>5720635536</v>
      </c>
      <c r="K3472">
        <v>5338728450</v>
      </c>
      <c r="L3472">
        <v>99</v>
      </c>
      <c r="M3472">
        <v>99</v>
      </c>
      <c r="N3472">
        <v>93</v>
      </c>
      <c r="O3472">
        <v>7.0860380089808537</v>
      </c>
      <c r="P3472">
        <v>33.806778383944788</v>
      </c>
      <c r="Q3472">
        <v>-2.1513513878923678E-2</v>
      </c>
      <c r="R3472">
        <v>0.48994279671676227</v>
      </c>
      <c r="S3472">
        <v>176.78571428571431</v>
      </c>
      <c r="T3472">
        <f t="shared" si="217"/>
        <v>-29.92012026832079</v>
      </c>
      <c r="U3472">
        <f t="shared" si="218"/>
        <v>8.0253416708195111</v>
      </c>
      <c r="V3472">
        <f t="shared" si="219"/>
        <v>42.688939459090221</v>
      </c>
    </row>
    <row r="3473" spans="1:22" x14ac:dyDescent="0.3">
      <c r="A3473">
        <v>2024</v>
      </c>
      <c r="B3473">
        <v>1</v>
      </c>
      <c r="C3473">
        <v>11710642</v>
      </c>
      <c r="D3473" t="s">
        <v>391</v>
      </c>
      <c r="E3473" t="s">
        <v>407</v>
      </c>
      <c r="F3473" s="3">
        <v>146549</v>
      </c>
      <c r="H3473" s="11" t="str">
        <f t="shared" si="216"/>
        <v>최고가</v>
      </c>
      <c r="I3473">
        <v>15224470143</v>
      </c>
      <c r="J3473">
        <v>14556370188</v>
      </c>
      <c r="K3473">
        <v>16028203165</v>
      </c>
      <c r="L3473">
        <v>421</v>
      </c>
      <c r="M3473">
        <v>423</v>
      </c>
      <c r="N3473">
        <v>419</v>
      </c>
      <c r="O3473">
        <v>2.7417933720492358</v>
      </c>
      <c r="P3473">
        <v>12.193381754337061</v>
      </c>
      <c r="Q3473">
        <v>4.5897428161779587E-2</v>
      </c>
      <c r="R3473">
        <v>0.52424050068546468</v>
      </c>
      <c r="S3473">
        <v>191.36363636363629</v>
      </c>
      <c r="T3473">
        <f t="shared" si="217"/>
        <v>-32.540403505758604</v>
      </c>
      <c r="U3473">
        <f t="shared" si="218"/>
        <v>-3.5605820744219576</v>
      </c>
      <c r="V3473">
        <f t="shared" si="219"/>
        <v>25.163718431004533</v>
      </c>
    </row>
    <row r="3474" spans="1:22" x14ac:dyDescent="0.3">
      <c r="A3474">
        <v>2024</v>
      </c>
      <c r="B3474">
        <v>1</v>
      </c>
      <c r="C3474">
        <v>11710646</v>
      </c>
      <c r="D3474" t="s">
        <v>391</v>
      </c>
      <c r="E3474" t="s">
        <v>408</v>
      </c>
      <c r="F3474" s="3">
        <v>107897</v>
      </c>
      <c r="H3474" s="11" t="str">
        <f t="shared" si="216"/>
        <v>중가</v>
      </c>
      <c r="I3474">
        <v>5397564331</v>
      </c>
      <c r="J3474">
        <v>5977609455</v>
      </c>
      <c r="K3474">
        <v>5789111973</v>
      </c>
      <c r="L3474">
        <v>78</v>
      </c>
      <c r="M3474">
        <v>74</v>
      </c>
      <c r="N3474">
        <v>77</v>
      </c>
      <c r="O3474">
        <v>7.1260906960782773</v>
      </c>
      <c r="P3474">
        <v>34.006047689581692</v>
      </c>
      <c r="Q3474">
        <v>-9.7036303285892744E-2</v>
      </c>
      <c r="R3474">
        <v>0.45151790313781093</v>
      </c>
      <c r="S3474">
        <v>56.934306569343057</v>
      </c>
      <c r="T3474">
        <f t="shared" si="217"/>
        <v>-8.3776375369754223</v>
      </c>
      <c r="U3474">
        <f t="shared" si="218"/>
        <v>14.580036164325781</v>
      </c>
      <c r="V3474">
        <f t="shared" si="219"/>
        <v>52.603769928905265</v>
      </c>
    </row>
    <row r="3475" spans="1:22" x14ac:dyDescent="0.3">
      <c r="A3475">
        <v>2024</v>
      </c>
      <c r="B3475">
        <v>1</v>
      </c>
      <c r="C3475">
        <v>11710650</v>
      </c>
      <c r="D3475" t="s">
        <v>391</v>
      </c>
      <c r="E3475" t="s">
        <v>409</v>
      </c>
      <c r="F3475" s="3">
        <v>136916</v>
      </c>
      <c r="H3475" s="11" t="str">
        <f t="shared" si="216"/>
        <v>고가</v>
      </c>
      <c r="I3475">
        <v>31042019572</v>
      </c>
      <c r="J3475">
        <v>30173519618</v>
      </c>
      <c r="K3475">
        <v>33291777973</v>
      </c>
      <c r="L3475">
        <v>392</v>
      </c>
      <c r="M3475">
        <v>384</v>
      </c>
      <c r="N3475">
        <v>385</v>
      </c>
      <c r="O3475">
        <v>6.4263916431141483</v>
      </c>
      <c r="P3475">
        <v>30.524919342317151</v>
      </c>
      <c r="Q3475">
        <v>2.8783514982517879E-2</v>
      </c>
      <c r="R3475">
        <v>0.51553319130512743</v>
      </c>
      <c r="S3475">
        <v>417.02127659574472</v>
      </c>
      <c r="T3475">
        <f t="shared" si="217"/>
        <v>-73.100843391458142</v>
      </c>
      <c r="U3475">
        <f t="shared" si="218"/>
        <v>-6.5646867080178399</v>
      </c>
      <c r="V3475">
        <f t="shared" si="219"/>
        <v>20.619618292516446</v>
      </c>
    </row>
    <row r="3476" spans="1:22" x14ac:dyDescent="0.3">
      <c r="A3476">
        <v>2024</v>
      </c>
      <c r="B3476">
        <v>1</v>
      </c>
      <c r="C3476">
        <v>11710680</v>
      </c>
      <c r="D3476" t="s">
        <v>391</v>
      </c>
      <c r="E3476" t="s">
        <v>410</v>
      </c>
      <c r="F3476" s="3">
        <v>197928</v>
      </c>
      <c r="H3476" s="11" t="str">
        <f t="shared" si="216"/>
        <v>최고가</v>
      </c>
      <c r="I3476">
        <v>486828178</v>
      </c>
      <c r="J3476">
        <v>483887029</v>
      </c>
      <c r="K3476">
        <v>455621263</v>
      </c>
      <c r="L3476">
        <v>55</v>
      </c>
      <c r="M3476">
        <v>51</v>
      </c>
      <c r="N3476">
        <v>55</v>
      </c>
      <c r="O3476">
        <v>0.49689345049051609</v>
      </c>
      <c r="P3476">
        <v>1.0246018044367271</v>
      </c>
      <c r="Q3476">
        <v>6.0781728455878902E-3</v>
      </c>
      <c r="R3476">
        <v>0.50398104443481184</v>
      </c>
      <c r="S3476">
        <v>36.912751677852349</v>
      </c>
      <c r="T3476">
        <f t="shared" si="217"/>
        <v>-4.7788979917101058</v>
      </c>
      <c r="U3476">
        <f t="shared" si="218"/>
        <v>-0.82057228640770574</v>
      </c>
      <c r="V3476">
        <f t="shared" si="219"/>
        <v>29.308340664841548</v>
      </c>
    </row>
    <row r="3477" spans="1:22" x14ac:dyDescent="0.3">
      <c r="A3477">
        <v>2024</v>
      </c>
      <c r="B3477">
        <v>1</v>
      </c>
      <c r="C3477">
        <v>11710710</v>
      </c>
      <c r="D3477" t="s">
        <v>391</v>
      </c>
      <c r="E3477" t="s">
        <v>411</v>
      </c>
      <c r="F3477" s="3">
        <v>176392</v>
      </c>
      <c r="H3477" s="11" t="str">
        <f t="shared" si="216"/>
        <v>최고가</v>
      </c>
      <c r="I3477">
        <v>9055774350</v>
      </c>
      <c r="J3477">
        <v>9400781224</v>
      </c>
      <c r="K3477">
        <v>9478052632</v>
      </c>
      <c r="L3477">
        <v>151</v>
      </c>
      <c r="M3477">
        <v>159</v>
      </c>
      <c r="N3477">
        <v>154</v>
      </c>
      <c r="O3477">
        <v>3.7776981296023702</v>
      </c>
      <c r="P3477">
        <v>17.34719381297549</v>
      </c>
      <c r="Q3477">
        <v>-3.6699808854098702E-2</v>
      </c>
      <c r="R3477">
        <v>0.48221623135997721</v>
      </c>
      <c r="S3477">
        <v>54.121863799283148</v>
      </c>
      <c r="T3477">
        <f t="shared" si="217"/>
        <v>-7.8721199050900132</v>
      </c>
      <c r="U3477">
        <f t="shared" si="218"/>
        <v>6.4084041812327364</v>
      </c>
      <c r="V3477">
        <f t="shared" si="219"/>
        <v>40.243110579434017</v>
      </c>
    </row>
    <row r="3478" spans="1:22" x14ac:dyDescent="0.3">
      <c r="A3478">
        <v>2024</v>
      </c>
      <c r="B3478">
        <v>1</v>
      </c>
      <c r="C3478">
        <v>11740520</v>
      </c>
      <c r="D3478" t="s">
        <v>413</v>
      </c>
      <c r="E3478" t="s">
        <v>412</v>
      </c>
      <c r="F3478" s="3">
        <v>146507</v>
      </c>
      <c r="H3478" s="11" t="str">
        <f t="shared" si="216"/>
        <v>최고가</v>
      </c>
      <c r="I3478">
        <v>4564887984</v>
      </c>
      <c r="J3478">
        <v>3929866143</v>
      </c>
      <c r="K3478">
        <v>5019529716</v>
      </c>
      <c r="L3478">
        <v>91</v>
      </c>
      <c r="M3478">
        <v>85</v>
      </c>
      <c r="N3478">
        <v>88</v>
      </c>
      <c r="O3478">
        <v>3.8044146711063651</v>
      </c>
      <c r="P3478">
        <v>17.48011340115621</v>
      </c>
      <c r="Q3478">
        <v>0.1615886694082751</v>
      </c>
      <c r="R3478">
        <v>0.58310251661231782</v>
      </c>
      <c r="S3478">
        <v>62.758620689655167</v>
      </c>
      <c r="T3478">
        <f t="shared" si="217"/>
        <v>-9.4245187438752218</v>
      </c>
      <c r="U3478">
        <f t="shared" si="218"/>
        <v>6.029321580738003</v>
      </c>
      <c r="V3478">
        <f t="shared" si="219"/>
        <v>39.669698695526158</v>
      </c>
    </row>
    <row r="3479" spans="1:22" x14ac:dyDescent="0.3">
      <c r="A3479">
        <v>2024</v>
      </c>
      <c r="B3479">
        <v>1</v>
      </c>
      <c r="C3479">
        <v>11740530</v>
      </c>
      <c r="D3479" t="s">
        <v>413</v>
      </c>
      <c r="E3479" t="s">
        <v>414</v>
      </c>
      <c r="F3479" s="3">
        <v>132814</v>
      </c>
      <c r="H3479" s="11" t="str">
        <f t="shared" si="216"/>
        <v>고가</v>
      </c>
      <c r="I3479">
        <v>9131780294</v>
      </c>
      <c r="J3479">
        <v>8072998002</v>
      </c>
      <c r="K3479">
        <v>9420086630</v>
      </c>
      <c r="L3479">
        <v>138</v>
      </c>
      <c r="M3479">
        <v>134</v>
      </c>
      <c r="N3479">
        <v>140</v>
      </c>
      <c r="O3479">
        <v>5.5359224990516802</v>
      </c>
      <c r="P3479">
        <v>26.094675558752709</v>
      </c>
      <c r="Q3479">
        <v>0.13115106577973859</v>
      </c>
      <c r="R3479">
        <v>0.56761630788765849</v>
      </c>
      <c r="S3479">
        <v>226.2295081967213</v>
      </c>
      <c r="T3479">
        <f t="shared" si="217"/>
        <v>-38.807308969689487</v>
      </c>
      <c r="U3479">
        <f t="shared" si="218"/>
        <v>1.5186683500470401</v>
      </c>
      <c r="V3479">
        <f t="shared" si="219"/>
        <v>32.84674727731273</v>
      </c>
    </row>
    <row r="3480" spans="1:22" x14ac:dyDescent="0.3">
      <c r="A3480">
        <v>2024</v>
      </c>
      <c r="B3480">
        <v>1</v>
      </c>
      <c r="C3480">
        <v>11740540</v>
      </c>
      <c r="D3480" t="s">
        <v>413</v>
      </c>
      <c r="E3480" t="s">
        <v>415</v>
      </c>
      <c r="F3480" s="3">
        <v>144082</v>
      </c>
      <c r="H3480" s="11" t="str">
        <f t="shared" si="216"/>
        <v>최고가</v>
      </c>
      <c r="I3480">
        <v>4948786089</v>
      </c>
      <c r="J3480">
        <v>4638707628</v>
      </c>
      <c r="K3480">
        <v>5313489288</v>
      </c>
      <c r="L3480">
        <v>65</v>
      </c>
      <c r="M3480">
        <v>64</v>
      </c>
      <c r="N3480">
        <v>68</v>
      </c>
      <c r="O3480">
        <v>5.8712839910606451</v>
      </c>
      <c r="P3480">
        <v>27.763159161049639</v>
      </c>
      <c r="Q3480">
        <v>6.6845873003143277E-2</v>
      </c>
      <c r="R3480">
        <v>0.53489876384013124</v>
      </c>
      <c r="S3480">
        <v>67.010309278350519</v>
      </c>
      <c r="T3480">
        <f t="shared" si="217"/>
        <v>-10.188731111057262</v>
      </c>
      <c r="U3480">
        <f t="shared" si="218"/>
        <v>10.931939999975668</v>
      </c>
      <c r="V3480">
        <f t="shared" si="219"/>
        <v>47.085548592587038</v>
      </c>
    </row>
    <row r="3481" spans="1:22" x14ac:dyDescent="0.3">
      <c r="A3481">
        <v>2024</v>
      </c>
      <c r="B3481">
        <v>1</v>
      </c>
      <c r="C3481">
        <v>11740550</v>
      </c>
      <c r="D3481" t="s">
        <v>413</v>
      </c>
      <c r="E3481" t="s">
        <v>416</v>
      </c>
      <c r="F3481" s="3">
        <v>102845</v>
      </c>
      <c r="H3481" s="11" t="str">
        <f t="shared" si="216"/>
        <v>중가</v>
      </c>
      <c r="I3481">
        <v>1497076748</v>
      </c>
      <c r="J3481">
        <v>1653371694</v>
      </c>
      <c r="K3481">
        <v>1570328487</v>
      </c>
      <c r="L3481">
        <v>35</v>
      </c>
      <c r="M3481">
        <v>36</v>
      </c>
      <c r="N3481">
        <v>35</v>
      </c>
      <c r="O3481">
        <v>4.6211527996746531</v>
      </c>
      <c r="P3481">
        <v>21.543532151841038</v>
      </c>
      <c r="Q3481">
        <v>-9.4531040157023516E-2</v>
      </c>
      <c r="R3481">
        <v>0.45279254447283013</v>
      </c>
      <c r="S3481">
        <v>23.17880794701987</v>
      </c>
      <c r="T3481">
        <f t="shared" si="217"/>
        <v>-2.3103141736969786</v>
      </c>
      <c r="U3481">
        <f t="shared" si="218"/>
        <v>10.169230332705991</v>
      </c>
      <c r="V3481">
        <f t="shared" si="219"/>
        <v>45.931850726704859</v>
      </c>
    </row>
    <row r="3482" spans="1:22" x14ac:dyDescent="0.3">
      <c r="A3482">
        <v>2024</v>
      </c>
      <c r="B3482">
        <v>1</v>
      </c>
      <c r="C3482">
        <v>11740560</v>
      </c>
      <c r="D3482" t="s">
        <v>413</v>
      </c>
      <c r="E3482" t="s">
        <v>417</v>
      </c>
      <c r="F3482" s="3">
        <v>178773</v>
      </c>
      <c r="H3482" s="11" t="str">
        <f t="shared" si="216"/>
        <v>최고가</v>
      </c>
      <c r="I3482">
        <v>3888658715</v>
      </c>
      <c r="J3482">
        <v>3512139255</v>
      </c>
      <c r="K3482">
        <v>4047611023</v>
      </c>
      <c r="L3482">
        <v>82</v>
      </c>
      <c r="M3482">
        <v>76</v>
      </c>
      <c r="N3482">
        <v>75</v>
      </c>
      <c r="O3482">
        <v>2.947416696412493</v>
      </c>
      <c r="P3482">
        <v>13.216394691495349</v>
      </c>
      <c r="Q3482">
        <v>0.1072051626267308</v>
      </c>
      <c r="R3482">
        <v>0.55543298166876087</v>
      </c>
      <c r="S3482">
        <v>32.799999999999997</v>
      </c>
      <c r="T3482">
        <f t="shared" si="217"/>
        <v>-4.0396585978089883</v>
      </c>
      <c r="U3482">
        <f t="shared" si="218"/>
        <v>5.5073863627387301</v>
      </c>
      <c r="V3482">
        <f t="shared" si="219"/>
        <v>38.880203592769568</v>
      </c>
    </row>
    <row r="3483" spans="1:22" x14ac:dyDescent="0.3">
      <c r="A3483">
        <v>2024</v>
      </c>
      <c r="B3483">
        <v>1</v>
      </c>
      <c r="C3483">
        <v>11740570</v>
      </c>
      <c r="D3483" t="s">
        <v>413</v>
      </c>
      <c r="E3483" t="s">
        <v>418</v>
      </c>
      <c r="F3483" s="3">
        <v>109909</v>
      </c>
      <c r="H3483" s="11" t="str">
        <f t="shared" si="216"/>
        <v>중가</v>
      </c>
      <c r="I3483">
        <v>6358230165</v>
      </c>
      <c r="J3483">
        <v>6968997915</v>
      </c>
      <c r="K3483">
        <v>6837893674</v>
      </c>
      <c r="L3483">
        <v>149</v>
      </c>
      <c r="M3483">
        <v>160</v>
      </c>
      <c r="N3483">
        <v>156</v>
      </c>
      <c r="O3483">
        <v>4.3139410958298772</v>
      </c>
      <c r="P3483">
        <v>20.01509879705084</v>
      </c>
      <c r="Q3483">
        <v>-8.7640684851603951E-2</v>
      </c>
      <c r="R3483">
        <v>0.4562982567407548</v>
      </c>
      <c r="S3483">
        <v>146.07843137254901</v>
      </c>
      <c r="T3483">
        <f t="shared" si="217"/>
        <v>-24.400693133606872</v>
      </c>
      <c r="U3483">
        <f t="shared" si="218"/>
        <v>2.7786011097915102</v>
      </c>
      <c r="V3483">
        <f t="shared" si="219"/>
        <v>34.752559932442331</v>
      </c>
    </row>
    <row r="3484" spans="1:22" x14ac:dyDescent="0.3">
      <c r="A3484">
        <v>2024</v>
      </c>
      <c r="B3484">
        <v>1</v>
      </c>
      <c r="C3484">
        <v>11740580</v>
      </c>
      <c r="D3484" t="s">
        <v>413</v>
      </c>
      <c r="E3484" t="s">
        <v>419</v>
      </c>
      <c r="F3484" s="3">
        <v>167459</v>
      </c>
      <c r="H3484" s="11" t="str">
        <f t="shared" si="216"/>
        <v>최고가</v>
      </c>
      <c r="I3484">
        <v>6961651523</v>
      </c>
      <c r="J3484">
        <v>5922486778</v>
      </c>
      <c r="K3484">
        <v>7537438957</v>
      </c>
      <c r="L3484">
        <v>67</v>
      </c>
      <c r="M3484">
        <v>70</v>
      </c>
      <c r="N3484">
        <v>69</v>
      </c>
      <c r="O3484">
        <v>6.8942412180454324</v>
      </c>
      <c r="P3484">
        <v>32.852554931717407</v>
      </c>
      <c r="Q3484">
        <v>0.17546088053081679</v>
      </c>
      <c r="R3484">
        <v>0.59016049527377901</v>
      </c>
      <c r="S3484">
        <v>56.779661016949163</v>
      </c>
      <c r="T3484">
        <f t="shared" si="217"/>
        <v>-8.3498410412529136</v>
      </c>
      <c r="U3484">
        <f t="shared" si="218"/>
        <v>14.039357252537584</v>
      </c>
      <c r="V3484">
        <f t="shared" si="219"/>
        <v>51.785922544210983</v>
      </c>
    </row>
    <row r="3485" spans="1:22" x14ac:dyDescent="0.3">
      <c r="A3485">
        <v>2024</v>
      </c>
      <c r="B3485">
        <v>1</v>
      </c>
      <c r="C3485">
        <v>11740590</v>
      </c>
      <c r="D3485" t="s">
        <v>413</v>
      </c>
      <c r="E3485" t="s">
        <v>420</v>
      </c>
      <c r="F3485" s="3">
        <v>206062</v>
      </c>
      <c r="H3485" s="11" t="str">
        <f t="shared" si="216"/>
        <v>최고가</v>
      </c>
      <c r="I3485">
        <v>1181034976</v>
      </c>
      <c r="J3485">
        <v>1324629759</v>
      </c>
      <c r="K3485">
        <v>1384510879</v>
      </c>
      <c r="L3485">
        <v>16</v>
      </c>
      <c r="M3485">
        <v>15</v>
      </c>
      <c r="N3485">
        <v>16</v>
      </c>
      <c r="O3485">
        <v>3.9801767321377919</v>
      </c>
      <c r="P3485">
        <v>18.354561194729978</v>
      </c>
      <c r="Q3485">
        <v>-0.1084037120745375</v>
      </c>
      <c r="R3485">
        <v>0.4457343313656088</v>
      </c>
      <c r="S3485">
        <v>6.3745019920318731</v>
      </c>
      <c r="T3485">
        <f t="shared" si="217"/>
        <v>0.71014655968266238</v>
      </c>
      <c r="U3485">
        <f t="shared" si="218"/>
        <v>9.4794714315429101</v>
      </c>
      <c r="V3485">
        <f t="shared" si="219"/>
        <v>44.888500410858242</v>
      </c>
    </row>
    <row r="3486" spans="1:22" x14ac:dyDescent="0.3">
      <c r="A3486">
        <v>2024</v>
      </c>
      <c r="B3486">
        <v>1</v>
      </c>
      <c r="C3486">
        <v>11740600</v>
      </c>
      <c r="D3486" t="s">
        <v>413</v>
      </c>
      <c r="E3486" t="s">
        <v>421</v>
      </c>
      <c r="F3486" s="3">
        <v>100237</v>
      </c>
      <c r="H3486" s="11" t="str">
        <f t="shared" si="216"/>
        <v>중가</v>
      </c>
      <c r="I3486">
        <v>2766783465</v>
      </c>
      <c r="J3486">
        <v>3055966173</v>
      </c>
      <c r="K3486">
        <v>3007602511</v>
      </c>
      <c r="L3486">
        <v>107</v>
      </c>
      <c r="M3486">
        <v>117</v>
      </c>
      <c r="N3486">
        <v>113</v>
      </c>
      <c r="O3486">
        <v>2.8662945920971041</v>
      </c>
      <c r="P3486">
        <v>12.81279766542287</v>
      </c>
      <c r="Q3486">
        <v>-9.4628896927911113E-2</v>
      </c>
      <c r="R3486">
        <v>0.45274275637526551</v>
      </c>
      <c r="S3486">
        <v>150.7042253521127</v>
      </c>
      <c r="T3486">
        <f t="shared" si="217"/>
        <v>-25.232148423304736</v>
      </c>
      <c r="U3486">
        <f t="shared" si="218"/>
        <v>-1.0726971430049321</v>
      </c>
      <c r="V3486">
        <f t="shared" si="219"/>
        <v>28.926968929993429</v>
      </c>
    </row>
    <row r="3487" spans="1:22" x14ac:dyDescent="0.3">
      <c r="A3487">
        <v>2024</v>
      </c>
      <c r="B3487">
        <v>1</v>
      </c>
      <c r="C3487">
        <v>11740610</v>
      </c>
      <c r="D3487" t="s">
        <v>413</v>
      </c>
      <c r="E3487" t="s">
        <v>422</v>
      </c>
      <c r="F3487" s="3">
        <v>111454</v>
      </c>
      <c r="H3487" s="11" t="str">
        <f t="shared" si="216"/>
        <v>중가</v>
      </c>
      <c r="I3487">
        <v>17586878636</v>
      </c>
      <c r="J3487">
        <v>16809469780</v>
      </c>
      <c r="K3487">
        <v>18121441749</v>
      </c>
      <c r="L3487">
        <v>301</v>
      </c>
      <c r="M3487">
        <v>304</v>
      </c>
      <c r="N3487">
        <v>302</v>
      </c>
      <c r="O3487">
        <v>5.8248413621477741</v>
      </c>
      <c r="P3487">
        <v>27.532098748226179</v>
      </c>
      <c r="Q3487">
        <v>4.6248267564332417E-2</v>
      </c>
      <c r="R3487">
        <v>0.52441900265569463</v>
      </c>
      <c r="S3487">
        <v>191.7197452229299</v>
      </c>
      <c r="T3487">
        <f t="shared" si="217"/>
        <v>-32.604411673021573</v>
      </c>
      <c r="U3487">
        <f t="shared" si="218"/>
        <v>4.0896096727377564</v>
      </c>
      <c r="V3487">
        <f t="shared" si="219"/>
        <v>36.735631402663472</v>
      </c>
    </row>
    <row r="3488" spans="1:22" x14ac:dyDescent="0.3">
      <c r="A3488">
        <v>2024</v>
      </c>
      <c r="B3488">
        <v>1</v>
      </c>
      <c r="C3488">
        <v>11740620</v>
      </c>
      <c r="D3488" t="s">
        <v>413</v>
      </c>
      <c r="E3488" t="s">
        <v>423</v>
      </c>
      <c r="F3488" s="3">
        <v>125394</v>
      </c>
      <c r="H3488" s="11" t="str">
        <f t="shared" si="216"/>
        <v>고가</v>
      </c>
      <c r="I3488">
        <v>6708785507</v>
      </c>
      <c r="J3488">
        <v>5935490416</v>
      </c>
      <c r="K3488">
        <v>6442282388</v>
      </c>
      <c r="L3488">
        <v>174</v>
      </c>
      <c r="M3488">
        <v>165</v>
      </c>
      <c r="N3488">
        <v>170</v>
      </c>
      <c r="O3488">
        <v>3.4164525456629158</v>
      </c>
      <c r="P3488">
        <v>15.549932208506471</v>
      </c>
      <c r="Q3488">
        <v>0.13028326840785859</v>
      </c>
      <c r="R3488">
        <v>0.5671747852436404</v>
      </c>
      <c r="S3488">
        <v>220.25316455696199</v>
      </c>
      <c r="T3488">
        <f t="shared" si="217"/>
        <v>-37.733101481357124</v>
      </c>
      <c r="U3488">
        <f t="shared" si="218"/>
        <v>-3.4315293831051727</v>
      </c>
      <c r="V3488">
        <f t="shared" si="219"/>
        <v>25.358927461318142</v>
      </c>
    </row>
    <row r="3489" spans="1:22" x14ac:dyDescent="0.3">
      <c r="A3489">
        <v>2024</v>
      </c>
      <c r="B3489">
        <v>1</v>
      </c>
      <c r="C3489">
        <v>11740640</v>
      </c>
      <c r="D3489" t="s">
        <v>413</v>
      </c>
      <c r="E3489" t="s">
        <v>424</v>
      </c>
      <c r="F3489" s="3">
        <v>96357</v>
      </c>
      <c r="H3489" s="11" t="str">
        <f t="shared" si="216"/>
        <v>중가</v>
      </c>
      <c r="I3489">
        <v>9260805971</v>
      </c>
      <c r="J3489">
        <v>8069110212</v>
      </c>
      <c r="K3489">
        <v>9037724979</v>
      </c>
      <c r="L3489">
        <v>134</v>
      </c>
      <c r="M3489">
        <v>135</v>
      </c>
      <c r="N3489">
        <v>132</v>
      </c>
      <c r="O3489">
        <v>7.9692638741457431</v>
      </c>
      <c r="P3489">
        <v>38.20098555521043</v>
      </c>
      <c r="Q3489">
        <v>0.1476861422995272</v>
      </c>
      <c r="R3489">
        <v>0.57602911361930242</v>
      </c>
      <c r="S3489">
        <v>231.0344827586207</v>
      </c>
      <c r="T3489">
        <f t="shared" si="217"/>
        <v>-39.670970761374328</v>
      </c>
      <c r="U3489">
        <f t="shared" si="218"/>
        <v>7.3144073719167793</v>
      </c>
      <c r="V3489">
        <f t="shared" si="219"/>
        <v>41.613558591868937</v>
      </c>
    </row>
    <row r="3490" spans="1:22" x14ac:dyDescent="0.3">
      <c r="A3490">
        <v>2024</v>
      </c>
      <c r="B3490">
        <v>1</v>
      </c>
      <c r="C3490">
        <v>11740650</v>
      </c>
      <c r="D3490" t="s">
        <v>413</v>
      </c>
      <c r="E3490" t="s">
        <v>425</v>
      </c>
      <c r="F3490" s="3">
        <v>132712</v>
      </c>
      <c r="H3490" s="11" t="str">
        <f t="shared" si="216"/>
        <v>고가</v>
      </c>
      <c r="I3490">
        <v>8144954286</v>
      </c>
      <c r="J3490">
        <v>7520115112</v>
      </c>
      <c r="K3490">
        <v>8208633996</v>
      </c>
      <c r="L3490">
        <v>157</v>
      </c>
      <c r="M3490">
        <v>150</v>
      </c>
      <c r="N3490">
        <v>148</v>
      </c>
      <c r="O3490">
        <v>4.3434646887617321</v>
      </c>
      <c r="P3490">
        <v>20.1619839698016</v>
      </c>
      <c r="Q3490">
        <v>8.3089043810370869E-2</v>
      </c>
      <c r="R3490">
        <v>0.54316305220333172</v>
      </c>
      <c r="S3490">
        <v>234.32835820895519</v>
      </c>
      <c r="T3490">
        <f t="shared" si="217"/>
        <v>-40.263022672653968</v>
      </c>
      <c r="U3490">
        <f t="shared" si="218"/>
        <v>-1.8892822064547232</v>
      </c>
      <c r="V3490">
        <f t="shared" si="219"/>
        <v>27.691777499437993</v>
      </c>
    </row>
    <row r="3491" spans="1:22" x14ac:dyDescent="0.3">
      <c r="A3491">
        <v>2024</v>
      </c>
      <c r="B3491">
        <v>1</v>
      </c>
      <c r="C3491">
        <v>11740660</v>
      </c>
      <c r="D3491" t="s">
        <v>413</v>
      </c>
      <c r="E3491" t="s">
        <v>426</v>
      </c>
      <c r="F3491" s="3">
        <v>129067</v>
      </c>
      <c r="H3491" s="11" t="str">
        <f t="shared" si="216"/>
        <v>고가</v>
      </c>
      <c r="I3491">
        <v>10999959311</v>
      </c>
      <c r="J3491">
        <v>10352899369</v>
      </c>
      <c r="K3491">
        <v>11249843907</v>
      </c>
      <c r="L3491">
        <v>243</v>
      </c>
      <c r="M3491">
        <v>240</v>
      </c>
      <c r="N3491">
        <v>241</v>
      </c>
      <c r="O3491">
        <v>3.8969701582631679</v>
      </c>
      <c r="P3491">
        <v>17.94059355854888</v>
      </c>
      <c r="Q3491">
        <v>6.2500360424395815E-2</v>
      </c>
      <c r="R3491">
        <v>0.53268783042922951</v>
      </c>
      <c r="S3491">
        <v>342.25352112676057</v>
      </c>
      <c r="T3491">
        <f t="shared" si="217"/>
        <v>-59.66184328506197</v>
      </c>
      <c r="U3491">
        <f t="shared" si="218"/>
        <v>-8.8217186401583056</v>
      </c>
      <c r="V3491">
        <f t="shared" si="219"/>
        <v>17.205563069301736</v>
      </c>
    </row>
    <row r="3492" spans="1:22" x14ac:dyDescent="0.3">
      <c r="A3492">
        <v>2024</v>
      </c>
      <c r="B3492">
        <v>1</v>
      </c>
      <c r="C3492">
        <v>11740685</v>
      </c>
      <c r="D3492" t="s">
        <v>413</v>
      </c>
      <c r="E3492" t="s">
        <v>427</v>
      </c>
      <c r="F3492" s="3">
        <v>106442</v>
      </c>
      <c r="H3492" s="11" t="str">
        <f t="shared" si="216"/>
        <v>중가</v>
      </c>
      <c r="I3492">
        <v>20804633989</v>
      </c>
      <c r="J3492">
        <v>19222416187</v>
      </c>
      <c r="K3492">
        <v>21177559041</v>
      </c>
      <c r="L3492">
        <v>362</v>
      </c>
      <c r="M3492">
        <v>337</v>
      </c>
      <c r="N3492">
        <v>351</v>
      </c>
      <c r="O3492">
        <v>5.9992363718683768</v>
      </c>
      <c r="P3492">
        <v>28.399745216215589</v>
      </c>
      <c r="Q3492">
        <v>8.2311078202023533E-2</v>
      </c>
      <c r="R3492">
        <v>0.54276723465019883</v>
      </c>
      <c r="S3492">
        <v>224.84472049689441</v>
      </c>
      <c r="T3492">
        <f t="shared" si="217"/>
        <v>-38.558402714197712</v>
      </c>
      <c r="U3492">
        <f t="shared" si="218"/>
        <v>2.7409052407785222</v>
      </c>
      <c r="V3492">
        <f t="shared" si="219"/>
        <v>34.695540013200279</v>
      </c>
    </row>
    <row r="3493" spans="1:22" x14ac:dyDescent="0.3">
      <c r="A3493">
        <v>2024</v>
      </c>
      <c r="B3493">
        <v>1</v>
      </c>
      <c r="C3493">
        <v>11740700</v>
      </c>
      <c r="D3493" t="s">
        <v>413</v>
      </c>
      <c r="E3493" t="s">
        <v>428</v>
      </c>
      <c r="F3493" s="3">
        <v>89473</v>
      </c>
      <c r="H3493" s="11" t="str">
        <f t="shared" si="216"/>
        <v>저가</v>
      </c>
      <c r="I3493">
        <v>5979341330</v>
      </c>
      <c r="J3493">
        <v>6293485510</v>
      </c>
      <c r="K3493">
        <v>6396002193</v>
      </c>
      <c r="L3493">
        <v>106</v>
      </c>
      <c r="M3493">
        <v>106</v>
      </c>
      <c r="N3493">
        <v>104</v>
      </c>
      <c r="O3493">
        <v>7.0050779405454549</v>
      </c>
      <c r="P3493">
        <v>33.403987515452087</v>
      </c>
      <c r="Q3493">
        <v>-4.9915770760231723E-2</v>
      </c>
      <c r="R3493">
        <v>0.47549214272694029</v>
      </c>
      <c r="S3493">
        <v>67.948717948717942</v>
      </c>
      <c r="T3493">
        <f t="shared" si="217"/>
        <v>-10.357403744625115</v>
      </c>
      <c r="U3493">
        <f t="shared" si="218"/>
        <v>13.689871062883897</v>
      </c>
      <c r="V3493">
        <f t="shared" si="219"/>
        <v>51.257279092500028</v>
      </c>
    </row>
    <row r="3494" spans="1:22" x14ac:dyDescent="0.3">
      <c r="A3494">
        <v>2024</v>
      </c>
      <c r="B3494">
        <v>2</v>
      </c>
      <c r="C3494">
        <v>11110515</v>
      </c>
      <c r="D3494" t="s">
        <v>17</v>
      </c>
      <c r="E3494" t="s">
        <v>16</v>
      </c>
      <c r="F3494" s="3">
        <v>152054</v>
      </c>
      <c r="H3494" s="11" t="str">
        <f t="shared" si="216"/>
        <v>최고가</v>
      </c>
      <c r="I3494">
        <v>3609852542</v>
      </c>
      <c r="J3494">
        <v>3643424675</v>
      </c>
      <c r="K3494">
        <v>3282036149</v>
      </c>
      <c r="L3494">
        <v>77</v>
      </c>
      <c r="M3494">
        <v>77</v>
      </c>
      <c r="N3494">
        <v>73</v>
      </c>
      <c r="O3494">
        <v>3.4257713885385628</v>
      </c>
      <c r="P3494">
        <v>15.59629512404951</v>
      </c>
      <c r="Q3494">
        <v>-9.2144440999044393E-3</v>
      </c>
      <c r="R3494">
        <v>0.49620038401047661</v>
      </c>
      <c r="S3494">
        <v>29.961089494163421</v>
      </c>
      <c r="T3494">
        <f t="shared" si="217"/>
        <v>-3.5293835688118484</v>
      </c>
      <c r="U3494">
        <f t="shared" si="218"/>
        <v>6.8385725681832961</v>
      </c>
      <c r="V3494">
        <f t="shared" si="219"/>
        <v>40.893796379407448</v>
      </c>
    </row>
    <row r="3495" spans="1:22" x14ac:dyDescent="0.3">
      <c r="A3495">
        <v>2024</v>
      </c>
      <c r="B3495">
        <v>2</v>
      </c>
      <c r="C3495">
        <v>11110530</v>
      </c>
      <c r="D3495" t="s">
        <v>17</v>
      </c>
      <c r="E3495" t="s">
        <v>18</v>
      </c>
      <c r="F3495" s="3">
        <v>184123</v>
      </c>
      <c r="H3495" s="11" t="str">
        <f t="shared" si="216"/>
        <v>최고가</v>
      </c>
      <c r="I3495">
        <v>40055443362</v>
      </c>
      <c r="J3495">
        <v>38091804665</v>
      </c>
      <c r="K3495">
        <v>36454371471</v>
      </c>
      <c r="L3495">
        <v>382</v>
      </c>
      <c r="M3495">
        <v>384</v>
      </c>
      <c r="N3495">
        <v>376</v>
      </c>
      <c r="O3495">
        <v>6.3277254622614132</v>
      </c>
      <c r="P3495">
        <v>30.03403738724268</v>
      </c>
      <c r="Q3495">
        <v>5.1550161885720668E-2</v>
      </c>
      <c r="R3495">
        <v>0.52711652914625329</v>
      </c>
      <c r="S3495">
        <v>310.5691056910569</v>
      </c>
      <c r="T3495">
        <f t="shared" si="217"/>
        <v>-53.966783165353561</v>
      </c>
      <c r="U3495">
        <f t="shared" si="218"/>
        <v>-1.0675929501554791</v>
      </c>
      <c r="V3495">
        <f t="shared" si="219"/>
        <v>28.934689687511217</v>
      </c>
    </row>
    <row r="3496" spans="1:22" x14ac:dyDescent="0.3">
      <c r="A3496">
        <v>2024</v>
      </c>
      <c r="B3496">
        <v>2</v>
      </c>
      <c r="C3496">
        <v>11110540</v>
      </c>
      <c r="D3496" t="s">
        <v>17</v>
      </c>
      <c r="E3496" t="s">
        <v>19</v>
      </c>
      <c r="F3496" s="3">
        <v>153171</v>
      </c>
      <c r="H3496" s="11" t="str">
        <f t="shared" si="216"/>
        <v>최고가</v>
      </c>
      <c r="I3496">
        <v>9118549228</v>
      </c>
      <c r="J3496">
        <v>9043479054</v>
      </c>
      <c r="K3496">
        <v>7138009315</v>
      </c>
      <c r="L3496">
        <v>73</v>
      </c>
      <c r="M3496">
        <v>72</v>
      </c>
      <c r="N3496">
        <v>73</v>
      </c>
      <c r="O3496">
        <v>9.0611606389281683</v>
      </c>
      <c r="P3496">
        <v>43.633367897402067</v>
      </c>
      <c r="Q3496">
        <v>8.3010281277531E-3</v>
      </c>
      <c r="R3496">
        <v>0.50511200077698748</v>
      </c>
      <c r="S3496">
        <v>48.993288590604017</v>
      </c>
      <c r="T3496">
        <f t="shared" si="217"/>
        <v>-6.9502930782342718</v>
      </c>
      <c r="U3496">
        <f t="shared" si="218"/>
        <v>19.832618425386151</v>
      </c>
      <c r="V3496">
        <f t="shared" si="219"/>
        <v>60.548985788891621</v>
      </c>
    </row>
    <row r="3497" spans="1:22" x14ac:dyDescent="0.3">
      <c r="A3497">
        <v>2024</v>
      </c>
      <c r="B3497">
        <v>2</v>
      </c>
      <c r="C3497">
        <v>11110550</v>
      </c>
      <c r="D3497" t="s">
        <v>17</v>
      </c>
      <c r="E3497" t="s">
        <v>20</v>
      </c>
      <c r="F3497" s="3">
        <v>98167</v>
      </c>
      <c r="H3497" s="11" t="str">
        <f t="shared" si="216"/>
        <v>중가</v>
      </c>
      <c r="I3497">
        <v>1171195239</v>
      </c>
      <c r="J3497">
        <v>1289597278</v>
      </c>
      <c r="K3497">
        <v>923604947</v>
      </c>
      <c r="L3497">
        <v>32</v>
      </c>
      <c r="M3497">
        <v>35</v>
      </c>
      <c r="N3497">
        <v>33</v>
      </c>
      <c r="O3497">
        <v>4.1425836945375396</v>
      </c>
      <c r="P3497">
        <v>19.16256497608121</v>
      </c>
      <c r="Q3497">
        <v>-9.1813189295518974E-2</v>
      </c>
      <c r="R3497">
        <v>0.45417534734513942</v>
      </c>
      <c r="S3497">
        <v>14.096916299559471</v>
      </c>
      <c r="T3497">
        <f t="shared" si="217"/>
        <v>-0.67790536256007949</v>
      </c>
      <c r="U3497">
        <f t="shared" si="218"/>
        <v>9.4687459487416099</v>
      </c>
      <c r="V3497">
        <f t="shared" si="219"/>
        <v>44.872276719000872</v>
      </c>
    </row>
    <row r="3498" spans="1:22" x14ac:dyDescent="0.3">
      <c r="A3498">
        <v>2024</v>
      </c>
      <c r="B3498">
        <v>2</v>
      </c>
      <c r="C3498">
        <v>11110560</v>
      </c>
      <c r="D3498" t="s">
        <v>17</v>
      </c>
      <c r="E3498" t="s">
        <v>21</v>
      </c>
      <c r="F3498" s="3">
        <v>101501</v>
      </c>
      <c r="H3498" s="11" t="str">
        <f t="shared" si="216"/>
        <v>중가</v>
      </c>
      <c r="I3498">
        <v>3246246056</v>
      </c>
      <c r="J3498">
        <v>3237834995</v>
      </c>
      <c r="K3498">
        <v>2606431012</v>
      </c>
      <c r="L3498">
        <v>53</v>
      </c>
      <c r="M3498">
        <v>50</v>
      </c>
      <c r="N3498">
        <v>50</v>
      </c>
      <c r="O3498">
        <v>6.7049066385668521</v>
      </c>
      <c r="P3498">
        <v>31.910581423323809</v>
      </c>
      <c r="Q3498">
        <v>2.5977423225669971E-3</v>
      </c>
      <c r="R3498">
        <v>0.5022102521546784</v>
      </c>
      <c r="S3498">
        <v>5.9751972942502816</v>
      </c>
      <c r="T3498">
        <f t="shared" si="217"/>
        <v>0.78191888777130447</v>
      </c>
      <c r="U3498">
        <f t="shared" si="218"/>
        <v>16.290308428424233</v>
      </c>
      <c r="V3498">
        <f t="shared" si="219"/>
        <v>55.190779830367816</v>
      </c>
    </row>
    <row r="3499" spans="1:22" x14ac:dyDescent="0.3">
      <c r="A3499">
        <v>2024</v>
      </c>
      <c r="B3499">
        <v>2</v>
      </c>
      <c r="C3499">
        <v>11110600</v>
      </c>
      <c r="D3499" t="s">
        <v>17</v>
      </c>
      <c r="E3499" t="s">
        <v>22</v>
      </c>
      <c r="F3499" s="3">
        <v>171799</v>
      </c>
      <c r="H3499" s="11" t="str">
        <f t="shared" si="216"/>
        <v>최고가</v>
      </c>
      <c r="I3499">
        <v>10383851905</v>
      </c>
      <c r="J3499">
        <v>9988551308</v>
      </c>
      <c r="K3499">
        <v>9494600390</v>
      </c>
      <c r="L3499">
        <v>82</v>
      </c>
      <c r="M3499">
        <v>88</v>
      </c>
      <c r="N3499">
        <v>84</v>
      </c>
      <c r="O3499">
        <v>8.1899545596163765</v>
      </c>
      <c r="P3499">
        <v>39.29896131766791</v>
      </c>
      <c r="Q3499">
        <v>3.9575368320268527E-2</v>
      </c>
      <c r="R3499">
        <v>0.52102392885969728</v>
      </c>
      <c r="S3499">
        <v>151.85185185185179</v>
      </c>
      <c r="T3499">
        <f t="shared" si="217"/>
        <v>-25.438426551561438</v>
      </c>
      <c r="U3499">
        <f t="shared" si="218"/>
        <v>12.122157479137465</v>
      </c>
      <c r="V3499">
        <f t="shared" si="219"/>
        <v>48.885907791599415</v>
      </c>
    </row>
    <row r="3500" spans="1:22" x14ac:dyDescent="0.3">
      <c r="A3500">
        <v>2024</v>
      </c>
      <c r="B3500">
        <v>2</v>
      </c>
      <c r="C3500">
        <v>11110615</v>
      </c>
      <c r="D3500" t="s">
        <v>17</v>
      </c>
      <c r="E3500" t="s">
        <v>23</v>
      </c>
      <c r="F3500" s="3">
        <v>200140</v>
      </c>
      <c r="H3500" s="11" t="str">
        <f t="shared" si="216"/>
        <v>최고가</v>
      </c>
      <c r="I3500">
        <v>113537000000</v>
      </c>
      <c r="J3500">
        <v>103959000000</v>
      </c>
      <c r="K3500">
        <v>105037000000</v>
      </c>
      <c r="L3500">
        <v>1055</v>
      </c>
      <c r="M3500">
        <v>1010</v>
      </c>
      <c r="N3500">
        <v>1042</v>
      </c>
      <c r="O3500">
        <v>5.9745960871097443</v>
      </c>
      <c r="P3500">
        <v>28.277155377920721</v>
      </c>
      <c r="Q3500">
        <v>9.2132475302763583E-2</v>
      </c>
      <c r="R3500">
        <v>0.54776421822768484</v>
      </c>
      <c r="S3500">
        <v>448.93617021276589</v>
      </c>
      <c r="T3500">
        <f t="shared" si="217"/>
        <v>-78.837330410821622</v>
      </c>
      <c r="U3500">
        <f t="shared" si="218"/>
        <v>-9.4030685906405882</v>
      </c>
      <c r="V3500">
        <f t="shared" si="219"/>
        <v>16.326195433117078</v>
      </c>
    </row>
    <row r="3501" spans="1:22" x14ac:dyDescent="0.3">
      <c r="A3501">
        <v>2024</v>
      </c>
      <c r="B3501">
        <v>2</v>
      </c>
      <c r="C3501">
        <v>11110630</v>
      </c>
      <c r="D3501" t="s">
        <v>17</v>
      </c>
      <c r="E3501" t="s">
        <v>24</v>
      </c>
      <c r="F3501" s="3">
        <v>277462</v>
      </c>
      <c r="H3501" s="11" t="str">
        <f t="shared" si="216"/>
        <v>최고가</v>
      </c>
      <c r="I3501">
        <v>19878754153</v>
      </c>
      <c r="J3501">
        <v>21615028309</v>
      </c>
      <c r="K3501">
        <v>20251202625</v>
      </c>
      <c r="L3501">
        <v>278</v>
      </c>
      <c r="M3501">
        <v>276</v>
      </c>
      <c r="N3501">
        <v>276</v>
      </c>
      <c r="O3501">
        <v>2.8635076315907</v>
      </c>
      <c r="P3501">
        <v>12.798932036792319</v>
      </c>
      <c r="Q3501">
        <v>-8.0327174740597279E-2</v>
      </c>
      <c r="R3501">
        <v>0.46001926400108889</v>
      </c>
      <c r="S3501">
        <v>463.33333333333343</v>
      </c>
      <c r="T3501">
        <f t="shared" si="217"/>
        <v>-81.425123444001187</v>
      </c>
      <c r="U3501">
        <f t="shared" si="218"/>
        <v>-17.93606716200398</v>
      </c>
      <c r="V3501">
        <f t="shared" si="219"/>
        <v>3.4189219792500487</v>
      </c>
    </row>
    <row r="3502" spans="1:22" x14ac:dyDescent="0.3">
      <c r="A3502">
        <v>2024</v>
      </c>
      <c r="B3502">
        <v>2</v>
      </c>
      <c r="C3502">
        <v>11110640</v>
      </c>
      <c r="D3502" t="s">
        <v>17</v>
      </c>
      <c r="E3502" t="s">
        <v>25</v>
      </c>
      <c r="F3502" s="3">
        <v>141860</v>
      </c>
      <c r="H3502" s="11" t="str">
        <f t="shared" si="216"/>
        <v>고가</v>
      </c>
      <c r="I3502">
        <v>7399716650</v>
      </c>
      <c r="J3502">
        <v>7880317384</v>
      </c>
      <c r="K3502">
        <v>7157078853</v>
      </c>
      <c r="L3502">
        <v>94</v>
      </c>
      <c r="M3502">
        <v>97</v>
      </c>
      <c r="N3502">
        <v>98</v>
      </c>
      <c r="O3502">
        <v>6.1657338137457129</v>
      </c>
      <c r="P3502">
        <v>29.228099866991339</v>
      </c>
      <c r="Q3502">
        <v>-6.0987484460435532E-2</v>
      </c>
      <c r="R3502">
        <v>0.46985901630235288</v>
      </c>
      <c r="S3502">
        <v>120.5128205128205</v>
      </c>
      <c r="T3502">
        <f t="shared" si="217"/>
        <v>-19.805446895320372</v>
      </c>
      <c r="U3502">
        <f t="shared" si="218"/>
        <v>8.7663876681600286</v>
      </c>
      <c r="V3502">
        <f t="shared" si="219"/>
        <v>43.809868198216854</v>
      </c>
    </row>
    <row r="3503" spans="1:22" x14ac:dyDescent="0.3">
      <c r="A3503">
        <v>2024</v>
      </c>
      <c r="B3503">
        <v>2</v>
      </c>
      <c r="C3503">
        <v>11110650</v>
      </c>
      <c r="D3503" t="s">
        <v>17</v>
      </c>
      <c r="E3503" t="s">
        <v>26</v>
      </c>
      <c r="F3503" s="3">
        <v>125576</v>
      </c>
      <c r="H3503" s="11" t="str">
        <f t="shared" si="216"/>
        <v>고가</v>
      </c>
      <c r="I3503">
        <v>14511090232</v>
      </c>
      <c r="J3503">
        <v>13344322430</v>
      </c>
      <c r="K3503">
        <v>13936733167</v>
      </c>
      <c r="L3503">
        <v>213</v>
      </c>
      <c r="M3503">
        <v>202</v>
      </c>
      <c r="N3503">
        <v>209</v>
      </c>
      <c r="O3503">
        <v>6.0279728068875009</v>
      </c>
      <c r="P3503">
        <v>28.54271413709753</v>
      </c>
      <c r="Q3503">
        <v>8.7435522344464209E-2</v>
      </c>
      <c r="R3503">
        <v>0.54537447707822273</v>
      </c>
      <c r="S3503">
        <v>190.17857142857139</v>
      </c>
      <c r="T3503">
        <f t="shared" si="217"/>
        <v>-32.327396071089389</v>
      </c>
      <c r="U3503">
        <f t="shared" si="218"/>
        <v>4.6822131426375933</v>
      </c>
      <c r="V3503">
        <f t="shared" si="219"/>
        <v>37.632021454969028</v>
      </c>
    </row>
    <row r="3504" spans="1:22" x14ac:dyDescent="0.3">
      <c r="A3504">
        <v>2024</v>
      </c>
      <c r="B3504">
        <v>2</v>
      </c>
      <c r="C3504">
        <v>11110670</v>
      </c>
      <c r="D3504" t="s">
        <v>17</v>
      </c>
      <c r="E3504" t="s">
        <v>27</v>
      </c>
      <c r="F3504" s="3">
        <v>195161</v>
      </c>
      <c r="H3504" s="11" t="str">
        <f t="shared" si="216"/>
        <v>최고가</v>
      </c>
      <c r="I3504">
        <v>4206733839</v>
      </c>
      <c r="J3504">
        <v>4840525809</v>
      </c>
      <c r="K3504">
        <v>4035487248</v>
      </c>
      <c r="L3504">
        <v>96</v>
      </c>
      <c r="M3504">
        <v>95</v>
      </c>
      <c r="N3504">
        <v>92</v>
      </c>
      <c r="O3504">
        <v>2.4948144897033728</v>
      </c>
      <c r="P3504">
        <v>10.96461749509205</v>
      </c>
      <c r="Q3504">
        <v>-0.13093452963758381</v>
      </c>
      <c r="R3504">
        <v>0.43427098005264819</v>
      </c>
      <c r="S3504">
        <v>309.67741935483872</v>
      </c>
      <c r="T3504">
        <f t="shared" si="217"/>
        <v>-53.806508556437691</v>
      </c>
      <c r="U3504">
        <f t="shared" si="218"/>
        <v>-10.572789623374751</v>
      </c>
      <c r="V3504">
        <f t="shared" si="219"/>
        <v>14.556839783051936</v>
      </c>
    </row>
    <row r="3505" spans="1:22" x14ac:dyDescent="0.3">
      <c r="A3505">
        <v>2024</v>
      </c>
      <c r="B3505">
        <v>2</v>
      </c>
      <c r="C3505">
        <v>11110680</v>
      </c>
      <c r="D3505" t="s">
        <v>17</v>
      </c>
      <c r="E3505" t="s">
        <v>28</v>
      </c>
      <c r="F3505" s="3">
        <v>91104</v>
      </c>
      <c r="H3505" s="11" t="str">
        <f t="shared" si="216"/>
        <v>저가</v>
      </c>
      <c r="I3505">
        <v>4413107044</v>
      </c>
      <c r="J3505">
        <v>4725631372</v>
      </c>
      <c r="K3505">
        <v>4320200502</v>
      </c>
      <c r="L3505">
        <v>70</v>
      </c>
      <c r="M3505">
        <v>71</v>
      </c>
      <c r="N3505">
        <v>70</v>
      </c>
      <c r="O3505">
        <v>7.6889399102926506</v>
      </c>
      <c r="P3505">
        <v>36.806323531798213</v>
      </c>
      <c r="Q3505">
        <v>-6.6133877866934046E-2</v>
      </c>
      <c r="R3505">
        <v>0.4672406064089562</v>
      </c>
      <c r="S3505">
        <v>269.23076923076923</v>
      </c>
      <c r="T3505">
        <f t="shared" si="217"/>
        <v>-46.536495809482574</v>
      </c>
      <c r="U3505">
        <f t="shared" si="218"/>
        <v>4.5356611443361263</v>
      </c>
      <c r="V3505">
        <f t="shared" si="219"/>
        <v>37.41034244008722</v>
      </c>
    </row>
    <row r="3506" spans="1:22" x14ac:dyDescent="0.3">
      <c r="A3506">
        <v>2024</v>
      </c>
      <c r="B3506">
        <v>2</v>
      </c>
      <c r="C3506">
        <v>11110700</v>
      </c>
      <c r="D3506" t="s">
        <v>17</v>
      </c>
      <c r="E3506" t="s">
        <v>29</v>
      </c>
      <c r="F3506" s="3">
        <v>121027</v>
      </c>
      <c r="H3506" s="11" t="str">
        <f t="shared" si="216"/>
        <v>고가</v>
      </c>
      <c r="I3506">
        <v>736578894</v>
      </c>
      <c r="J3506">
        <v>763107713</v>
      </c>
      <c r="K3506">
        <v>547349315</v>
      </c>
      <c r="L3506">
        <v>21</v>
      </c>
      <c r="M3506">
        <v>21</v>
      </c>
      <c r="N3506">
        <v>21</v>
      </c>
      <c r="O3506">
        <v>3.2201432947993629</v>
      </c>
      <c r="P3506">
        <v>14.57325845839005</v>
      </c>
      <c r="Q3506">
        <v>-3.4764186690902962E-2</v>
      </c>
      <c r="R3506">
        <v>0.48320104768116823</v>
      </c>
      <c r="S3506">
        <v>91.304347826086953</v>
      </c>
      <c r="T3506">
        <f t="shared" si="217"/>
        <v>-14.555420796736797</v>
      </c>
      <c r="U3506">
        <f t="shared" si="218"/>
        <v>3.0166431997102201</v>
      </c>
      <c r="V3506">
        <f t="shared" si="219"/>
        <v>35.112629645617019</v>
      </c>
    </row>
    <row r="3507" spans="1:22" x14ac:dyDescent="0.3">
      <c r="A3507">
        <v>2024</v>
      </c>
      <c r="B3507">
        <v>2</v>
      </c>
      <c r="C3507">
        <v>11110710</v>
      </c>
      <c r="D3507" t="s">
        <v>17</v>
      </c>
      <c r="E3507" t="s">
        <v>30</v>
      </c>
      <c r="F3507" s="3">
        <v>158589</v>
      </c>
      <c r="H3507" s="11" t="str">
        <f t="shared" si="216"/>
        <v>최고가</v>
      </c>
      <c r="I3507">
        <v>5721097287</v>
      </c>
      <c r="J3507">
        <v>5446405831</v>
      </c>
      <c r="K3507">
        <v>5374664467</v>
      </c>
      <c r="L3507">
        <v>99</v>
      </c>
      <c r="M3507">
        <v>88</v>
      </c>
      <c r="N3507">
        <v>96</v>
      </c>
      <c r="O3507">
        <v>4.048820920383891</v>
      </c>
      <c r="P3507">
        <v>18.696078349235421</v>
      </c>
      <c r="Q3507">
        <v>5.0435363159407567E-2</v>
      </c>
      <c r="R3507">
        <v>0.52654933581617513</v>
      </c>
      <c r="S3507">
        <v>282.85714285714289</v>
      </c>
      <c r="T3507">
        <f t="shared" si="217"/>
        <v>-48.985744626248177</v>
      </c>
      <c r="U3507">
        <f t="shared" si="218"/>
        <v>-5.2423743460935057</v>
      </c>
      <c r="V3507">
        <f t="shared" si="219"/>
        <v>22.619788233252663</v>
      </c>
    </row>
    <row r="3508" spans="1:22" x14ac:dyDescent="0.3">
      <c r="A3508">
        <v>2024</v>
      </c>
      <c r="B3508">
        <v>2</v>
      </c>
      <c r="C3508">
        <v>11140520</v>
      </c>
      <c r="D3508" t="s">
        <v>32</v>
      </c>
      <c r="E3508" t="s">
        <v>31</v>
      </c>
      <c r="F3508" s="3">
        <v>228689</v>
      </c>
      <c r="H3508" s="11" t="str">
        <f t="shared" si="216"/>
        <v>최고가</v>
      </c>
      <c r="I3508">
        <v>37470917686</v>
      </c>
      <c r="J3508">
        <v>40311608509</v>
      </c>
      <c r="K3508">
        <v>38875241107</v>
      </c>
      <c r="L3508">
        <v>337</v>
      </c>
      <c r="M3508">
        <v>327</v>
      </c>
      <c r="N3508">
        <v>328</v>
      </c>
      <c r="O3508">
        <v>5.4022744486100036</v>
      </c>
      <c r="P3508">
        <v>25.429752525088109</v>
      </c>
      <c r="Q3508">
        <v>-7.046830746944234E-2</v>
      </c>
      <c r="R3508">
        <v>0.46503531185469449</v>
      </c>
      <c r="S3508">
        <v>354.73684210526318</v>
      </c>
      <c r="T3508">
        <f t="shared" si="217"/>
        <v>-61.90563609261612</v>
      </c>
      <c r="U3508">
        <f t="shared" si="218"/>
        <v>-5.7638075028698417</v>
      </c>
      <c r="V3508">
        <f t="shared" si="219"/>
        <v>21.831052563588781</v>
      </c>
    </row>
    <row r="3509" spans="1:22" x14ac:dyDescent="0.3">
      <c r="A3509">
        <v>2024</v>
      </c>
      <c r="B3509">
        <v>2</v>
      </c>
      <c r="C3509">
        <v>11140540</v>
      </c>
      <c r="D3509" t="s">
        <v>32</v>
      </c>
      <c r="E3509" t="s">
        <v>33</v>
      </c>
      <c r="F3509" s="3">
        <v>337514</v>
      </c>
      <c r="H3509" s="11" t="str">
        <f t="shared" si="216"/>
        <v>최고가</v>
      </c>
      <c r="I3509">
        <v>21436777552</v>
      </c>
      <c r="J3509">
        <v>20136781598</v>
      </c>
      <c r="K3509">
        <v>20794568602</v>
      </c>
      <c r="L3509">
        <v>256</v>
      </c>
      <c r="M3509">
        <v>259</v>
      </c>
      <c r="N3509">
        <v>255</v>
      </c>
      <c r="O3509">
        <v>2.756672885750254</v>
      </c>
      <c r="P3509">
        <v>12.267410005081</v>
      </c>
      <c r="Q3509">
        <v>6.4558278475300962E-2</v>
      </c>
      <c r="R3509">
        <v>0.53373486911412393</v>
      </c>
      <c r="S3509">
        <v>304.76190476190482</v>
      </c>
      <c r="T3509">
        <f t="shared" si="217"/>
        <v>-52.922977939220843</v>
      </c>
      <c r="U3509">
        <f t="shared" si="218"/>
        <v>-9.6364414054029268</v>
      </c>
      <c r="V3509">
        <f t="shared" si="219"/>
        <v>15.973188607715153</v>
      </c>
    </row>
    <row r="3510" spans="1:22" x14ac:dyDescent="0.3">
      <c r="A3510">
        <v>2024</v>
      </c>
      <c r="B3510">
        <v>2</v>
      </c>
      <c r="C3510">
        <v>11140550</v>
      </c>
      <c r="D3510" t="s">
        <v>32</v>
      </c>
      <c r="E3510" t="s">
        <v>34</v>
      </c>
      <c r="F3510" s="3">
        <v>272907</v>
      </c>
      <c r="H3510" s="11" t="str">
        <f t="shared" si="216"/>
        <v>최고가</v>
      </c>
      <c r="I3510">
        <v>71751301639</v>
      </c>
      <c r="J3510">
        <v>63801479408</v>
      </c>
      <c r="K3510">
        <v>71343269131</v>
      </c>
      <c r="L3510">
        <v>529</v>
      </c>
      <c r="M3510">
        <v>487</v>
      </c>
      <c r="N3510">
        <v>514</v>
      </c>
      <c r="O3510">
        <v>5.522260977246968</v>
      </c>
      <c r="P3510">
        <v>26.026707036257658</v>
      </c>
      <c r="Q3510">
        <v>0.12460247481351</v>
      </c>
      <c r="R3510">
        <v>0.56428448033010548</v>
      </c>
      <c r="S3510">
        <v>534.3434343434343</v>
      </c>
      <c r="T3510">
        <f t="shared" si="217"/>
        <v>-94.18871048822939</v>
      </c>
      <c r="U3510">
        <f t="shared" si="218"/>
        <v>-15.130402732273966</v>
      </c>
      <c r="V3510">
        <f t="shared" si="219"/>
        <v>7.6628554232148742</v>
      </c>
    </row>
    <row r="3511" spans="1:22" x14ac:dyDescent="0.3">
      <c r="A3511">
        <v>2024</v>
      </c>
      <c r="B3511">
        <v>2</v>
      </c>
      <c r="C3511">
        <v>11140570</v>
      </c>
      <c r="D3511" t="s">
        <v>32</v>
      </c>
      <c r="E3511" t="s">
        <v>35</v>
      </c>
      <c r="F3511" s="3">
        <v>156282</v>
      </c>
      <c r="H3511" s="11" t="str">
        <f t="shared" si="216"/>
        <v>최고가</v>
      </c>
      <c r="I3511">
        <v>12871767369</v>
      </c>
      <c r="J3511">
        <v>12534919339</v>
      </c>
      <c r="K3511">
        <v>11338993342</v>
      </c>
      <c r="L3511">
        <v>191</v>
      </c>
      <c r="M3511">
        <v>185</v>
      </c>
      <c r="N3511">
        <v>187</v>
      </c>
      <c r="O3511">
        <v>4.7912997866902476</v>
      </c>
      <c r="P3511">
        <v>22.390043944578888</v>
      </c>
      <c r="Q3511">
        <v>2.6872772045047139E-2</v>
      </c>
      <c r="R3511">
        <v>0.51456103317106527</v>
      </c>
      <c r="S3511">
        <v>167.54385964912279</v>
      </c>
      <c r="T3511">
        <f t="shared" si="217"/>
        <v>-28.258959188047704</v>
      </c>
      <c r="U3511">
        <f t="shared" si="218"/>
        <v>2.8202464225093475</v>
      </c>
      <c r="V3511">
        <f t="shared" si="219"/>
        <v>34.815553900485988</v>
      </c>
    </row>
    <row r="3512" spans="1:22" x14ac:dyDescent="0.3">
      <c r="A3512">
        <v>2024</v>
      </c>
      <c r="B3512">
        <v>2</v>
      </c>
      <c r="C3512">
        <v>11140580</v>
      </c>
      <c r="D3512" t="s">
        <v>32</v>
      </c>
      <c r="E3512" t="s">
        <v>36</v>
      </c>
      <c r="F3512" s="3">
        <v>201270</v>
      </c>
      <c r="H3512" s="11" t="str">
        <f t="shared" si="216"/>
        <v>최고가</v>
      </c>
      <c r="I3512">
        <v>6549703712</v>
      </c>
      <c r="J3512">
        <v>6190200444</v>
      </c>
      <c r="K3512">
        <v>6063239195</v>
      </c>
      <c r="L3512">
        <v>70</v>
      </c>
      <c r="M3512">
        <v>62</v>
      </c>
      <c r="N3512">
        <v>68</v>
      </c>
      <c r="O3512">
        <v>5.1653774026992094</v>
      </c>
      <c r="P3512">
        <v>24.251147211261031</v>
      </c>
      <c r="Q3512">
        <v>5.8076191756998297E-2</v>
      </c>
      <c r="R3512">
        <v>0.53043687794780026</v>
      </c>
      <c r="S3512">
        <v>51.470588235294123</v>
      </c>
      <c r="T3512">
        <f t="shared" si="217"/>
        <v>-7.3955709922192145</v>
      </c>
      <c r="U3512">
        <f t="shared" si="218"/>
        <v>10.012989683554311</v>
      </c>
      <c r="V3512">
        <f t="shared" si="219"/>
        <v>45.695516363544606</v>
      </c>
    </row>
    <row r="3513" spans="1:22" x14ac:dyDescent="0.3">
      <c r="A3513">
        <v>2024</v>
      </c>
      <c r="B3513">
        <v>2</v>
      </c>
      <c r="C3513">
        <v>11140590</v>
      </c>
      <c r="D3513" t="s">
        <v>32</v>
      </c>
      <c r="E3513" t="s">
        <v>37</v>
      </c>
      <c r="F3513" s="3">
        <v>241041</v>
      </c>
      <c r="H3513" s="11" t="str">
        <f t="shared" si="216"/>
        <v>최고가</v>
      </c>
      <c r="I3513">
        <v>21962973383</v>
      </c>
      <c r="J3513">
        <v>20168888372</v>
      </c>
      <c r="K3513">
        <v>19894201854</v>
      </c>
      <c r="L3513">
        <v>291</v>
      </c>
      <c r="M3513">
        <v>273</v>
      </c>
      <c r="N3513">
        <v>287</v>
      </c>
      <c r="O3513">
        <v>3.4790824122945319</v>
      </c>
      <c r="P3513">
        <v>15.861527033728979</v>
      </c>
      <c r="Q3513">
        <v>8.8953093393619384E-2</v>
      </c>
      <c r="R3513">
        <v>0.54614659509081442</v>
      </c>
      <c r="S3513">
        <v>393.24324324324323</v>
      </c>
      <c r="T3513">
        <f t="shared" si="217"/>
        <v>-68.826902161716148</v>
      </c>
      <c r="U3513">
        <f t="shared" si="218"/>
        <v>-12.608077812632191</v>
      </c>
      <c r="V3513">
        <f t="shared" si="219"/>
        <v>11.478200897029687</v>
      </c>
    </row>
    <row r="3514" spans="1:22" x14ac:dyDescent="0.3">
      <c r="A3514">
        <v>2024</v>
      </c>
      <c r="B3514">
        <v>2</v>
      </c>
      <c r="C3514">
        <v>11140605</v>
      </c>
      <c r="D3514" t="s">
        <v>32</v>
      </c>
      <c r="E3514" t="s">
        <v>38</v>
      </c>
      <c r="F3514" s="3">
        <v>199792</v>
      </c>
      <c r="H3514" s="11" t="str">
        <f t="shared" si="216"/>
        <v>최고가</v>
      </c>
      <c r="I3514">
        <v>33217445804</v>
      </c>
      <c r="J3514">
        <v>26621464285</v>
      </c>
      <c r="K3514">
        <v>33528543120</v>
      </c>
      <c r="L3514">
        <v>265</v>
      </c>
      <c r="M3514">
        <v>252</v>
      </c>
      <c r="N3514">
        <v>253</v>
      </c>
      <c r="O3514">
        <v>6.9710750341781029</v>
      </c>
      <c r="P3514">
        <v>33.23481695456119</v>
      </c>
      <c r="Q3514">
        <v>0.2477692980515929</v>
      </c>
      <c r="R3514">
        <v>0.62694996332594588</v>
      </c>
      <c r="S3514">
        <v>441.66666666666669</v>
      </c>
      <c r="T3514">
        <f t="shared" si="217"/>
        <v>-77.530686145299939</v>
      </c>
      <c r="U3514">
        <f t="shared" si="218"/>
        <v>-6.5164073736441992</v>
      </c>
      <c r="V3514">
        <f t="shared" si="219"/>
        <v>20.692647083710966</v>
      </c>
    </row>
    <row r="3515" spans="1:22" x14ac:dyDescent="0.3">
      <c r="A3515">
        <v>2024</v>
      </c>
      <c r="B3515">
        <v>2</v>
      </c>
      <c r="C3515">
        <v>11140615</v>
      </c>
      <c r="D3515" t="s">
        <v>32</v>
      </c>
      <c r="E3515" t="s">
        <v>39</v>
      </c>
      <c r="F3515" s="3">
        <v>388756</v>
      </c>
      <c r="H3515" s="11" t="str">
        <f t="shared" si="216"/>
        <v>최고가</v>
      </c>
      <c r="I3515">
        <v>8677134546</v>
      </c>
      <c r="J3515">
        <v>8064757852</v>
      </c>
      <c r="K3515">
        <v>8505208997</v>
      </c>
      <c r="L3515">
        <v>142</v>
      </c>
      <c r="M3515">
        <v>141</v>
      </c>
      <c r="N3515">
        <v>143</v>
      </c>
      <c r="O3515">
        <v>1.7464991268404619</v>
      </c>
      <c r="P3515">
        <v>7.2416142820389977</v>
      </c>
      <c r="Q3515">
        <v>7.593243408394898E-2</v>
      </c>
      <c r="R3515">
        <v>0.53952187356992609</v>
      </c>
      <c r="S3515">
        <v>258.18181818181819</v>
      </c>
      <c r="T3515">
        <f t="shared" si="217"/>
        <v>-44.550521329026004</v>
      </c>
      <c r="U3515">
        <f t="shared" si="218"/>
        <v>-9.6364448829743168</v>
      </c>
      <c r="V3515">
        <f t="shared" si="219"/>
        <v>15.97318334743478</v>
      </c>
    </row>
    <row r="3516" spans="1:22" x14ac:dyDescent="0.3">
      <c r="A3516">
        <v>2024</v>
      </c>
      <c r="B3516">
        <v>2</v>
      </c>
      <c r="C3516">
        <v>11140625</v>
      </c>
      <c r="D3516" t="s">
        <v>32</v>
      </c>
      <c r="E3516" t="s">
        <v>40</v>
      </c>
      <c r="F3516" s="3">
        <v>160608</v>
      </c>
      <c r="H3516" s="11" t="str">
        <f t="shared" si="216"/>
        <v>최고가</v>
      </c>
      <c r="I3516">
        <v>9681741235</v>
      </c>
      <c r="J3516">
        <v>9706235987</v>
      </c>
      <c r="K3516">
        <v>9532940920</v>
      </c>
      <c r="L3516">
        <v>90</v>
      </c>
      <c r="M3516">
        <v>93</v>
      </c>
      <c r="N3516">
        <v>89</v>
      </c>
      <c r="O3516">
        <v>7.4421989918248919</v>
      </c>
      <c r="P3516">
        <v>35.578743185548639</v>
      </c>
      <c r="Q3516">
        <v>-2.5236097734288479E-3</v>
      </c>
      <c r="R3516">
        <v>0.49960458291478099</v>
      </c>
      <c r="S3516">
        <v>176.47058823529409</v>
      </c>
      <c r="T3516">
        <f t="shared" si="217"/>
        <v>-29.863478484726226</v>
      </c>
      <c r="U3516">
        <f t="shared" si="218"/>
        <v>8.9302489639394089</v>
      </c>
      <c r="V3516">
        <f t="shared" si="219"/>
        <v>44.057729783501465</v>
      </c>
    </row>
    <row r="3517" spans="1:22" x14ac:dyDescent="0.3">
      <c r="A3517">
        <v>2024</v>
      </c>
      <c r="B3517">
        <v>2</v>
      </c>
      <c r="C3517">
        <v>11140635</v>
      </c>
      <c r="D3517" t="s">
        <v>32</v>
      </c>
      <c r="E3517" t="s">
        <v>41</v>
      </c>
      <c r="F3517" s="3">
        <v>234565</v>
      </c>
      <c r="H3517" s="11" t="str">
        <f t="shared" si="216"/>
        <v>최고가</v>
      </c>
      <c r="I3517">
        <v>5329405051</v>
      </c>
      <c r="J3517">
        <v>5198302583</v>
      </c>
      <c r="K3517">
        <v>5106743043</v>
      </c>
      <c r="L3517">
        <v>55</v>
      </c>
      <c r="M3517">
        <v>55</v>
      </c>
      <c r="N3517">
        <v>54</v>
      </c>
      <c r="O3517">
        <v>4.5899749964850054</v>
      </c>
      <c r="P3517">
        <v>21.388416986214999</v>
      </c>
      <c r="Q3517">
        <v>2.522024562955303E-2</v>
      </c>
      <c r="R3517">
        <v>0.51372025183671077</v>
      </c>
      <c r="S3517">
        <v>114.5833333333333</v>
      </c>
      <c r="T3517">
        <f t="shared" si="217"/>
        <v>-18.739661539906574</v>
      </c>
      <c r="U3517">
        <f t="shared" si="218"/>
        <v>5.1750540815028687</v>
      </c>
      <c r="V3517">
        <f t="shared" si="219"/>
        <v>38.377507665237815</v>
      </c>
    </row>
    <row r="3518" spans="1:22" x14ac:dyDescent="0.3">
      <c r="A3518">
        <v>2024</v>
      </c>
      <c r="B3518">
        <v>2</v>
      </c>
      <c r="C3518">
        <v>11140645</v>
      </c>
      <c r="D3518" t="s">
        <v>32</v>
      </c>
      <c r="E3518" t="s">
        <v>42</v>
      </c>
      <c r="F3518" s="3">
        <v>215947</v>
      </c>
      <c r="H3518" s="11" t="str">
        <f t="shared" si="216"/>
        <v>최고가</v>
      </c>
      <c r="I3518">
        <v>1398231432</v>
      </c>
      <c r="J3518">
        <v>1473123246</v>
      </c>
      <c r="K3518">
        <v>1567510381</v>
      </c>
      <c r="L3518">
        <v>34</v>
      </c>
      <c r="M3518">
        <v>32</v>
      </c>
      <c r="N3518">
        <v>34</v>
      </c>
      <c r="O3518">
        <v>2.1159746441052119</v>
      </c>
      <c r="P3518">
        <v>9.0798212816367094</v>
      </c>
      <c r="Q3518">
        <v>-5.0838797231226369E-2</v>
      </c>
      <c r="R3518">
        <v>0.47502252032293452</v>
      </c>
      <c r="S3518">
        <v>99.999999999999986</v>
      </c>
      <c r="T3518">
        <f t="shared" si="217"/>
        <v>-16.11840566578076</v>
      </c>
      <c r="U3518">
        <f t="shared" si="218"/>
        <v>-0.20060655485128631</v>
      </c>
      <c r="V3518">
        <f t="shared" si="219"/>
        <v>30.246119707261666</v>
      </c>
    </row>
    <row r="3519" spans="1:22" x14ac:dyDescent="0.3">
      <c r="A3519">
        <v>2024</v>
      </c>
      <c r="B3519">
        <v>2</v>
      </c>
      <c r="C3519">
        <v>11140650</v>
      </c>
      <c r="D3519" t="s">
        <v>32</v>
      </c>
      <c r="E3519" t="s">
        <v>43</v>
      </c>
      <c r="F3519" s="3">
        <v>186409</v>
      </c>
      <c r="H3519" s="11" t="str">
        <f t="shared" si="216"/>
        <v>최고가</v>
      </c>
      <c r="I3519">
        <v>8095156947</v>
      </c>
      <c r="J3519">
        <v>7488134836</v>
      </c>
      <c r="K3519">
        <v>7462855968</v>
      </c>
      <c r="L3519">
        <v>128</v>
      </c>
      <c r="M3519">
        <v>127</v>
      </c>
      <c r="N3519">
        <v>127</v>
      </c>
      <c r="O3519">
        <v>3.7696924295165468</v>
      </c>
      <c r="P3519">
        <v>17.307364018451121</v>
      </c>
      <c r="Q3519">
        <v>8.1064527321500282E-2</v>
      </c>
      <c r="R3519">
        <v>0.54213300774596285</v>
      </c>
      <c r="S3519">
        <v>328.20512820512818</v>
      </c>
      <c r="T3519">
        <f t="shared" si="217"/>
        <v>-57.136739344408952</v>
      </c>
      <c r="U3519">
        <f t="shared" si="218"/>
        <v>-8.3789131925479303</v>
      </c>
      <c r="V3519">
        <f t="shared" si="219"/>
        <v>17.87536407200551</v>
      </c>
    </row>
    <row r="3520" spans="1:22" x14ac:dyDescent="0.3">
      <c r="A3520">
        <v>2024</v>
      </c>
      <c r="B3520">
        <v>2</v>
      </c>
      <c r="C3520">
        <v>11140665</v>
      </c>
      <c r="D3520" t="s">
        <v>32</v>
      </c>
      <c r="E3520" t="s">
        <v>44</v>
      </c>
      <c r="F3520" s="3">
        <v>242238</v>
      </c>
      <c r="H3520" s="11" t="str">
        <f t="shared" si="216"/>
        <v>최고가</v>
      </c>
      <c r="I3520">
        <v>2316618274</v>
      </c>
      <c r="J3520">
        <v>2050249814</v>
      </c>
      <c r="K3520">
        <v>2044735052</v>
      </c>
      <c r="L3520">
        <v>46</v>
      </c>
      <c r="M3520">
        <v>46</v>
      </c>
      <c r="N3520">
        <v>47</v>
      </c>
      <c r="O3520">
        <v>2.309999386557708</v>
      </c>
      <c r="P3520">
        <v>10.045129192460349</v>
      </c>
      <c r="Q3520">
        <v>0.12992000203151829</v>
      </c>
      <c r="R3520">
        <v>0.56698996061042306</v>
      </c>
      <c r="S3520">
        <v>176.92307692307691</v>
      </c>
      <c r="T3520">
        <f t="shared" si="217"/>
        <v>-29.944810276554307</v>
      </c>
      <c r="U3520">
        <f t="shared" si="218"/>
        <v>-3.8474804946140315</v>
      </c>
      <c r="V3520">
        <f t="shared" si="219"/>
        <v>24.729747145068895</v>
      </c>
    </row>
    <row r="3521" spans="1:22" x14ac:dyDescent="0.3">
      <c r="A3521">
        <v>2024</v>
      </c>
      <c r="B3521">
        <v>2</v>
      </c>
      <c r="C3521">
        <v>11140670</v>
      </c>
      <c r="D3521" t="s">
        <v>32</v>
      </c>
      <c r="E3521" t="s">
        <v>45</v>
      </c>
      <c r="F3521" s="3">
        <v>197396</v>
      </c>
      <c r="H3521" s="11" t="str">
        <f t="shared" si="216"/>
        <v>최고가</v>
      </c>
      <c r="I3521">
        <v>13396840714</v>
      </c>
      <c r="J3521">
        <v>13085862629</v>
      </c>
      <c r="K3521">
        <v>12751872055</v>
      </c>
      <c r="L3521">
        <v>170</v>
      </c>
      <c r="M3521">
        <v>169</v>
      </c>
      <c r="N3521">
        <v>164</v>
      </c>
      <c r="O3521">
        <v>4.4358067244676009</v>
      </c>
      <c r="P3521">
        <v>20.6214021679227</v>
      </c>
      <c r="Q3521">
        <v>2.3764431418593031E-2</v>
      </c>
      <c r="R3521">
        <v>0.51297955480252921</v>
      </c>
      <c r="S3521">
        <v>515.15151515151513</v>
      </c>
      <c r="T3521">
        <f t="shared" si="217"/>
        <v>-90.739092368167704</v>
      </c>
      <c r="U3521">
        <f t="shared" si="218"/>
        <v>-16.808430715528452</v>
      </c>
      <c r="V3521">
        <f t="shared" si="219"/>
        <v>5.1246192027386259</v>
      </c>
    </row>
    <row r="3522" spans="1:22" x14ac:dyDescent="0.3">
      <c r="A3522">
        <v>2024</v>
      </c>
      <c r="B3522">
        <v>2</v>
      </c>
      <c r="C3522">
        <v>11140680</v>
      </c>
      <c r="D3522" t="s">
        <v>32</v>
      </c>
      <c r="E3522" t="s">
        <v>46</v>
      </c>
      <c r="F3522" s="3">
        <v>218357</v>
      </c>
      <c r="H3522" s="11" t="str">
        <f t="shared" si="216"/>
        <v>최고가</v>
      </c>
      <c r="I3522">
        <v>10474876572</v>
      </c>
      <c r="J3522">
        <v>7931780134</v>
      </c>
      <c r="K3522">
        <v>8715866870</v>
      </c>
      <c r="L3522">
        <v>95</v>
      </c>
      <c r="M3522">
        <v>101</v>
      </c>
      <c r="N3522">
        <v>99</v>
      </c>
      <c r="O3522">
        <v>5.6106823358400124</v>
      </c>
      <c r="P3522">
        <v>26.466619162189421</v>
      </c>
      <c r="Q3522">
        <v>0.32062114620384907</v>
      </c>
      <c r="R3522">
        <v>0.66401592095624029</v>
      </c>
      <c r="S3522">
        <v>197.91666666666671</v>
      </c>
      <c r="T3522">
        <f t="shared" si="217"/>
        <v>-33.718266534911265</v>
      </c>
      <c r="U3522">
        <f t="shared" si="218"/>
        <v>3.2506328048125788</v>
      </c>
      <c r="V3522">
        <f t="shared" si="219"/>
        <v>35.466569446867439</v>
      </c>
    </row>
    <row r="3523" spans="1:22" x14ac:dyDescent="0.3">
      <c r="A3523">
        <v>2024</v>
      </c>
      <c r="B3523">
        <v>2</v>
      </c>
      <c r="C3523">
        <v>11170510</v>
      </c>
      <c r="D3523" t="s">
        <v>48</v>
      </c>
      <c r="E3523" t="s">
        <v>47</v>
      </c>
      <c r="F3523" s="3">
        <v>98460</v>
      </c>
      <c r="H3523" s="11" t="str">
        <f t="shared" ref="H3523:H3586" si="220">IF(F3523 &lt; $G$2, "최저가",
 IF(F3523 &lt; $G$3, "저가",
 IF(F3523 &lt; $G$4, "중가",
 IF(F3523 &lt; $G$5, "고가",
 "최고가"))))</f>
        <v>중가</v>
      </c>
      <c r="I3523">
        <v>5591859036</v>
      </c>
      <c r="J3523">
        <v>5302600264</v>
      </c>
      <c r="K3523">
        <v>5289717396</v>
      </c>
      <c r="L3523">
        <v>80</v>
      </c>
      <c r="M3523">
        <v>79</v>
      </c>
      <c r="N3523">
        <v>81</v>
      </c>
      <c r="O3523">
        <v>7.8879452400297927</v>
      </c>
      <c r="P3523">
        <v>37.796410758113517</v>
      </c>
      <c r="Q3523">
        <v>5.4550363519538347E-2</v>
      </c>
      <c r="R3523">
        <v>0.52864298797278864</v>
      </c>
      <c r="S3523">
        <v>93.023255813953483</v>
      </c>
      <c r="T3523">
        <f t="shared" ref="T3523:T3586" si="221">1-((S3523-4.761905)/(561.111-4.761905))*100</f>
        <v>-14.864382922012929</v>
      </c>
      <c r="U3523">
        <f t="shared" ref="U3523:U3586" si="222">(P3523*0.5 + R3523*0.2 +T3523*0.3)</f>
        <v>14.544619100047436</v>
      </c>
      <c r="V3523">
        <f t="shared" ref="V3523:V3586" si="223" xml:space="preserve"> (U3523 - MIN($U$2:$U$4657)) / (MAX($U$2:$U$4657) - MIN($U$2:$U$4657)) * 100</f>
        <v>52.550196999090417</v>
      </c>
    </row>
    <row r="3524" spans="1:22" x14ac:dyDescent="0.3">
      <c r="A3524">
        <v>2024</v>
      </c>
      <c r="B3524">
        <v>2</v>
      </c>
      <c r="C3524">
        <v>11170520</v>
      </c>
      <c r="D3524" t="s">
        <v>48</v>
      </c>
      <c r="E3524" t="s">
        <v>49</v>
      </c>
      <c r="F3524" s="3">
        <v>91089</v>
      </c>
      <c r="H3524" s="11" t="str">
        <f t="shared" si="220"/>
        <v>저가</v>
      </c>
      <c r="I3524">
        <v>1824026921</v>
      </c>
      <c r="J3524">
        <v>1550768244</v>
      </c>
      <c r="K3524">
        <v>1403073796</v>
      </c>
      <c r="L3524">
        <v>42</v>
      </c>
      <c r="M3524">
        <v>37</v>
      </c>
      <c r="N3524">
        <v>39</v>
      </c>
      <c r="O3524">
        <v>5.2975310355515424</v>
      </c>
      <c r="P3524">
        <v>24.908635249250171</v>
      </c>
      <c r="Q3524">
        <v>0.17620858439502579</v>
      </c>
      <c r="R3524">
        <v>0.59054091609293036</v>
      </c>
      <c r="S3524">
        <v>21.428571428571431</v>
      </c>
      <c r="T3524">
        <f t="shared" si="221"/>
        <v>-1.9957209562049223</v>
      </c>
      <c r="U3524">
        <f t="shared" si="222"/>
        <v>11.973709520982196</v>
      </c>
      <c r="V3524">
        <f t="shared" si="223"/>
        <v>48.661360890114111</v>
      </c>
    </row>
    <row r="3525" spans="1:22" x14ac:dyDescent="0.3">
      <c r="A3525">
        <v>2024</v>
      </c>
      <c r="B3525">
        <v>2</v>
      </c>
      <c r="C3525">
        <v>11170530</v>
      </c>
      <c r="D3525" t="s">
        <v>48</v>
      </c>
      <c r="E3525" t="s">
        <v>50</v>
      </c>
      <c r="F3525" s="3">
        <v>132007</v>
      </c>
      <c r="H3525" s="11" t="str">
        <f t="shared" si="220"/>
        <v>고가</v>
      </c>
      <c r="I3525">
        <v>24918418308</v>
      </c>
      <c r="J3525">
        <v>24080085073</v>
      </c>
      <c r="K3525">
        <v>24463824538</v>
      </c>
      <c r="L3525">
        <v>219</v>
      </c>
      <c r="M3525">
        <v>215</v>
      </c>
      <c r="N3525">
        <v>215</v>
      </c>
      <c r="O3525">
        <v>9.5771631639062917</v>
      </c>
      <c r="P3525">
        <v>46.200573054178967</v>
      </c>
      <c r="Q3525">
        <v>3.4814380117784073E-2</v>
      </c>
      <c r="R3525">
        <v>0.51860160751209328</v>
      </c>
      <c r="S3525">
        <v>184.03361344537819</v>
      </c>
      <c r="T3525">
        <f t="shared" si="221"/>
        <v>-31.222881290995566</v>
      </c>
      <c r="U3525">
        <f t="shared" si="222"/>
        <v>13.837142461293233</v>
      </c>
      <c r="V3525">
        <f t="shared" si="223"/>
        <v>51.480046293889473</v>
      </c>
    </row>
    <row r="3526" spans="1:22" x14ac:dyDescent="0.3">
      <c r="A3526">
        <v>2024</v>
      </c>
      <c r="B3526">
        <v>2</v>
      </c>
      <c r="C3526">
        <v>11170555</v>
      </c>
      <c r="D3526" t="s">
        <v>48</v>
      </c>
      <c r="E3526" t="s">
        <v>51</v>
      </c>
      <c r="F3526" s="3">
        <v>129329</v>
      </c>
      <c r="H3526" s="11" t="str">
        <f t="shared" si="220"/>
        <v>고가</v>
      </c>
      <c r="I3526">
        <v>7726965131</v>
      </c>
      <c r="J3526">
        <v>8173464727</v>
      </c>
      <c r="K3526">
        <v>7407631817</v>
      </c>
      <c r="L3526">
        <v>136</v>
      </c>
      <c r="M3526">
        <v>133</v>
      </c>
      <c r="N3526">
        <v>138</v>
      </c>
      <c r="O3526">
        <v>4.8812563377022391</v>
      </c>
      <c r="P3526">
        <v>22.83759392828031</v>
      </c>
      <c r="Q3526">
        <v>-5.462794676595905E-2</v>
      </c>
      <c r="R3526">
        <v>0.47309465631300951</v>
      </c>
      <c r="S3526">
        <v>149.45054945054949</v>
      </c>
      <c r="T3526">
        <f t="shared" si="221"/>
        <v>-25.006808629849477</v>
      </c>
      <c r="U3526">
        <f t="shared" si="222"/>
        <v>4.011373306447914</v>
      </c>
      <c r="V3526">
        <f t="shared" si="223"/>
        <v>36.617288692853485</v>
      </c>
    </row>
    <row r="3527" spans="1:22" x14ac:dyDescent="0.3">
      <c r="A3527">
        <v>2024</v>
      </c>
      <c r="B3527">
        <v>2</v>
      </c>
      <c r="C3527">
        <v>11170560</v>
      </c>
      <c r="D3527" t="s">
        <v>48</v>
      </c>
      <c r="E3527" t="s">
        <v>52</v>
      </c>
      <c r="F3527" s="3">
        <v>96206</v>
      </c>
      <c r="H3527" s="11" t="str">
        <f t="shared" si="220"/>
        <v>중가</v>
      </c>
      <c r="I3527">
        <v>11024767960</v>
      </c>
      <c r="J3527">
        <v>11030272819</v>
      </c>
      <c r="K3527">
        <v>10713948510</v>
      </c>
      <c r="L3527">
        <v>147</v>
      </c>
      <c r="M3527">
        <v>149</v>
      </c>
      <c r="N3527">
        <v>147</v>
      </c>
      <c r="O3527">
        <v>8.6617861090436321</v>
      </c>
      <c r="P3527">
        <v>41.646407944738272</v>
      </c>
      <c r="Q3527">
        <v>-4.9906825427905135E-4</v>
      </c>
      <c r="R3527">
        <v>0.50063464010719083</v>
      </c>
      <c r="S3527">
        <v>249.15254237288141</v>
      </c>
      <c r="T3527">
        <f t="shared" si="221"/>
        <v>-42.927569860229823</v>
      </c>
      <c r="U3527">
        <f t="shared" si="222"/>
        <v>8.0450599423216271</v>
      </c>
      <c r="V3527">
        <f t="shared" si="223"/>
        <v>42.718765916951071</v>
      </c>
    </row>
    <row r="3528" spans="1:22" x14ac:dyDescent="0.3">
      <c r="A3528">
        <v>2024</v>
      </c>
      <c r="B3528">
        <v>2</v>
      </c>
      <c r="C3528">
        <v>11170570</v>
      </c>
      <c r="D3528" t="s">
        <v>48</v>
      </c>
      <c r="E3528" t="s">
        <v>53</v>
      </c>
      <c r="F3528" s="3">
        <v>80685</v>
      </c>
      <c r="H3528" s="11" t="str">
        <f t="shared" si="220"/>
        <v>저가</v>
      </c>
      <c r="I3528">
        <v>1169990216</v>
      </c>
      <c r="J3528">
        <v>1085411276</v>
      </c>
      <c r="K3528">
        <v>1222297032</v>
      </c>
      <c r="L3528">
        <v>45</v>
      </c>
      <c r="M3528">
        <v>47</v>
      </c>
      <c r="N3528">
        <v>45</v>
      </c>
      <c r="O3528">
        <v>3.5804235370443052</v>
      </c>
      <c r="P3528">
        <v>16.365717314701389</v>
      </c>
      <c r="Q3528">
        <v>7.7923402741579773E-2</v>
      </c>
      <c r="R3528">
        <v>0.5405348493801313</v>
      </c>
      <c r="S3528">
        <v>63.380281690140848</v>
      </c>
      <c r="T3528">
        <f t="shared" si="221"/>
        <v>-9.5362581186801147</v>
      </c>
      <c r="U3528">
        <f t="shared" si="222"/>
        <v>5.4300881916226853</v>
      </c>
      <c r="V3528">
        <f t="shared" si="223"/>
        <v>38.763280025545868</v>
      </c>
    </row>
    <row r="3529" spans="1:22" x14ac:dyDescent="0.3">
      <c r="A3529">
        <v>2024</v>
      </c>
      <c r="B3529">
        <v>2</v>
      </c>
      <c r="C3529">
        <v>11170590</v>
      </c>
      <c r="D3529" t="s">
        <v>48</v>
      </c>
      <c r="E3529" t="s">
        <v>54</v>
      </c>
      <c r="F3529" s="3">
        <v>92719</v>
      </c>
      <c r="H3529" s="11" t="str">
        <f t="shared" si="220"/>
        <v>저가</v>
      </c>
      <c r="I3529">
        <v>3618566651</v>
      </c>
      <c r="J3529">
        <v>3616582864</v>
      </c>
      <c r="K3529">
        <v>3488481439</v>
      </c>
      <c r="L3529">
        <v>55</v>
      </c>
      <c r="M3529">
        <v>55</v>
      </c>
      <c r="N3529">
        <v>55</v>
      </c>
      <c r="O3529">
        <v>7.8842908773669462</v>
      </c>
      <c r="P3529">
        <v>37.778229648102098</v>
      </c>
      <c r="Q3529">
        <v>5.4852524457462565E-4</v>
      </c>
      <c r="R3529">
        <v>0.50116764039787853</v>
      </c>
      <c r="S3529">
        <v>196.42857142857139</v>
      </c>
      <c r="T3529">
        <f t="shared" si="221"/>
        <v>-33.450791445714742</v>
      </c>
      <c r="U3529">
        <f t="shared" si="222"/>
        <v>8.9541109184162</v>
      </c>
      <c r="V3529">
        <f t="shared" si="223"/>
        <v>44.093824102397669</v>
      </c>
    </row>
    <row r="3530" spans="1:22" x14ac:dyDescent="0.3">
      <c r="A3530">
        <v>2024</v>
      </c>
      <c r="B3530">
        <v>2</v>
      </c>
      <c r="C3530">
        <v>11170625</v>
      </c>
      <c r="D3530" t="s">
        <v>48</v>
      </c>
      <c r="E3530" t="s">
        <v>55</v>
      </c>
      <c r="F3530" s="3">
        <v>136541</v>
      </c>
      <c r="H3530" s="11" t="str">
        <f t="shared" si="220"/>
        <v>고가</v>
      </c>
      <c r="I3530">
        <v>36207592645</v>
      </c>
      <c r="J3530">
        <v>32700448289</v>
      </c>
      <c r="K3530">
        <v>35957417532</v>
      </c>
      <c r="L3530">
        <v>407</v>
      </c>
      <c r="M3530">
        <v>374</v>
      </c>
      <c r="N3530">
        <v>399</v>
      </c>
      <c r="O3530">
        <v>7.2393513133547263</v>
      </c>
      <c r="P3530">
        <v>34.569539584789297</v>
      </c>
      <c r="Q3530">
        <v>0.1072506506640081</v>
      </c>
      <c r="R3530">
        <v>0.55545612531858135</v>
      </c>
      <c r="S3530">
        <v>140.34482758620689</v>
      </c>
      <c r="T3530">
        <f t="shared" si="221"/>
        <v>-23.370116497845093</v>
      </c>
      <c r="U3530">
        <f t="shared" si="222"/>
        <v>10.384826068104838</v>
      </c>
      <c r="V3530">
        <f t="shared" si="223"/>
        <v>46.257967400580711</v>
      </c>
    </row>
    <row r="3531" spans="1:22" x14ac:dyDescent="0.3">
      <c r="A3531">
        <v>2024</v>
      </c>
      <c r="B3531">
        <v>2</v>
      </c>
      <c r="C3531">
        <v>11170630</v>
      </c>
      <c r="D3531" t="s">
        <v>48</v>
      </c>
      <c r="E3531" t="s">
        <v>56</v>
      </c>
      <c r="F3531" s="3">
        <v>226403</v>
      </c>
      <c r="H3531" s="11" t="str">
        <f t="shared" si="220"/>
        <v>최고가</v>
      </c>
      <c r="I3531">
        <v>3721596721</v>
      </c>
      <c r="J3531">
        <v>3824193613</v>
      </c>
      <c r="K3531">
        <v>3465763716</v>
      </c>
      <c r="L3531">
        <v>65</v>
      </c>
      <c r="M3531">
        <v>67</v>
      </c>
      <c r="N3531">
        <v>64</v>
      </c>
      <c r="O3531">
        <v>2.809902605787554</v>
      </c>
      <c r="P3531">
        <v>12.5322374141704</v>
      </c>
      <c r="Q3531">
        <v>-2.682837282381079E-2</v>
      </c>
      <c r="R3531">
        <v>0.48723867401488569</v>
      </c>
      <c r="S3531">
        <v>22.72727272727273</v>
      </c>
      <c r="T3531">
        <f t="shared" si="221"/>
        <v>-2.2291537613218781</v>
      </c>
      <c r="U3531">
        <f t="shared" si="222"/>
        <v>5.694820313491614</v>
      </c>
      <c r="V3531">
        <f t="shared" si="223"/>
        <v>39.16372189371306</v>
      </c>
    </row>
    <row r="3532" spans="1:22" x14ac:dyDescent="0.3">
      <c r="A3532">
        <v>2024</v>
      </c>
      <c r="B3532">
        <v>2</v>
      </c>
      <c r="C3532">
        <v>11170650</v>
      </c>
      <c r="D3532" t="s">
        <v>48</v>
      </c>
      <c r="E3532" t="s">
        <v>57</v>
      </c>
      <c r="F3532" s="3">
        <v>173630</v>
      </c>
      <c r="H3532" s="11" t="str">
        <f t="shared" si="220"/>
        <v>최고가</v>
      </c>
      <c r="I3532">
        <v>9449467798</v>
      </c>
      <c r="J3532">
        <v>7252198672</v>
      </c>
      <c r="K3532">
        <v>8116092319</v>
      </c>
      <c r="L3532">
        <v>135</v>
      </c>
      <c r="M3532">
        <v>119</v>
      </c>
      <c r="N3532">
        <v>127</v>
      </c>
      <c r="O3532">
        <v>4.4792603533031903</v>
      </c>
      <c r="P3532">
        <v>20.837591768995139</v>
      </c>
      <c r="Q3532">
        <v>0.30297972040995402</v>
      </c>
      <c r="R3532">
        <v>0.65504022085254632</v>
      </c>
      <c r="S3532">
        <v>236.84210526315789</v>
      </c>
      <c r="T3532">
        <f t="shared" si="221"/>
        <v>-40.714851762841079</v>
      </c>
      <c r="U3532">
        <f t="shared" si="222"/>
        <v>-1.6646516001842446</v>
      </c>
      <c r="V3532">
        <f t="shared" si="223"/>
        <v>28.031560594090237</v>
      </c>
    </row>
    <row r="3533" spans="1:22" x14ac:dyDescent="0.3">
      <c r="A3533">
        <v>2024</v>
      </c>
      <c r="B3533">
        <v>2</v>
      </c>
      <c r="C3533">
        <v>11170660</v>
      </c>
      <c r="D3533" t="s">
        <v>48</v>
      </c>
      <c r="E3533" t="s">
        <v>58</v>
      </c>
      <c r="F3533" s="3">
        <v>121364</v>
      </c>
      <c r="H3533" s="11" t="str">
        <f t="shared" si="220"/>
        <v>고가</v>
      </c>
      <c r="I3533">
        <v>1417999963</v>
      </c>
      <c r="J3533">
        <v>1477200509</v>
      </c>
      <c r="K3533">
        <v>1192827335</v>
      </c>
      <c r="L3533">
        <v>54</v>
      </c>
      <c r="M3533">
        <v>57</v>
      </c>
      <c r="N3533">
        <v>60</v>
      </c>
      <c r="O3533">
        <v>2.404086382386327</v>
      </c>
      <c r="P3533">
        <v>10.513228880319669</v>
      </c>
      <c r="Q3533">
        <v>-4.0076174926365393E-2</v>
      </c>
      <c r="R3533">
        <v>0.48049838555437108</v>
      </c>
      <c r="S3533">
        <v>62.790697674418603</v>
      </c>
      <c r="T3533">
        <f t="shared" si="221"/>
        <v>-9.4302843656856492</v>
      </c>
      <c r="U3533">
        <f t="shared" si="222"/>
        <v>2.5236288075650148</v>
      </c>
      <c r="V3533">
        <f t="shared" si="223"/>
        <v>34.366881064635663</v>
      </c>
    </row>
    <row r="3534" spans="1:22" x14ac:dyDescent="0.3">
      <c r="A3534">
        <v>2024</v>
      </c>
      <c r="B3534">
        <v>2</v>
      </c>
      <c r="C3534">
        <v>11170685</v>
      </c>
      <c r="D3534" t="s">
        <v>48</v>
      </c>
      <c r="E3534" t="s">
        <v>59</v>
      </c>
      <c r="F3534" s="3">
        <v>147008</v>
      </c>
      <c r="H3534" s="11" t="str">
        <f t="shared" si="220"/>
        <v>최고가</v>
      </c>
      <c r="I3534">
        <v>20667750057</v>
      </c>
      <c r="J3534">
        <v>20818437256</v>
      </c>
      <c r="K3534">
        <v>20651254110</v>
      </c>
      <c r="L3534">
        <v>181</v>
      </c>
      <c r="M3534">
        <v>181</v>
      </c>
      <c r="N3534">
        <v>180</v>
      </c>
      <c r="O3534">
        <v>8.6304044226856078</v>
      </c>
      <c r="P3534">
        <v>41.490278423763357</v>
      </c>
      <c r="Q3534">
        <v>-7.2381609218324511E-3</v>
      </c>
      <c r="R3534">
        <v>0.49720588806290339</v>
      </c>
      <c r="S3534">
        <v>60.13289036544851</v>
      </c>
      <c r="T3534">
        <f t="shared" si="221"/>
        <v>-8.952561415678856</v>
      </c>
      <c r="U3534">
        <f t="shared" si="222"/>
        <v>18.158811964790601</v>
      </c>
      <c r="V3534">
        <f t="shared" si="223"/>
        <v>58.017135172127219</v>
      </c>
    </row>
    <row r="3535" spans="1:22" x14ac:dyDescent="0.3">
      <c r="A3535">
        <v>2024</v>
      </c>
      <c r="B3535">
        <v>2</v>
      </c>
      <c r="C3535">
        <v>11170700</v>
      </c>
      <c r="D3535" t="s">
        <v>48</v>
      </c>
      <c r="E3535" t="s">
        <v>60</v>
      </c>
      <c r="F3535" s="3">
        <v>89994</v>
      </c>
      <c r="H3535" s="11" t="str">
        <f t="shared" si="220"/>
        <v>저가</v>
      </c>
      <c r="I3535">
        <v>3639361912</v>
      </c>
      <c r="J3535">
        <v>3867347010</v>
      </c>
      <c r="K3535">
        <v>3452030257</v>
      </c>
      <c r="L3535">
        <v>76</v>
      </c>
      <c r="M3535">
        <v>84</v>
      </c>
      <c r="N3535">
        <v>82</v>
      </c>
      <c r="O3535">
        <v>5.912288096659335</v>
      </c>
      <c r="P3535">
        <v>27.96716194445936</v>
      </c>
      <c r="Q3535">
        <v>-5.8951290745435328E-2</v>
      </c>
      <c r="R3535">
        <v>0.47089500196203771</v>
      </c>
      <c r="S3535">
        <v>107.0422535211268</v>
      </c>
      <c r="T3535">
        <f t="shared" si="221"/>
        <v>-17.38420327099243</v>
      </c>
      <c r="U3535">
        <f t="shared" si="222"/>
        <v>8.8624989913243581</v>
      </c>
      <c r="V3535">
        <f t="shared" si="223"/>
        <v>43.955249112056237</v>
      </c>
    </row>
    <row r="3536" spans="1:22" x14ac:dyDescent="0.3">
      <c r="A3536">
        <v>2024</v>
      </c>
      <c r="B3536">
        <v>2</v>
      </c>
      <c r="C3536">
        <v>11200520</v>
      </c>
      <c r="D3536" t="s">
        <v>62</v>
      </c>
      <c r="E3536" t="s">
        <v>61</v>
      </c>
      <c r="F3536" s="3">
        <v>108598</v>
      </c>
      <c r="H3536" s="11" t="str">
        <f t="shared" si="220"/>
        <v>중가</v>
      </c>
      <c r="I3536">
        <v>1898867125</v>
      </c>
      <c r="J3536">
        <v>1802637270</v>
      </c>
      <c r="K3536">
        <v>1915066096</v>
      </c>
      <c r="L3536">
        <v>48</v>
      </c>
      <c r="M3536">
        <v>50</v>
      </c>
      <c r="N3536">
        <v>49</v>
      </c>
      <c r="O3536">
        <v>4.0475199840833307</v>
      </c>
      <c r="P3536">
        <v>18.689605957691249</v>
      </c>
      <c r="Q3536">
        <v>5.3382816721635848E-2</v>
      </c>
      <c r="R3536">
        <v>0.52804895719333622</v>
      </c>
      <c r="S3536">
        <v>117.07317073170729</v>
      </c>
      <c r="T3536">
        <f t="shared" si="221"/>
        <v>-19.187193030610985</v>
      </c>
      <c r="U3536">
        <f t="shared" si="222"/>
        <v>3.6942548611009967</v>
      </c>
      <c r="V3536">
        <f t="shared" si="223"/>
        <v>36.137605676721932</v>
      </c>
    </row>
    <row r="3537" spans="1:22" x14ac:dyDescent="0.3">
      <c r="A3537">
        <v>2024</v>
      </c>
      <c r="B3537">
        <v>2</v>
      </c>
      <c r="C3537">
        <v>11200535</v>
      </c>
      <c r="D3537" t="s">
        <v>62</v>
      </c>
      <c r="E3537" t="s">
        <v>63</v>
      </c>
      <c r="F3537" s="3">
        <v>154104</v>
      </c>
      <c r="H3537" s="11" t="str">
        <f t="shared" si="220"/>
        <v>최고가</v>
      </c>
      <c r="I3537">
        <v>12562859599</v>
      </c>
      <c r="J3537">
        <v>12666259730</v>
      </c>
      <c r="K3537">
        <v>12957857916</v>
      </c>
      <c r="L3537">
        <v>224</v>
      </c>
      <c r="M3537">
        <v>222</v>
      </c>
      <c r="N3537">
        <v>227</v>
      </c>
      <c r="O3537">
        <v>4.043747846936907</v>
      </c>
      <c r="P3537">
        <v>18.670838898489791</v>
      </c>
      <c r="Q3537">
        <v>-8.1634304999365429E-3</v>
      </c>
      <c r="R3537">
        <v>0.49673512439872131</v>
      </c>
      <c r="S3537">
        <v>311.11111111111109</v>
      </c>
      <c r="T3537">
        <f t="shared" si="221"/>
        <v>-54.064204986459274</v>
      </c>
      <c r="U3537">
        <f t="shared" si="222"/>
        <v>-6.784495021813143</v>
      </c>
      <c r="V3537">
        <f t="shared" si="223"/>
        <v>20.287129544292494</v>
      </c>
    </row>
    <row r="3538" spans="1:22" x14ac:dyDescent="0.3">
      <c r="A3538">
        <v>2024</v>
      </c>
      <c r="B3538">
        <v>2</v>
      </c>
      <c r="C3538">
        <v>11200540</v>
      </c>
      <c r="D3538" t="s">
        <v>62</v>
      </c>
      <c r="E3538" t="s">
        <v>64</v>
      </c>
      <c r="F3538" s="3">
        <v>113491</v>
      </c>
      <c r="H3538" s="11" t="str">
        <f t="shared" si="220"/>
        <v>중가</v>
      </c>
      <c r="I3538">
        <v>10129674568</v>
      </c>
      <c r="J3538">
        <v>11446378342</v>
      </c>
      <c r="K3538">
        <v>10493485033</v>
      </c>
      <c r="L3538">
        <v>124</v>
      </c>
      <c r="M3538">
        <v>127</v>
      </c>
      <c r="N3538">
        <v>126</v>
      </c>
      <c r="O3538">
        <v>7.99778777714962</v>
      </c>
      <c r="P3538">
        <v>38.342897091178322</v>
      </c>
      <c r="Q3538">
        <v>-0.1150323477574248</v>
      </c>
      <c r="R3538">
        <v>0.44236177822385359</v>
      </c>
      <c r="S3538">
        <v>118.0952380952381</v>
      </c>
      <c r="T3538">
        <f t="shared" si="221"/>
        <v>-19.370902750410348</v>
      </c>
      <c r="U3538">
        <f t="shared" si="222"/>
        <v>13.448650076110829</v>
      </c>
      <c r="V3538">
        <f t="shared" si="223"/>
        <v>50.892400883151623</v>
      </c>
    </row>
    <row r="3539" spans="1:22" x14ac:dyDescent="0.3">
      <c r="A3539">
        <v>2024</v>
      </c>
      <c r="B3539">
        <v>2</v>
      </c>
      <c r="C3539">
        <v>11200550</v>
      </c>
      <c r="D3539" t="s">
        <v>62</v>
      </c>
      <c r="E3539" t="s">
        <v>65</v>
      </c>
      <c r="F3539" s="3">
        <v>142698</v>
      </c>
      <c r="H3539" s="11" t="str">
        <f t="shared" si="220"/>
        <v>고가</v>
      </c>
      <c r="I3539">
        <v>9792195912</v>
      </c>
      <c r="J3539">
        <v>9327679040</v>
      </c>
      <c r="K3539">
        <v>8285163113</v>
      </c>
      <c r="L3539">
        <v>148</v>
      </c>
      <c r="M3539">
        <v>133</v>
      </c>
      <c r="N3539">
        <v>141</v>
      </c>
      <c r="O3539">
        <v>5.1517879945286076</v>
      </c>
      <c r="P3539">
        <v>24.183537467036238</v>
      </c>
      <c r="Q3539">
        <v>4.9799834450564448E-2</v>
      </c>
      <c r="R3539">
        <v>0.52622598807974463</v>
      </c>
      <c r="S3539">
        <v>134.5454545454545</v>
      </c>
      <c r="T3539">
        <f t="shared" si="221"/>
        <v>-22.327718281891784</v>
      </c>
      <c r="U3539">
        <f t="shared" si="222"/>
        <v>5.4986984465665332</v>
      </c>
      <c r="V3539">
        <f t="shared" si="223"/>
        <v>38.867061986235719</v>
      </c>
    </row>
    <row r="3540" spans="1:22" x14ac:dyDescent="0.3">
      <c r="A3540">
        <v>2024</v>
      </c>
      <c r="B3540">
        <v>2</v>
      </c>
      <c r="C3540">
        <v>11200560</v>
      </c>
      <c r="D3540" t="s">
        <v>62</v>
      </c>
      <c r="E3540" t="s">
        <v>66</v>
      </c>
      <c r="F3540" s="3">
        <v>149223</v>
      </c>
      <c r="H3540" s="11" t="str">
        <f t="shared" si="220"/>
        <v>최고가</v>
      </c>
      <c r="I3540">
        <v>11482911676</v>
      </c>
      <c r="J3540">
        <v>10078708099</v>
      </c>
      <c r="K3540">
        <v>11220061675</v>
      </c>
      <c r="L3540">
        <v>138</v>
      </c>
      <c r="M3540">
        <v>134</v>
      </c>
      <c r="N3540">
        <v>138</v>
      </c>
      <c r="O3540">
        <v>6.1957610718745846</v>
      </c>
      <c r="P3540">
        <v>29.377490864478379</v>
      </c>
      <c r="Q3540">
        <v>0.13932376681683281</v>
      </c>
      <c r="R3540">
        <v>0.57177445895793599</v>
      </c>
      <c r="S3540">
        <v>233.8983050847458</v>
      </c>
      <c r="T3540">
        <f t="shared" si="221"/>
        <v>-40.185723522161169</v>
      </c>
      <c r="U3540">
        <f t="shared" si="222"/>
        <v>2.7473832673824266</v>
      </c>
      <c r="V3540">
        <f t="shared" si="223"/>
        <v>34.705338873485871</v>
      </c>
    </row>
    <row r="3541" spans="1:22" x14ac:dyDescent="0.3">
      <c r="A3541">
        <v>2024</v>
      </c>
      <c r="B3541">
        <v>2</v>
      </c>
      <c r="C3541">
        <v>11200570</v>
      </c>
      <c r="D3541" t="s">
        <v>62</v>
      </c>
      <c r="E3541" t="s">
        <v>67</v>
      </c>
      <c r="F3541" s="3">
        <v>135405</v>
      </c>
      <c r="H3541" s="11" t="str">
        <f t="shared" si="220"/>
        <v>고가</v>
      </c>
      <c r="I3541">
        <v>698248359</v>
      </c>
      <c r="J3541">
        <v>676172401</v>
      </c>
      <c r="K3541">
        <v>606675384</v>
      </c>
      <c r="L3541">
        <v>19</v>
      </c>
      <c r="M3541">
        <v>18</v>
      </c>
      <c r="N3541">
        <v>18</v>
      </c>
      <c r="O3541">
        <v>3.0156373375001699</v>
      </c>
      <c r="P3541">
        <v>13.55580462288345</v>
      </c>
      <c r="Q3541">
        <v>3.2648416243182328E-2</v>
      </c>
      <c r="R3541">
        <v>0.51749959668819556</v>
      </c>
      <c r="S3541">
        <v>45.238095238095241</v>
      </c>
      <c r="T3541">
        <f t="shared" si="221"/>
        <v>-6.2753223833491161</v>
      </c>
      <c r="U3541">
        <f t="shared" si="222"/>
        <v>4.9988055157746292</v>
      </c>
      <c r="V3541">
        <f t="shared" si="223"/>
        <v>38.110908718257939</v>
      </c>
    </row>
    <row r="3542" spans="1:22" x14ac:dyDescent="0.3">
      <c r="A3542">
        <v>2024</v>
      </c>
      <c r="B3542">
        <v>2</v>
      </c>
      <c r="C3542">
        <v>11200590</v>
      </c>
      <c r="D3542" t="s">
        <v>62</v>
      </c>
      <c r="E3542" t="s">
        <v>68</v>
      </c>
      <c r="F3542" s="3">
        <v>121496</v>
      </c>
      <c r="H3542" s="11" t="str">
        <f t="shared" si="220"/>
        <v>고가</v>
      </c>
      <c r="I3542">
        <v>967591449</v>
      </c>
      <c r="J3542">
        <v>945575593</v>
      </c>
      <c r="K3542">
        <v>938226757</v>
      </c>
      <c r="L3542">
        <v>27</v>
      </c>
      <c r="M3542">
        <v>21</v>
      </c>
      <c r="N3542">
        <v>26</v>
      </c>
      <c r="O3542">
        <v>3.2773571268311841</v>
      </c>
      <c r="P3542">
        <v>14.857907539588419</v>
      </c>
      <c r="Q3542">
        <v>2.3283020588709291E-2</v>
      </c>
      <c r="R3542">
        <v>0.512734619994754</v>
      </c>
      <c r="S3542">
        <v>58.695652173913039</v>
      </c>
      <c r="T3542">
        <f t="shared" si="221"/>
        <v>-8.69422753782192</v>
      </c>
      <c r="U3542">
        <f t="shared" si="222"/>
        <v>4.9232324324465839</v>
      </c>
      <c r="V3542">
        <f t="shared" si="223"/>
        <v>37.996594571348254</v>
      </c>
    </row>
    <row r="3543" spans="1:22" x14ac:dyDescent="0.3">
      <c r="A3543">
        <v>2024</v>
      </c>
      <c r="B3543">
        <v>2</v>
      </c>
      <c r="C3543">
        <v>11200615</v>
      </c>
      <c r="D3543" t="s">
        <v>62</v>
      </c>
      <c r="E3543" t="s">
        <v>69</v>
      </c>
      <c r="F3543" s="3">
        <v>122676</v>
      </c>
      <c r="H3543" s="11" t="str">
        <f t="shared" si="220"/>
        <v>고가</v>
      </c>
      <c r="I3543">
        <v>4530510379</v>
      </c>
      <c r="J3543">
        <v>4362579144</v>
      </c>
      <c r="K3543">
        <v>4062690982</v>
      </c>
      <c r="L3543">
        <v>115</v>
      </c>
      <c r="M3543">
        <v>115</v>
      </c>
      <c r="N3543">
        <v>115</v>
      </c>
      <c r="O3543">
        <v>3.5681834376810961</v>
      </c>
      <c r="P3543">
        <v>16.304820623922549</v>
      </c>
      <c r="Q3543">
        <v>3.8493567556467462E-2</v>
      </c>
      <c r="R3543">
        <v>0.52047352441159511</v>
      </c>
      <c r="S3543">
        <v>179.6875</v>
      </c>
      <c r="T3543">
        <f t="shared" si="221"/>
        <v>-30.441696692253984</v>
      </c>
      <c r="U3543">
        <f t="shared" si="222"/>
        <v>-0.87600399083260072</v>
      </c>
      <c r="V3543">
        <f t="shared" si="223"/>
        <v>29.224492980930389</v>
      </c>
    </row>
    <row r="3544" spans="1:22" x14ac:dyDescent="0.3">
      <c r="A3544">
        <v>2024</v>
      </c>
      <c r="B3544">
        <v>2</v>
      </c>
      <c r="C3544">
        <v>11200620</v>
      </c>
      <c r="D3544" t="s">
        <v>62</v>
      </c>
      <c r="E3544" t="s">
        <v>70</v>
      </c>
      <c r="F3544" s="3">
        <v>130106</v>
      </c>
      <c r="H3544" s="11" t="str">
        <f t="shared" si="220"/>
        <v>고가</v>
      </c>
      <c r="I3544">
        <v>3033050736</v>
      </c>
      <c r="J3544">
        <v>2409844517</v>
      </c>
      <c r="K3544">
        <v>2541788625</v>
      </c>
      <c r="L3544">
        <v>50</v>
      </c>
      <c r="M3544">
        <v>53</v>
      </c>
      <c r="N3544">
        <v>49</v>
      </c>
      <c r="O3544">
        <v>5.180478030733914</v>
      </c>
      <c r="P3544">
        <v>24.326275545493321</v>
      </c>
      <c r="Q3544">
        <v>0.25860847644055701</v>
      </c>
      <c r="R3544">
        <v>0.63246477917622979</v>
      </c>
      <c r="S3544">
        <v>59.523809523809533</v>
      </c>
      <c r="T3544">
        <f t="shared" si="221"/>
        <v>-8.843083239635634</v>
      </c>
      <c r="U3544">
        <f t="shared" si="222"/>
        <v>9.6367057566912173</v>
      </c>
      <c r="V3544">
        <f t="shared" si="223"/>
        <v>45.126337838586664</v>
      </c>
    </row>
    <row r="3545" spans="1:22" x14ac:dyDescent="0.3">
      <c r="A3545">
        <v>2024</v>
      </c>
      <c r="B3545">
        <v>2</v>
      </c>
      <c r="C3545">
        <v>11200645</v>
      </c>
      <c r="D3545" t="s">
        <v>62</v>
      </c>
      <c r="E3545" t="s">
        <v>71</v>
      </c>
      <c r="F3545" s="3">
        <v>128260</v>
      </c>
      <c r="H3545" s="11" t="str">
        <f t="shared" si="220"/>
        <v>고가</v>
      </c>
      <c r="I3545">
        <v>1450690544</v>
      </c>
      <c r="J3545">
        <v>1227211406</v>
      </c>
      <c r="K3545">
        <v>1252034687</v>
      </c>
      <c r="L3545">
        <v>64</v>
      </c>
      <c r="M3545">
        <v>59</v>
      </c>
      <c r="N3545">
        <v>62</v>
      </c>
      <c r="O3545">
        <v>1.963636341978966</v>
      </c>
      <c r="P3545">
        <v>8.3219108919351932</v>
      </c>
      <c r="Q3545">
        <v>0.18210321131907731</v>
      </c>
      <c r="R3545">
        <v>0.59354001628537389</v>
      </c>
      <c r="S3545">
        <v>32.989690721649488</v>
      </c>
      <c r="T3545">
        <f t="shared" si="221"/>
        <v>-4.0737542264986493</v>
      </c>
      <c r="U3545">
        <f t="shared" si="222"/>
        <v>3.0575371812750762</v>
      </c>
      <c r="V3545">
        <f t="shared" si="223"/>
        <v>35.174487127281949</v>
      </c>
    </row>
    <row r="3546" spans="1:22" x14ac:dyDescent="0.3">
      <c r="A3546">
        <v>2024</v>
      </c>
      <c r="B3546">
        <v>2</v>
      </c>
      <c r="C3546">
        <v>11200650</v>
      </c>
      <c r="D3546" t="s">
        <v>62</v>
      </c>
      <c r="E3546" t="s">
        <v>72</v>
      </c>
      <c r="F3546" s="3">
        <v>116148</v>
      </c>
      <c r="H3546" s="11" t="str">
        <f t="shared" si="220"/>
        <v>고가</v>
      </c>
      <c r="I3546">
        <v>4920960924</v>
      </c>
      <c r="J3546">
        <v>4578908340</v>
      </c>
      <c r="K3546">
        <v>4132161887</v>
      </c>
      <c r="L3546">
        <v>80</v>
      </c>
      <c r="M3546">
        <v>72</v>
      </c>
      <c r="N3546">
        <v>78</v>
      </c>
      <c r="O3546">
        <v>5.8844473860936048</v>
      </c>
      <c r="P3546">
        <v>27.828649413467961</v>
      </c>
      <c r="Q3546">
        <v>7.4701775751204486E-2</v>
      </c>
      <c r="R3546">
        <v>0.53889573256217083</v>
      </c>
      <c r="S3546">
        <v>40.609137055837557</v>
      </c>
      <c r="T3546">
        <f t="shared" si="221"/>
        <v>-5.4432983495439231</v>
      </c>
      <c r="U3546">
        <f t="shared" si="222"/>
        <v>12.389114348383238</v>
      </c>
      <c r="V3546">
        <f t="shared" si="223"/>
        <v>49.289714880388473</v>
      </c>
    </row>
    <row r="3547" spans="1:22" x14ac:dyDescent="0.3">
      <c r="A3547">
        <v>2024</v>
      </c>
      <c r="B3547">
        <v>2</v>
      </c>
      <c r="C3547">
        <v>11200660</v>
      </c>
      <c r="D3547" t="s">
        <v>62</v>
      </c>
      <c r="E3547" t="s">
        <v>73</v>
      </c>
      <c r="F3547" s="3">
        <v>163250</v>
      </c>
      <c r="H3547" s="11" t="str">
        <f t="shared" si="220"/>
        <v>최고가</v>
      </c>
      <c r="I3547">
        <v>19779342619</v>
      </c>
      <c r="J3547">
        <v>17868447513</v>
      </c>
      <c r="K3547">
        <v>19164191498</v>
      </c>
      <c r="L3547">
        <v>195</v>
      </c>
      <c r="M3547">
        <v>184</v>
      </c>
      <c r="N3547">
        <v>185</v>
      </c>
      <c r="O3547">
        <v>6.9036941467607313</v>
      </c>
      <c r="P3547">
        <v>32.899584948373978</v>
      </c>
      <c r="Q3547">
        <v>0.10694242488664719</v>
      </c>
      <c r="R3547">
        <v>0.55529930453923271</v>
      </c>
      <c r="S3547">
        <v>219.10112359550561</v>
      </c>
      <c r="T3547">
        <f t="shared" si="221"/>
        <v>-37.526029883360479</v>
      </c>
      <c r="U3547">
        <f t="shared" si="222"/>
        <v>5.3030433700866926</v>
      </c>
      <c r="V3547">
        <f t="shared" si="223"/>
        <v>38.57110816019879</v>
      </c>
    </row>
    <row r="3548" spans="1:22" x14ac:dyDescent="0.3">
      <c r="A3548">
        <v>2024</v>
      </c>
      <c r="B3548">
        <v>2</v>
      </c>
      <c r="C3548">
        <v>11200670</v>
      </c>
      <c r="D3548" t="s">
        <v>62</v>
      </c>
      <c r="E3548" t="s">
        <v>74</v>
      </c>
      <c r="F3548" s="3">
        <v>99607</v>
      </c>
      <c r="H3548" s="11" t="str">
        <f t="shared" si="220"/>
        <v>중가</v>
      </c>
      <c r="I3548">
        <v>11240762064</v>
      </c>
      <c r="J3548">
        <v>10108538970</v>
      </c>
      <c r="K3548">
        <v>10533489830</v>
      </c>
      <c r="L3548">
        <v>157</v>
      </c>
      <c r="M3548">
        <v>162</v>
      </c>
      <c r="N3548">
        <v>159</v>
      </c>
      <c r="O3548">
        <v>7.9866330901248697</v>
      </c>
      <c r="P3548">
        <v>38.28740052155711</v>
      </c>
      <c r="Q3548">
        <v>0.1120066012863182</v>
      </c>
      <c r="R3548">
        <v>0.55787588361887719</v>
      </c>
      <c r="S3548">
        <v>134.18803418803421</v>
      </c>
      <c r="T3548">
        <f t="shared" si="221"/>
        <v>-22.263474381680119</v>
      </c>
      <c r="U3548">
        <f t="shared" si="222"/>
        <v>12.576233122998296</v>
      </c>
      <c r="V3548">
        <f t="shared" si="223"/>
        <v>49.572756436309326</v>
      </c>
    </row>
    <row r="3549" spans="1:22" x14ac:dyDescent="0.3">
      <c r="A3549">
        <v>2024</v>
      </c>
      <c r="B3549">
        <v>2</v>
      </c>
      <c r="C3549">
        <v>11200690</v>
      </c>
      <c r="D3549" t="s">
        <v>62</v>
      </c>
      <c r="E3549" t="s">
        <v>75</v>
      </c>
      <c r="F3549" s="3">
        <v>157620</v>
      </c>
      <c r="H3549" s="11" t="str">
        <f t="shared" si="220"/>
        <v>최고가</v>
      </c>
      <c r="I3549">
        <v>25561423747</v>
      </c>
      <c r="J3549">
        <v>23730427398</v>
      </c>
      <c r="K3549">
        <v>24942911857</v>
      </c>
      <c r="L3549">
        <v>294</v>
      </c>
      <c r="M3549">
        <v>284</v>
      </c>
      <c r="N3549">
        <v>296</v>
      </c>
      <c r="O3549">
        <v>6.1289189321063899</v>
      </c>
      <c r="P3549">
        <v>29.044939224522381</v>
      </c>
      <c r="Q3549">
        <v>7.7158169901074616E-2</v>
      </c>
      <c r="R3549">
        <v>0.54014551007354039</v>
      </c>
      <c r="S3549">
        <v>285.43689320388353</v>
      </c>
      <c r="T3549">
        <f t="shared" si="221"/>
        <v>-49.449437363402829</v>
      </c>
      <c r="U3549">
        <f t="shared" si="222"/>
        <v>-0.20433249474494986</v>
      </c>
      <c r="V3549">
        <f t="shared" si="223"/>
        <v>30.240483737130187</v>
      </c>
    </row>
    <row r="3550" spans="1:22" x14ac:dyDescent="0.3">
      <c r="A3550">
        <v>2024</v>
      </c>
      <c r="B3550">
        <v>2</v>
      </c>
      <c r="C3550">
        <v>11200720</v>
      </c>
      <c r="D3550" t="s">
        <v>62</v>
      </c>
      <c r="E3550" t="s">
        <v>76</v>
      </c>
      <c r="F3550" s="3">
        <v>95595</v>
      </c>
      <c r="H3550" s="11" t="str">
        <f t="shared" si="220"/>
        <v>중가</v>
      </c>
      <c r="I3550">
        <v>1332317469</v>
      </c>
      <c r="J3550">
        <v>1129790258</v>
      </c>
      <c r="K3550">
        <v>1300846375</v>
      </c>
      <c r="L3550">
        <v>43</v>
      </c>
      <c r="M3550">
        <v>40</v>
      </c>
      <c r="N3550">
        <v>41</v>
      </c>
      <c r="O3550">
        <v>3.6013188958100448</v>
      </c>
      <c r="P3550">
        <v>16.469675474166561</v>
      </c>
      <c r="Q3550">
        <v>0.17926089339672821</v>
      </c>
      <c r="R3550">
        <v>0.59209388638814131</v>
      </c>
      <c r="S3550">
        <v>57.333333333333343</v>
      </c>
      <c r="T3550">
        <f t="shared" si="221"/>
        <v>-8.4493599083383693</v>
      </c>
      <c r="U3550">
        <f t="shared" si="222"/>
        <v>5.8184485418593983</v>
      </c>
      <c r="V3550">
        <f t="shared" si="223"/>
        <v>39.350725716204629</v>
      </c>
    </row>
    <row r="3551" spans="1:22" x14ac:dyDescent="0.3">
      <c r="A3551">
        <v>2024</v>
      </c>
      <c r="B3551">
        <v>2</v>
      </c>
      <c r="C3551">
        <v>11200790</v>
      </c>
      <c r="D3551" t="s">
        <v>62</v>
      </c>
      <c r="E3551" t="s">
        <v>77</v>
      </c>
      <c r="F3551" s="3">
        <v>121787</v>
      </c>
      <c r="H3551" s="11" t="str">
        <f t="shared" si="220"/>
        <v>고가</v>
      </c>
      <c r="I3551">
        <v>7332327659</v>
      </c>
      <c r="J3551">
        <v>6626599139</v>
      </c>
      <c r="K3551">
        <v>7077310632</v>
      </c>
      <c r="L3551">
        <v>121</v>
      </c>
      <c r="M3551">
        <v>117</v>
      </c>
      <c r="N3551">
        <v>118</v>
      </c>
      <c r="O3551">
        <v>5.5285730412691274</v>
      </c>
      <c r="P3551">
        <v>26.058110687447709</v>
      </c>
      <c r="Q3551">
        <v>0.1064993528651107</v>
      </c>
      <c r="R3551">
        <v>0.55507387595788615</v>
      </c>
      <c r="S3551">
        <v>52.38095238095238</v>
      </c>
      <c r="T3551">
        <f t="shared" si="221"/>
        <v>-7.5592028114923746</v>
      </c>
      <c r="U3551">
        <f t="shared" si="222"/>
        <v>10.872309275467719</v>
      </c>
      <c r="V3551">
        <f t="shared" si="223"/>
        <v>46.995349343045469</v>
      </c>
    </row>
    <row r="3552" spans="1:22" x14ac:dyDescent="0.3">
      <c r="A3552">
        <v>2024</v>
      </c>
      <c r="B3552">
        <v>2</v>
      </c>
      <c r="C3552">
        <v>11215710</v>
      </c>
      <c r="D3552" t="s">
        <v>79</v>
      </c>
      <c r="E3552" t="s">
        <v>78</v>
      </c>
      <c r="F3552" s="3">
        <v>150777</v>
      </c>
      <c r="H3552" s="11" t="str">
        <f t="shared" si="220"/>
        <v>최고가</v>
      </c>
      <c r="I3552">
        <v>25525300201</v>
      </c>
      <c r="J3552">
        <v>25771986923</v>
      </c>
      <c r="K3552">
        <v>24694149764</v>
      </c>
      <c r="L3552">
        <v>366</v>
      </c>
      <c r="M3552">
        <v>337</v>
      </c>
      <c r="N3552">
        <v>351</v>
      </c>
      <c r="O3552">
        <v>5.1393969887671807</v>
      </c>
      <c r="P3552">
        <v>24.121889989846601</v>
      </c>
      <c r="Q3552">
        <v>-9.5718938061328303E-3</v>
      </c>
      <c r="R3552">
        <v>0.49601851881416292</v>
      </c>
      <c r="S3552">
        <v>315.51724137931029</v>
      </c>
      <c r="T3552">
        <f t="shared" si="221"/>
        <v>-54.856177204585954</v>
      </c>
      <c r="U3552">
        <f t="shared" si="222"/>
        <v>-4.2967044626896538</v>
      </c>
      <c r="V3552">
        <f t="shared" si="223"/>
        <v>24.050237292876709</v>
      </c>
    </row>
    <row r="3553" spans="1:22" x14ac:dyDescent="0.3">
      <c r="A3553">
        <v>2024</v>
      </c>
      <c r="B3553">
        <v>2</v>
      </c>
      <c r="C3553">
        <v>11215730</v>
      </c>
      <c r="D3553" t="s">
        <v>79</v>
      </c>
      <c r="E3553" t="s">
        <v>80</v>
      </c>
      <c r="F3553" s="3">
        <v>109925</v>
      </c>
      <c r="H3553" s="11" t="str">
        <f t="shared" si="220"/>
        <v>중가</v>
      </c>
      <c r="I3553">
        <v>10877894396</v>
      </c>
      <c r="J3553">
        <v>9621864204</v>
      </c>
      <c r="K3553">
        <v>9870913943</v>
      </c>
      <c r="L3553">
        <v>168</v>
      </c>
      <c r="M3553">
        <v>169</v>
      </c>
      <c r="N3553">
        <v>170</v>
      </c>
      <c r="O3553">
        <v>6.5448029115570616</v>
      </c>
      <c r="P3553">
        <v>31.114036651345881</v>
      </c>
      <c r="Q3553">
        <v>0.13053917259379361</v>
      </c>
      <c r="R3553">
        <v>0.56730498556050069</v>
      </c>
      <c r="S3553">
        <v>227.027027027027</v>
      </c>
      <c r="T3553">
        <f t="shared" si="221"/>
        <v>-38.950657604112209</v>
      </c>
      <c r="U3553">
        <f t="shared" si="222"/>
        <v>3.9852820415513772</v>
      </c>
      <c r="V3553">
        <f t="shared" si="223"/>
        <v>36.577822251137782</v>
      </c>
    </row>
    <row r="3554" spans="1:22" x14ac:dyDescent="0.3">
      <c r="A3554">
        <v>2024</v>
      </c>
      <c r="B3554">
        <v>2</v>
      </c>
      <c r="C3554">
        <v>11215740</v>
      </c>
      <c r="D3554" t="s">
        <v>79</v>
      </c>
      <c r="E3554" t="s">
        <v>81</v>
      </c>
      <c r="F3554" s="3">
        <v>84782</v>
      </c>
      <c r="H3554" s="11" t="str">
        <f t="shared" si="220"/>
        <v>저가</v>
      </c>
      <c r="I3554">
        <v>8071112318</v>
      </c>
      <c r="J3554">
        <v>8346875812</v>
      </c>
      <c r="K3554">
        <v>8153418241</v>
      </c>
      <c r="L3554">
        <v>135</v>
      </c>
      <c r="M3554">
        <v>130</v>
      </c>
      <c r="N3554">
        <v>132</v>
      </c>
      <c r="O3554">
        <v>7.8352607826045846</v>
      </c>
      <c r="P3554">
        <v>37.5342961283649</v>
      </c>
      <c r="Q3554">
        <v>-3.3037929425467773E-2</v>
      </c>
      <c r="R3554">
        <v>0.48407934219644089</v>
      </c>
      <c r="S3554">
        <v>217.741935483871</v>
      </c>
      <c r="T3554">
        <f t="shared" si="221"/>
        <v>-37.281724981303505</v>
      </c>
      <c r="U3554">
        <f t="shared" si="222"/>
        <v>7.6794464382306895</v>
      </c>
      <c r="V3554">
        <f t="shared" si="223"/>
        <v>42.165727798373929</v>
      </c>
    </row>
    <row r="3555" spans="1:22" x14ac:dyDescent="0.3">
      <c r="A3555">
        <v>2024</v>
      </c>
      <c r="B3555">
        <v>2</v>
      </c>
      <c r="C3555">
        <v>11215750</v>
      </c>
      <c r="D3555" t="s">
        <v>79</v>
      </c>
      <c r="E3555" t="s">
        <v>82</v>
      </c>
      <c r="F3555" s="3">
        <v>77589</v>
      </c>
      <c r="H3555" s="11" t="str">
        <f t="shared" si="220"/>
        <v>저가</v>
      </c>
      <c r="I3555">
        <v>7008164763</v>
      </c>
      <c r="J3555">
        <v>6723307101</v>
      </c>
      <c r="K3555">
        <v>6205740253</v>
      </c>
      <c r="L3555">
        <v>114</v>
      </c>
      <c r="M3555">
        <v>114</v>
      </c>
      <c r="N3555">
        <v>112</v>
      </c>
      <c r="O3555">
        <v>8.8035287791367907</v>
      </c>
      <c r="P3555">
        <v>42.351603163722743</v>
      </c>
      <c r="Q3555">
        <v>4.2368682215576811E-2</v>
      </c>
      <c r="R3555">
        <v>0.52244512622280637</v>
      </c>
      <c r="S3555">
        <v>207.27272727272731</v>
      </c>
      <c r="T3555">
        <f t="shared" si="221"/>
        <v>-35.399955368441333</v>
      </c>
      <c r="U3555">
        <f t="shared" si="222"/>
        <v>10.660303996573534</v>
      </c>
      <c r="V3555">
        <f t="shared" si="223"/>
        <v>46.674663703001649</v>
      </c>
    </row>
    <row r="3556" spans="1:22" x14ac:dyDescent="0.3">
      <c r="A3556">
        <v>2024</v>
      </c>
      <c r="B3556">
        <v>2</v>
      </c>
      <c r="C3556">
        <v>11215760</v>
      </c>
      <c r="D3556" t="s">
        <v>79</v>
      </c>
      <c r="E3556" t="s">
        <v>83</v>
      </c>
      <c r="F3556" s="3">
        <v>77092</v>
      </c>
      <c r="H3556" s="11" t="str">
        <f t="shared" si="220"/>
        <v>저가</v>
      </c>
      <c r="I3556">
        <v>2515268009</v>
      </c>
      <c r="J3556">
        <v>2487839140</v>
      </c>
      <c r="K3556">
        <v>2297004970</v>
      </c>
      <c r="L3556">
        <v>103</v>
      </c>
      <c r="M3556">
        <v>100</v>
      </c>
      <c r="N3556">
        <v>107</v>
      </c>
      <c r="O3556">
        <v>3.519615489326108</v>
      </c>
      <c r="P3556">
        <v>16.06318636549274</v>
      </c>
      <c r="Q3556">
        <v>1.102517785776133E-2</v>
      </c>
      <c r="R3556">
        <v>0.50649800842170833</v>
      </c>
      <c r="S3556">
        <v>171.66666666666671</v>
      </c>
      <c r="T3556">
        <f t="shared" si="221"/>
        <v>-29.000005961484792</v>
      </c>
      <c r="U3556">
        <f t="shared" si="222"/>
        <v>-0.56710900401472486</v>
      </c>
      <c r="V3556">
        <f t="shared" si="223"/>
        <v>29.691736943301045</v>
      </c>
    </row>
    <row r="3557" spans="1:22" x14ac:dyDescent="0.3">
      <c r="A3557">
        <v>2024</v>
      </c>
      <c r="B3557">
        <v>2</v>
      </c>
      <c r="C3557">
        <v>11215770</v>
      </c>
      <c r="D3557" t="s">
        <v>79</v>
      </c>
      <c r="E3557" t="s">
        <v>84</v>
      </c>
      <c r="F3557" s="3">
        <v>103939</v>
      </c>
      <c r="H3557" s="11" t="str">
        <f t="shared" si="220"/>
        <v>중가</v>
      </c>
      <c r="I3557">
        <v>4818342299</v>
      </c>
      <c r="J3557">
        <v>4514078242</v>
      </c>
      <c r="K3557">
        <v>4431932927</v>
      </c>
      <c r="L3557">
        <v>105</v>
      </c>
      <c r="M3557">
        <v>99</v>
      </c>
      <c r="N3557">
        <v>103</v>
      </c>
      <c r="O3557">
        <v>4.9055454830012986</v>
      </c>
      <c r="P3557">
        <v>22.958436784752941</v>
      </c>
      <c r="Q3557">
        <v>6.7403363585739104E-2</v>
      </c>
      <c r="R3557">
        <v>0.53518240691629038</v>
      </c>
      <c r="S3557">
        <v>45.258620689655167</v>
      </c>
      <c r="T3557">
        <f t="shared" si="221"/>
        <v>-6.2790116949242396</v>
      </c>
      <c r="U3557">
        <f t="shared" si="222"/>
        <v>9.7025513652824564</v>
      </c>
      <c r="V3557">
        <f t="shared" si="223"/>
        <v>45.225937911024936</v>
      </c>
    </row>
    <row r="3558" spans="1:22" x14ac:dyDescent="0.3">
      <c r="A3558">
        <v>2024</v>
      </c>
      <c r="B3558">
        <v>2</v>
      </c>
      <c r="C3558">
        <v>11215780</v>
      </c>
      <c r="D3558" t="s">
        <v>79</v>
      </c>
      <c r="E3558" t="s">
        <v>85</v>
      </c>
      <c r="F3558" s="3">
        <v>113634</v>
      </c>
      <c r="H3558" s="11" t="str">
        <f t="shared" si="220"/>
        <v>중가</v>
      </c>
      <c r="I3558">
        <v>9003028507</v>
      </c>
      <c r="J3558">
        <v>8526308781</v>
      </c>
      <c r="K3558">
        <v>8785104819</v>
      </c>
      <c r="L3558">
        <v>65</v>
      </c>
      <c r="M3558">
        <v>62</v>
      </c>
      <c r="N3558">
        <v>64</v>
      </c>
      <c r="O3558">
        <v>13.54329894191714</v>
      </c>
      <c r="P3558">
        <v>65.932810260224613</v>
      </c>
      <c r="Q3558">
        <v>5.5911618760784362E-2</v>
      </c>
      <c r="R3558">
        <v>0.52933557478253701</v>
      </c>
      <c r="S3558">
        <v>59.090909090909093</v>
      </c>
      <c r="T3558">
        <f t="shared" si="221"/>
        <v>-8.7652723045966479</v>
      </c>
      <c r="U3558">
        <f t="shared" si="222"/>
        <v>30.442690553689822</v>
      </c>
      <c r="V3558">
        <f t="shared" si="223"/>
        <v>76.598103948229038</v>
      </c>
    </row>
    <row r="3559" spans="1:22" x14ac:dyDescent="0.3">
      <c r="A3559">
        <v>2024</v>
      </c>
      <c r="B3559">
        <v>2</v>
      </c>
      <c r="C3559">
        <v>11215810</v>
      </c>
      <c r="D3559" t="s">
        <v>79</v>
      </c>
      <c r="E3559" t="s">
        <v>86</v>
      </c>
      <c r="F3559" s="3">
        <v>128506</v>
      </c>
      <c r="H3559" s="11" t="str">
        <f t="shared" si="220"/>
        <v>고가</v>
      </c>
      <c r="I3559">
        <v>6108920893</v>
      </c>
      <c r="J3559">
        <v>5061447519</v>
      </c>
      <c r="K3559">
        <v>5179872418</v>
      </c>
      <c r="L3559">
        <v>76</v>
      </c>
      <c r="M3559">
        <v>77</v>
      </c>
      <c r="N3559">
        <v>80</v>
      </c>
      <c r="O3559">
        <v>6.9500030319197794</v>
      </c>
      <c r="P3559">
        <v>33.129979962022297</v>
      </c>
      <c r="Q3559">
        <v>0.2069513454536325</v>
      </c>
      <c r="R3559">
        <v>0.60618238446659578</v>
      </c>
      <c r="S3559">
        <v>31.79916317991632</v>
      </c>
      <c r="T3559">
        <f t="shared" si="221"/>
        <v>-3.8597649250991086</v>
      </c>
      <c r="U3559">
        <f t="shared" si="222"/>
        <v>15.528296980374735</v>
      </c>
      <c r="V3559">
        <f t="shared" si="223"/>
        <v>54.038138112137624</v>
      </c>
    </row>
    <row r="3560" spans="1:22" x14ac:dyDescent="0.3">
      <c r="A3560">
        <v>2024</v>
      </c>
      <c r="B3560">
        <v>2</v>
      </c>
      <c r="C3560">
        <v>11215820</v>
      </c>
      <c r="D3560" t="s">
        <v>79</v>
      </c>
      <c r="E3560" t="s">
        <v>87</v>
      </c>
      <c r="F3560" s="3">
        <v>86270</v>
      </c>
      <c r="H3560" s="11" t="str">
        <f t="shared" si="220"/>
        <v>저가</v>
      </c>
      <c r="I3560">
        <v>7045667169</v>
      </c>
      <c r="J3560">
        <v>6637224442</v>
      </c>
      <c r="K3560">
        <v>6038381110</v>
      </c>
      <c r="L3560">
        <v>159</v>
      </c>
      <c r="M3560">
        <v>159</v>
      </c>
      <c r="N3560">
        <v>156</v>
      </c>
      <c r="O3560">
        <v>5.7071947415833328</v>
      </c>
      <c r="P3560">
        <v>26.946785699606469</v>
      </c>
      <c r="Q3560">
        <v>6.1538182197877232E-2</v>
      </c>
      <c r="R3560">
        <v>0.53219828818313031</v>
      </c>
      <c r="S3560">
        <v>278.94736842105272</v>
      </c>
      <c r="T3560">
        <f t="shared" si="221"/>
        <v>-48.282989023475032</v>
      </c>
      <c r="U3560">
        <f t="shared" si="222"/>
        <v>-0.9050641996026485</v>
      </c>
      <c r="V3560">
        <f t="shared" si="223"/>
        <v>29.180535624312487</v>
      </c>
    </row>
    <row r="3561" spans="1:22" x14ac:dyDescent="0.3">
      <c r="A3561">
        <v>2024</v>
      </c>
      <c r="B3561">
        <v>2</v>
      </c>
      <c r="C3561">
        <v>11215830</v>
      </c>
      <c r="D3561" t="s">
        <v>79</v>
      </c>
      <c r="E3561" t="s">
        <v>88</v>
      </c>
      <c r="F3561" s="3">
        <v>85155</v>
      </c>
      <c r="H3561" s="11" t="str">
        <f t="shared" si="220"/>
        <v>저가</v>
      </c>
      <c r="I3561">
        <v>3385710819</v>
      </c>
      <c r="J3561">
        <v>4295939813</v>
      </c>
      <c r="K3561">
        <v>2976753570</v>
      </c>
      <c r="L3561">
        <v>74</v>
      </c>
      <c r="M3561">
        <v>70</v>
      </c>
      <c r="N3561">
        <v>73</v>
      </c>
      <c r="O3561">
        <v>5.9698783141076603</v>
      </c>
      <c r="P3561">
        <v>28.253683610646</v>
      </c>
      <c r="Q3561">
        <v>-0.21188122590673741</v>
      </c>
      <c r="R3561">
        <v>0.39308648178221067</v>
      </c>
      <c r="S3561">
        <v>44.047619047619051</v>
      </c>
      <c r="T3561">
        <f t="shared" si="221"/>
        <v>-6.0613423119919068</v>
      </c>
      <c r="U3561">
        <f t="shared" si="222"/>
        <v>12.387056408081872</v>
      </c>
      <c r="V3561">
        <f t="shared" si="223"/>
        <v>49.286601977227953</v>
      </c>
    </row>
    <row r="3562" spans="1:22" x14ac:dyDescent="0.3">
      <c r="A3562">
        <v>2024</v>
      </c>
      <c r="B3562">
        <v>2</v>
      </c>
      <c r="C3562">
        <v>11215840</v>
      </c>
      <c r="D3562" t="s">
        <v>79</v>
      </c>
      <c r="E3562" t="s">
        <v>89</v>
      </c>
      <c r="F3562" s="3">
        <v>108747</v>
      </c>
      <c r="H3562" s="11" t="str">
        <f t="shared" si="220"/>
        <v>중가</v>
      </c>
      <c r="I3562">
        <v>6294977225</v>
      </c>
      <c r="J3562">
        <v>5819734112</v>
      </c>
      <c r="K3562">
        <v>5464080335</v>
      </c>
      <c r="L3562">
        <v>87</v>
      </c>
      <c r="M3562">
        <v>90</v>
      </c>
      <c r="N3562">
        <v>87</v>
      </c>
      <c r="O3562">
        <v>7.3929048420718892</v>
      </c>
      <c r="P3562">
        <v>35.333495944849183</v>
      </c>
      <c r="Q3562">
        <v>8.1660622951841136E-2</v>
      </c>
      <c r="R3562">
        <v>0.54243629250727232</v>
      </c>
      <c r="S3562">
        <v>72.5</v>
      </c>
      <c r="T3562">
        <f t="shared" si="221"/>
        <v>-11.175466017429217</v>
      </c>
      <c r="U3562">
        <f t="shared" si="222"/>
        <v>14.422595425697281</v>
      </c>
      <c r="V3562">
        <f t="shared" si="223"/>
        <v>52.365620273861758</v>
      </c>
    </row>
    <row r="3563" spans="1:22" x14ac:dyDescent="0.3">
      <c r="A3563">
        <v>2024</v>
      </c>
      <c r="B3563">
        <v>2</v>
      </c>
      <c r="C3563">
        <v>11215847</v>
      </c>
      <c r="D3563" t="s">
        <v>79</v>
      </c>
      <c r="E3563" t="s">
        <v>90</v>
      </c>
      <c r="F3563" s="3">
        <v>104784</v>
      </c>
      <c r="H3563" s="11" t="str">
        <f t="shared" si="220"/>
        <v>중가</v>
      </c>
      <c r="I3563">
        <v>8295150253</v>
      </c>
      <c r="J3563">
        <v>7813158217</v>
      </c>
      <c r="K3563">
        <v>7918814664</v>
      </c>
      <c r="L3563">
        <v>142</v>
      </c>
      <c r="M3563">
        <v>139</v>
      </c>
      <c r="N3563">
        <v>144</v>
      </c>
      <c r="O3563">
        <v>6.194388358428851</v>
      </c>
      <c r="P3563">
        <v>29.370661368756799</v>
      </c>
      <c r="Q3563">
        <v>6.1689783134209891E-2</v>
      </c>
      <c r="R3563">
        <v>0.53227542052809262</v>
      </c>
      <c r="S3563">
        <v>122.4137931034483</v>
      </c>
      <c r="T3563">
        <f t="shared" si="221"/>
        <v>-20.147133905816506</v>
      </c>
      <c r="U3563">
        <f t="shared" si="222"/>
        <v>8.7476455967390656</v>
      </c>
      <c r="V3563">
        <f t="shared" si="223"/>
        <v>43.781518370322345</v>
      </c>
    </row>
    <row r="3564" spans="1:22" x14ac:dyDescent="0.3">
      <c r="A3564">
        <v>2024</v>
      </c>
      <c r="B3564">
        <v>2</v>
      </c>
      <c r="C3564">
        <v>11215850</v>
      </c>
      <c r="D3564" t="s">
        <v>79</v>
      </c>
      <c r="E3564" t="s">
        <v>91</v>
      </c>
      <c r="F3564" s="3">
        <v>102738</v>
      </c>
      <c r="H3564" s="11" t="str">
        <f t="shared" si="220"/>
        <v>중가</v>
      </c>
      <c r="I3564">
        <v>14706248412</v>
      </c>
      <c r="J3564">
        <v>13510817215</v>
      </c>
      <c r="K3564">
        <v>14314894381</v>
      </c>
      <c r="L3564">
        <v>220</v>
      </c>
      <c r="M3564">
        <v>210</v>
      </c>
      <c r="N3564">
        <v>221</v>
      </c>
      <c r="O3564">
        <v>7.2294556910576304</v>
      </c>
      <c r="P3564">
        <v>34.520307088123317</v>
      </c>
      <c r="Q3564">
        <v>8.8479562559162339E-2</v>
      </c>
      <c r="R3564">
        <v>0.54590566950976471</v>
      </c>
      <c r="S3564">
        <v>392.85714285714278</v>
      </c>
      <c r="T3564">
        <f t="shared" si="221"/>
        <v>-68.757503219654339</v>
      </c>
      <c r="U3564">
        <f t="shared" si="222"/>
        <v>-3.2579162879326908</v>
      </c>
      <c r="V3564">
        <f t="shared" si="223"/>
        <v>25.621539915289926</v>
      </c>
    </row>
    <row r="3565" spans="1:22" x14ac:dyDescent="0.3">
      <c r="A3565">
        <v>2024</v>
      </c>
      <c r="B3565">
        <v>2</v>
      </c>
      <c r="C3565">
        <v>11215860</v>
      </c>
      <c r="D3565" t="s">
        <v>79</v>
      </c>
      <c r="E3565" t="s">
        <v>92</v>
      </c>
      <c r="F3565" s="3">
        <v>107444</v>
      </c>
      <c r="H3565" s="11" t="str">
        <f t="shared" si="220"/>
        <v>중가</v>
      </c>
      <c r="I3565">
        <v>8597851051</v>
      </c>
      <c r="J3565">
        <v>7234846144</v>
      </c>
      <c r="K3565">
        <v>7127005899</v>
      </c>
      <c r="L3565">
        <v>129</v>
      </c>
      <c r="M3565">
        <v>125</v>
      </c>
      <c r="N3565">
        <v>127</v>
      </c>
      <c r="O3565">
        <v>6.892480232316041</v>
      </c>
      <c r="P3565">
        <v>32.843793711710397</v>
      </c>
      <c r="Q3565">
        <v>0.18839445647788469</v>
      </c>
      <c r="R3565">
        <v>0.59674091005008367</v>
      </c>
      <c r="S3565">
        <v>92.805755395683462</v>
      </c>
      <c r="T3565">
        <f t="shared" si="221"/>
        <v>-14.825288687794748</v>
      </c>
      <c r="U3565">
        <f t="shared" si="222"/>
        <v>12.093658431526793</v>
      </c>
      <c r="V3565">
        <f t="shared" si="223"/>
        <v>48.842799264437559</v>
      </c>
    </row>
    <row r="3566" spans="1:22" x14ac:dyDescent="0.3">
      <c r="A3566">
        <v>2024</v>
      </c>
      <c r="B3566">
        <v>2</v>
      </c>
      <c r="C3566">
        <v>11215870</v>
      </c>
      <c r="D3566" t="s">
        <v>79</v>
      </c>
      <c r="E3566" t="s">
        <v>93</v>
      </c>
      <c r="F3566" s="3">
        <v>120447</v>
      </c>
      <c r="H3566" s="11" t="str">
        <f t="shared" si="220"/>
        <v>고가</v>
      </c>
      <c r="I3566">
        <v>10976092124</v>
      </c>
      <c r="J3566">
        <v>10709972325</v>
      </c>
      <c r="K3566">
        <v>10478595850</v>
      </c>
      <c r="L3566">
        <v>146</v>
      </c>
      <c r="M3566">
        <v>148</v>
      </c>
      <c r="N3566">
        <v>148</v>
      </c>
      <c r="O3566">
        <v>6.9351584955376593</v>
      </c>
      <c r="P3566">
        <v>33.056125729716449</v>
      </c>
      <c r="Q3566">
        <v>2.4847851229158051E-2</v>
      </c>
      <c r="R3566">
        <v>0.51353078299800736</v>
      </c>
      <c r="S3566">
        <v>143.1372549019608</v>
      </c>
      <c r="T3566">
        <f t="shared" si="221"/>
        <v>-23.872036486724362</v>
      </c>
      <c r="U3566">
        <f t="shared" si="222"/>
        <v>9.469158075440518</v>
      </c>
      <c r="V3566">
        <f t="shared" si="223"/>
        <v>44.872900114394177</v>
      </c>
    </row>
    <row r="3567" spans="1:22" x14ac:dyDescent="0.3">
      <c r="A3567">
        <v>2024</v>
      </c>
      <c r="B3567">
        <v>2</v>
      </c>
      <c r="C3567">
        <v>11230536</v>
      </c>
      <c r="D3567" t="s">
        <v>95</v>
      </c>
      <c r="E3567" t="s">
        <v>94</v>
      </c>
      <c r="F3567" s="3">
        <v>91869</v>
      </c>
      <c r="H3567" s="11" t="str">
        <f t="shared" si="220"/>
        <v>저가</v>
      </c>
      <c r="I3567">
        <v>18549175847</v>
      </c>
      <c r="J3567">
        <v>19174986950</v>
      </c>
      <c r="K3567">
        <v>17711633528</v>
      </c>
      <c r="L3567">
        <v>343</v>
      </c>
      <c r="M3567">
        <v>342</v>
      </c>
      <c r="N3567">
        <v>344</v>
      </c>
      <c r="O3567">
        <v>6.5406212317582124</v>
      </c>
      <c r="P3567">
        <v>31.093232043957471</v>
      </c>
      <c r="Q3567">
        <v>-3.2636846357801563E-2</v>
      </c>
      <c r="R3567">
        <v>0.48428340741056253</v>
      </c>
      <c r="S3567">
        <v>213.04347826086959</v>
      </c>
      <c r="T3567">
        <f t="shared" si="221"/>
        <v>-36.437208963352333</v>
      </c>
      <c r="U3567">
        <f t="shared" si="222"/>
        <v>4.7123100144551486</v>
      </c>
      <c r="V3567">
        <f t="shared" si="223"/>
        <v>37.677546899677154</v>
      </c>
    </row>
    <row r="3568" spans="1:22" x14ac:dyDescent="0.3">
      <c r="A3568">
        <v>2024</v>
      </c>
      <c r="B3568">
        <v>2</v>
      </c>
      <c r="C3568">
        <v>11230545</v>
      </c>
      <c r="D3568" t="s">
        <v>95</v>
      </c>
      <c r="E3568" t="s">
        <v>96</v>
      </c>
      <c r="F3568" s="3">
        <v>102340</v>
      </c>
      <c r="H3568" s="11" t="str">
        <f t="shared" si="220"/>
        <v>중가</v>
      </c>
      <c r="I3568">
        <v>15542561893</v>
      </c>
      <c r="J3568">
        <v>13136095364</v>
      </c>
      <c r="K3568">
        <v>12865252056</v>
      </c>
      <c r="L3568">
        <v>292</v>
      </c>
      <c r="M3568">
        <v>277</v>
      </c>
      <c r="N3568">
        <v>290</v>
      </c>
      <c r="O3568">
        <v>5.7789885228276292</v>
      </c>
      <c r="P3568">
        <v>27.30397264446238</v>
      </c>
      <c r="Q3568">
        <v>0.18319496489002501</v>
      </c>
      <c r="R3568">
        <v>0.59409548457656802</v>
      </c>
      <c r="S3568">
        <v>247.4576271186441</v>
      </c>
      <c r="T3568">
        <f t="shared" si="221"/>
        <v>-42.622920267111084</v>
      </c>
      <c r="U3568">
        <f t="shared" si="222"/>
        <v>0.98392933901317825</v>
      </c>
      <c r="V3568">
        <f t="shared" si="223"/>
        <v>32.037884767359017</v>
      </c>
    </row>
    <row r="3569" spans="1:22" x14ac:dyDescent="0.3">
      <c r="A3569">
        <v>2024</v>
      </c>
      <c r="B3569">
        <v>2</v>
      </c>
      <c r="C3569">
        <v>11230560</v>
      </c>
      <c r="D3569" t="s">
        <v>95</v>
      </c>
      <c r="E3569" t="s">
        <v>97</v>
      </c>
      <c r="F3569" s="3">
        <v>82460</v>
      </c>
      <c r="H3569" s="11" t="str">
        <f t="shared" si="220"/>
        <v>저가</v>
      </c>
      <c r="I3569">
        <v>5207708673</v>
      </c>
      <c r="J3569">
        <v>5134095630</v>
      </c>
      <c r="K3569">
        <v>4898864356</v>
      </c>
      <c r="L3569">
        <v>215</v>
      </c>
      <c r="M3569">
        <v>217</v>
      </c>
      <c r="N3569">
        <v>213</v>
      </c>
      <c r="O3569">
        <v>3.263791306849269</v>
      </c>
      <c r="P3569">
        <v>14.79041515083517</v>
      </c>
      <c r="Q3569">
        <v>1.433807398714153E-2</v>
      </c>
      <c r="R3569">
        <v>0.5081835616462268</v>
      </c>
      <c r="S3569">
        <v>180.67226890756299</v>
      </c>
      <c r="T3569">
        <f t="shared" si="221"/>
        <v>-30.618702265986965</v>
      </c>
      <c r="U3569">
        <f t="shared" si="222"/>
        <v>-1.6887663920492582</v>
      </c>
      <c r="V3569">
        <f t="shared" si="223"/>
        <v>27.995083825662142</v>
      </c>
    </row>
    <row r="3570" spans="1:22" x14ac:dyDescent="0.3">
      <c r="A3570">
        <v>2024</v>
      </c>
      <c r="B3570">
        <v>2</v>
      </c>
      <c r="C3570">
        <v>11230570</v>
      </c>
      <c r="D3570" t="s">
        <v>95</v>
      </c>
      <c r="E3570" t="s">
        <v>98</v>
      </c>
      <c r="F3570" s="3">
        <v>69071</v>
      </c>
      <c r="H3570" s="11" t="str">
        <f t="shared" si="220"/>
        <v>저가</v>
      </c>
      <c r="I3570">
        <v>1528353796</v>
      </c>
      <c r="J3570">
        <v>1531114249</v>
      </c>
      <c r="K3570">
        <v>1470629546</v>
      </c>
      <c r="L3570">
        <v>47</v>
      </c>
      <c r="M3570">
        <v>48</v>
      </c>
      <c r="N3570">
        <v>48</v>
      </c>
      <c r="O3570">
        <v>5.2310369639518157</v>
      </c>
      <c r="P3570">
        <v>24.577815310892021</v>
      </c>
      <c r="Q3570">
        <v>-1.802904650520302E-3</v>
      </c>
      <c r="R3570">
        <v>0.49997126716819668</v>
      </c>
      <c r="S3570">
        <v>54.651162790697683</v>
      </c>
      <c r="T3570">
        <f t="shared" si="221"/>
        <v>-7.9672578312898441</v>
      </c>
      <c r="U3570">
        <f t="shared" si="222"/>
        <v>9.9987245594926968</v>
      </c>
      <c r="V3570">
        <f t="shared" si="223"/>
        <v>45.673938502541034</v>
      </c>
    </row>
    <row r="3571" spans="1:22" x14ac:dyDescent="0.3">
      <c r="A3571">
        <v>2024</v>
      </c>
      <c r="B3571">
        <v>2</v>
      </c>
      <c r="C3571">
        <v>11230600</v>
      </c>
      <c r="D3571" t="s">
        <v>95</v>
      </c>
      <c r="E3571" t="s">
        <v>99</v>
      </c>
      <c r="F3571" s="3">
        <v>114600</v>
      </c>
      <c r="H3571" s="11" t="str">
        <f t="shared" si="220"/>
        <v>고가</v>
      </c>
      <c r="I3571">
        <v>4834358466</v>
      </c>
      <c r="J3571">
        <v>5046098097</v>
      </c>
      <c r="K3571">
        <v>4512782524</v>
      </c>
      <c r="L3571">
        <v>87</v>
      </c>
      <c r="M3571">
        <v>85</v>
      </c>
      <c r="N3571">
        <v>88</v>
      </c>
      <c r="O3571">
        <v>5.3875643484249727</v>
      </c>
      <c r="P3571">
        <v>25.356567136986921</v>
      </c>
      <c r="Q3571">
        <v>-4.196106118624273E-2</v>
      </c>
      <c r="R3571">
        <v>0.4795393829206902</v>
      </c>
      <c r="S3571">
        <v>107.4074074074074</v>
      </c>
      <c r="T3571">
        <f t="shared" si="221"/>
        <v>-17.449837220892292</v>
      </c>
      <c r="U3571">
        <f t="shared" si="222"/>
        <v>7.5392402788099107</v>
      </c>
      <c r="V3571">
        <f t="shared" si="223"/>
        <v>41.953647692602694</v>
      </c>
    </row>
    <row r="3572" spans="1:22" x14ac:dyDescent="0.3">
      <c r="A3572">
        <v>2024</v>
      </c>
      <c r="B3572">
        <v>2</v>
      </c>
      <c r="C3572">
        <v>11230610</v>
      </c>
      <c r="D3572" t="s">
        <v>95</v>
      </c>
      <c r="E3572" t="s">
        <v>100</v>
      </c>
      <c r="F3572" s="3">
        <v>75245</v>
      </c>
      <c r="H3572" s="11" t="str">
        <f t="shared" si="220"/>
        <v>저가</v>
      </c>
      <c r="I3572">
        <v>8802253333</v>
      </c>
      <c r="J3572">
        <v>8940429650</v>
      </c>
      <c r="K3572">
        <v>8656576784</v>
      </c>
      <c r="L3572">
        <v>113</v>
      </c>
      <c r="M3572">
        <v>116</v>
      </c>
      <c r="N3572">
        <v>118</v>
      </c>
      <c r="O3572">
        <v>11.50258004513999</v>
      </c>
      <c r="P3572">
        <v>55.779867548247609</v>
      </c>
      <c r="Q3572">
        <v>-1.5455221103383999E-2</v>
      </c>
      <c r="R3572">
        <v>0.49302516770700477</v>
      </c>
      <c r="S3572">
        <v>132.9411764705882</v>
      </c>
      <c r="T3572">
        <f t="shared" si="221"/>
        <v>-22.039360110864955</v>
      </c>
      <c r="U3572">
        <f t="shared" si="222"/>
        <v>21.376730774405718</v>
      </c>
      <c r="V3572">
        <f t="shared" si="223"/>
        <v>62.884657143528223</v>
      </c>
    </row>
    <row r="3573" spans="1:22" x14ac:dyDescent="0.3">
      <c r="A3573">
        <v>2024</v>
      </c>
      <c r="B3573">
        <v>2</v>
      </c>
      <c r="C3573">
        <v>11230650</v>
      </c>
      <c r="D3573" t="s">
        <v>95</v>
      </c>
      <c r="E3573" t="s">
        <v>101</v>
      </c>
      <c r="F3573" s="3">
        <v>94024</v>
      </c>
      <c r="H3573" s="11" t="str">
        <f t="shared" si="220"/>
        <v>저가</v>
      </c>
      <c r="I3573">
        <v>19092414960</v>
      </c>
      <c r="J3573">
        <v>17954736501</v>
      </c>
      <c r="K3573">
        <v>18293207019</v>
      </c>
      <c r="L3573">
        <v>332</v>
      </c>
      <c r="M3573">
        <v>312</v>
      </c>
      <c r="N3573">
        <v>330</v>
      </c>
      <c r="O3573">
        <v>6.7958150136494249</v>
      </c>
      <c r="P3573">
        <v>32.362866902578162</v>
      </c>
      <c r="Q3573">
        <v>6.3363695643020787E-2</v>
      </c>
      <c r="R3573">
        <v>0.53312708279476195</v>
      </c>
      <c r="S3573">
        <v>265.60000000000002</v>
      </c>
      <c r="T3573">
        <f t="shared" si="221"/>
        <v>-45.883889511854058</v>
      </c>
      <c r="U3573">
        <f t="shared" si="222"/>
        <v>2.5228920142918163</v>
      </c>
      <c r="V3573">
        <f t="shared" si="223"/>
        <v>34.365766568696557</v>
      </c>
    </row>
    <row r="3574" spans="1:22" x14ac:dyDescent="0.3">
      <c r="A3574">
        <v>2024</v>
      </c>
      <c r="B3574">
        <v>2</v>
      </c>
      <c r="C3574">
        <v>11230660</v>
      </c>
      <c r="D3574" t="s">
        <v>95</v>
      </c>
      <c r="E3574" t="s">
        <v>102</v>
      </c>
      <c r="F3574" s="3">
        <v>80567</v>
      </c>
      <c r="H3574" s="11" t="str">
        <f t="shared" si="220"/>
        <v>저가</v>
      </c>
      <c r="I3574">
        <v>13949674649</v>
      </c>
      <c r="J3574">
        <v>13952511266</v>
      </c>
      <c r="K3574">
        <v>13249729266</v>
      </c>
      <c r="L3574">
        <v>263</v>
      </c>
      <c r="M3574">
        <v>251</v>
      </c>
      <c r="N3574">
        <v>262</v>
      </c>
      <c r="O3574">
        <v>7.3149039541984253</v>
      </c>
      <c r="P3574">
        <v>34.945427530667637</v>
      </c>
      <c r="Q3574">
        <v>-2.0330512163157141E-4</v>
      </c>
      <c r="R3574">
        <v>0.50078512007470521</v>
      </c>
      <c r="S3574">
        <v>241.28440366972481</v>
      </c>
      <c r="T3574">
        <f t="shared" si="221"/>
        <v>-41.513324960063933</v>
      </c>
      <c r="U3574">
        <f t="shared" si="222"/>
        <v>5.1188733013295789</v>
      </c>
      <c r="V3574">
        <f t="shared" si="223"/>
        <v>38.292526906541589</v>
      </c>
    </row>
    <row r="3575" spans="1:22" x14ac:dyDescent="0.3">
      <c r="A3575">
        <v>2024</v>
      </c>
      <c r="B3575">
        <v>2</v>
      </c>
      <c r="C3575">
        <v>11230705</v>
      </c>
      <c r="D3575" t="s">
        <v>95</v>
      </c>
      <c r="E3575" t="s">
        <v>103</v>
      </c>
      <c r="F3575" s="3">
        <v>77790</v>
      </c>
      <c r="H3575" s="11" t="str">
        <f t="shared" si="220"/>
        <v>저가</v>
      </c>
      <c r="I3575">
        <v>10767500862</v>
      </c>
      <c r="J3575">
        <v>8493353240</v>
      </c>
      <c r="K3575">
        <v>10054311518</v>
      </c>
      <c r="L3575">
        <v>170</v>
      </c>
      <c r="M3575">
        <v>165</v>
      </c>
      <c r="N3575">
        <v>171</v>
      </c>
      <c r="O3575">
        <v>9.046898396638511</v>
      </c>
      <c r="P3575">
        <v>43.562410682697042</v>
      </c>
      <c r="Q3575">
        <v>0.26775615681327769</v>
      </c>
      <c r="R3575">
        <v>0.63711898551018731</v>
      </c>
      <c r="S3575">
        <v>141.66666666666671</v>
      </c>
      <c r="T3575">
        <f t="shared" si="221"/>
        <v>-23.607708163283107</v>
      </c>
      <c r="U3575">
        <f t="shared" si="222"/>
        <v>14.826316689465624</v>
      </c>
      <c r="V3575">
        <f t="shared" si="223"/>
        <v>52.976301350041311</v>
      </c>
    </row>
    <row r="3576" spans="1:22" x14ac:dyDescent="0.3">
      <c r="A3576">
        <v>2024</v>
      </c>
      <c r="B3576">
        <v>2</v>
      </c>
      <c r="C3576">
        <v>11230710</v>
      </c>
      <c r="D3576" t="s">
        <v>95</v>
      </c>
      <c r="E3576" t="s">
        <v>104</v>
      </c>
      <c r="F3576" s="3">
        <v>102498</v>
      </c>
      <c r="H3576" s="11" t="str">
        <f t="shared" si="220"/>
        <v>중가</v>
      </c>
      <c r="I3576">
        <v>9087009658</v>
      </c>
      <c r="J3576">
        <v>8645311736</v>
      </c>
      <c r="K3576">
        <v>7485245373</v>
      </c>
      <c r="L3576">
        <v>146</v>
      </c>
      <c r="M3576">
        <v>143</v>
      </c>
      <c r="N3576">
        <v>141</v>
      </c>
      <c r="O3576">
        <v>6.7469925893494063</v>
      </c>
      <c r="P3576">
        <v>32.119966580656929</v>
      </c>
      <c r="Q3576">
        <v>5.109103471199572E-2</v>
      </c>
      <c r="R3576">
        <v>0.52688293193767421</v>
      </c>
      <c r="S3576">
        <v>192.10526315789471</v>
      </c>
      <c r="T3576">
        <f t="shared" si="221"/>
        <v>-32.673705923417508</v>
      </c>
      <c r="U3576">
        <f t="shared" si="222"/>
        <v>6.3632480996907486</v>
      </c>
      <c r="V3576">
        <f t="shared" si="223"/>
        <v>40.174806115570213</v>
      </c>
    </row>
    <row r="3577" spans="1:22" x14ac:dyDescent="0.3">
      <c r="A3577">
        <v>2024</v>
      </c>
      <c r="B3577">
        <v>2</v>
      </c>
      <c r="C3577">
        <v>11230720</v>
      </c>
      <c r="D3577" t="s">
        <v>95</v>
      </c>
      <c r="E3577" t="s">
        <v>105</v>
      </c>
      <c r="F3577" s="3">
        <v>102635</v>
      </c>
      <c r="H3577" s="11" t="str">
        <f t="shared" si="220"/>
        <v>중가</v>
      </c>
      <c r="I3577">
        <v>3783031676</v>
      </c>
      <c r="J3577">
        <v>3954988092</v>
      </c>
      <c r="K3577">
        <v>3510853426</v>
      </c>
      <c r="L3577">
        <v>91</v>
      </c>
      <c r="M3577">
        <v>84</v>
      </c>
      <c r="N3577">
        <v>89</v>
      </c>
      <c r="O3577">
        <v>4.5004981687360992</v>
      </c>
      <c r="P3577">
        <v>20.943253711832249</v>
      </c>
      <c r="Q3577">
        <v>-4.3478365041813127E-2</v>
      </c>
      <c r="R3577">
        <v>0.47876740085229691</v>
      </c>
      <c r="S3577">
        <v>144.44444444444451</v>
      </c>
      <c r="T3577">
        <f t="shared" si="221"/>
        <v>-24.106994996449934</v>
      </c>
      <c r="U3577">
        <f t="shared" si="222"/>
        <v>3.3352818371516042</v>
      </c>
      <c r="V3577">
        <f t="shared" si="223"/>
        <v>35.594612150597847</v>
      </c>
    </row>
    <row r="3578" spans="1:22" x14ac:dyDescent="0.3">
      <c r="A3578">
        <v>2024</v>
      </c>
      <c r="B3578">
        <v>2</v>
      </c>
      <c r="C3578">
        <v>11230730</v>
      </c>
      <c r="D3578" t="s">
        <v>95</v>
      </c>
      <c r="E3578" t="s">
        <v>106</v>
      </c>
      <c r="F3578" s="3">
        <v>87842</v>
      </c>
      <c r="H3578" s="11" t="str">
        <f t="shared" si="220"/>
        <v>저가</v>
      </c>
      <c r="I3578">
        <v>1764801877</v>
      </c>
      <c r="J3578">
        <v>1892247274</v>
      </c>
      <c r="K3578">
        <v>1549218815</v>
      </c>
      <c r="L3578">
        <v>63</v>
      </c>
      <c r="M3578">
        <v>50</v>
      </c>
      <c r="N3578">
        <v>60</v>
      </c>
      <c r="O3578">
        <v>3.5433225066153131</v>
      </c>
      <c r="P3578">
        <v>16.181133030655332</v>
      </c>
      <c r="Q3578">
        <v>-6.7351343955483478E-2</v>
      </c>
      <c r="R3578">
        <v>0.46662117742260872</v>
      </c>
      <c r="S3578">
        <v>60</v>
      </c>
      <c r="T3578">
        <f t="shared" si="221"/>
        <v>-8.928675268178516</v>
      </c>
      <c r="U3578">
        <f t="shared" si="222"/>
        <v>5.5052881703586323</v>
      </c>
      <c r="V3578">
        <f t="shared" si="223"/>
        <v>38.877029803089165</v>
      </c>
    </row>
    <row r="3579" spans="1:22" x14ac:dyDescent="0.3">
      <c r="A3579">
        <v>2024</v>
      </c>
      <c r="B3579">
        <v>2</v>
      </c>
      <c r="C3579">
        <v>11230740</v>
      </c>
      <c r="D3579" t="s">
        <v>95</v>
      </c>
      <c r="E3579" t="s">
        <v>107</v>
      </c>
      <c r="F3579" s="3">
        <v>100289</v>
      </c>
      <c r="H3579" s="11" t="str">
        <f t="shared" si="220"/>
        <v>중가</v>
      </c>
      <c r="I3579">
        <v>5302280594</v>
      </c>
      <c r="J3579">
        <v>5126411766</v>
      </c>
      <c r="K3579">
        <v>4394809317</v>
      </c>
      <c r="L3579">
        <v>126</v>
      </c>
      <c r="M3579">
        <v>122</v>
      </c>
      <c r="N3579">
        <v>124</v>
      </c>
      <c r="O3579">
        <v>4.6622585190879482</v>
      </c>
      <c r="P3579">
        <v>21.748040482212701</v>
      </c>
      <c r="Q3579">
        <v>3.4306418607732259E-2</v>
      </c>
      <c r="R3579">
        <v>0.51834316410555059</v>
      </c>
      <c r="S3579">
        <v>121.1538461538461</v>
      </c>
      <c r="T3579">
        <f t="shared" si="221"/>
        <v>-19.92066693374348</v>
      </c>
      <c r="U3579">
        <f t="shared" si="222"/>
        <v>5.001488793804417</v>
      </c>
      <c r="V3579">
        <f t="shared" si="223"/>
        <v>38.114967526306899</v>
      </c>
    </row>
    <row r="3580" spans="1:22" x14ac:dyDescent="0.3">
      <c r="A3580">
        <v>2024</v>
      </c>
      <c r="B3580">
        <v>2</v>
      </c>
      <c r="C3580">
        <v>11230750</v>
      </c>
      <c r="D3580" t="s">
        <v>95</v>
      </c>
      <c r="E3580" t="s">
        <v>108</v>
      </c>
      <c r="F3580" s="3">
        <v>91898</v>
      </c>
      <c r="H3580" s="11" t="str">
        <f t="shared" si="220"/>
        <v>저가</v>
      </c>
      <c r="I3580">
        <v>1267270512</v>
      </c>
      <c r="J3580">
        <v>1397711430</v>
      </c>
      <c r="K3580">
        <v>1203663218</v>
      </c>
      <c r="L3580">
        <v>44</v>
      </c>
      <c r="M3580">
        <v>43</v>
      </c>
      <c r="N3580">
        <v>47</v>
      </c>
      <c r="O3580">
        <v>3.4823152414699572</v>
      </c>
      <c r="P3580">
        <v>15.877610938997631</v>
      </c>
      <c r="Q3580">
        <v>-9.332464141042332E-2</v>
      </c>
      <c r="R3580">
        <v>0.45340634255703599</v>
      </c>
      <c r="S3580">
        <v>63.768115942028992</v>
      </c>
      <c r="T3580">
        <f t="shared" si="221"/>
        <v>-9.6059687114309042</v>
      </c>
      <c r="U3580">
        <f t="shared" si="222"/>
        <v>5.1476961245809516</v>
      </c>
      <c r="V3580">
        <f t="shared" si="223"/>
        <v>38.336125186595979</v>
      </c>
    </row>
    <row r="3581" spans="1:22" x14ac:dyDescent="0.3">
      <c r="A3581">
        <v>2024</v>
      </c>
      <c r="B3581">
        <v>2</v>
      </c>
      <c r="C3581">
        <v>11260520</v>
      </c>
      <c r="D3581" t="s">
        <v>110</v>
      </c>
      <c r="E3581" t="s">
        <v>109</v>
      </c>
      <c r="F3581" s="3">
        <v>70202</v>
      </c>
      <c r="H3581" s="11" t="str">
        <f t="shared" si="220"/>
        <v>저가</v>
      </c>
      <c r="I3581">
        <v>5497950345</v>
      </c>
      <c r="J3581">
        <v>4807066016</v>
      </c>
      <c r="K3581">
        <v>5148229206</v>
      </c>
      <c r="L3581">
        <v>160</v>
      </c>
      <c r="M3581">
        <v>160</v>
      </c>
      <c r="N3581">
        <v>158</v>
      </c>
      <c r="O3581">
        <v>5.4386215106644631</v>
      </c>
      <c r="P3581">
        <v>25.610585681173639</v>
      </c>
      <c r="Q3581">
        <v>0.14372266299244429</v>
      </c>
      <c r="R3581">
        <v>0.57401255316420119</v>
      </c>
      <c r="S3581">
        <v>219.17808219178079</v>
      </c>
      <c r="T3581">
        <f t="shared" si="221"/>
        <v>-37.539862672335389</v>
      </c>
      <c r="U3581">
        <f t="shared" si="222"/>
        <v>1.6581365495190425</v>
      </c>
      <c r="V3581">
        <f t="shared" si="223"/>
        <v>33.057711122395851</v>
      </c>
    </row>
    <row r="3582" spans="1:22" x14ac:dyDescent="0.3">
      <c r="A3582">
        <v>2024</v>
      </c>
      <c r="B3582">
        <v>2</v>
      </c>
      <c r="C3582">
        <v>11260540</v>
      </c>
      <c r="D3582" t="s">
        <v>110</v>
      </c>
      <c r="E3582" t="s">
        <v>111</v>
      </c>
      <c r="F3582" s="3">
        <v>64833</v>
      </c>
      <c r="H3582" s="11" t="str">
        <f t="shared" si="220"/>
        <v>저가</v>
      </c>
      <c r="I3582">
        <v>1330453279</v>
      </c>
      <c r="J3582">
        <v>1383515117</v>
      </c>
      <c r="K3582">
        <v>1135715402</v>
      </c>
      <c r="L3582">
        <v>55</v>
      </c>
      <c r="M3582">
        <v>53</v>
      </c>
      <c r="N3582">
        <v>53</v>
      </c>
      <c r="O3582">
        <v>4.1457041969679054</v>
      </c>
      <c r="P3582">
        <v>19.178090035636512</v>
      </c>
      <c r="Q3582">
        <v>-3.8352915228753517E-2</v>
      </c>
      <c r="R3582">
        <v>0.48137515495086169</v>
      </c>
      <c r="S3582">
        <v>49.999999999999993</v>
      </c>
      <c r="T3582">
        <f t="shared" si="221"/>
        <v>-7.1312426687779542</v>
      </c>
      <c r="U3582">
        <f t="shared" si="222"/>
        <v>7.5459472481750423</v>
      </c>
      <c r="V3582">
        <f t="shared" si="223"/>
        <v>41.963792858679838</v>
      </c>
    </row>
    <row r="3583" spans="1:22" x14ac:dyDescent="0.3">
      <c r="A3583">
        <v>2024</v>
      </c>
      <c r="B3583">
        <v>2</v>
      </c>
      <c r="C3583">
        <v>11260565</v>
      </c>
      <c r="D3583" t="s">
        <v>110</v>
      </c>
      <c r="E3583" t="s">
        <v>112</v>
      </c>
      <c r="F3583" s="3">
        <v>94272</v>
      </c>
      <c r="H3583" s="11" t="str">
        <f t="shared" si="220"/>
        <v>저가</v>
      </c>
      <c r="I3583">
        <v>13809601420</v>
      </c>
      <c r="J3583">
        <v>13342367532</v>
      </c>
      <c r="K3583">
        <v>13610692853</v>
      </c>
      <c r="L3583">
        <v>213</v>
      </c>
      <c r="M3583">
        <v>207</v>
      </c>
      <c r="N3583">
        <v>218</v>
      </c>
      <c r="O3583">
        <v>7.641459403943208</v>
      </c>
      <c r="P3583">
        <v>36.570099492483997</v>
      </c>
      <c r="Q3583">
        <v>3.5018814080739258E-2</v>
      </c>
      <c r="R3583">
        <v>0.51870562053031133</v>
      </c>
      <c r="S3583">
        <v>210.8910891089109</v>
      </c>
      <c r="T3583">
        <f t="shared" si="221"/>
        <v>-36.050331520519663</v>
      </c>
      <c r="U3583">
        <f t="shared" si="222"/>
        <v>7.5736914141921616</v>
      </c>
      <c r="V3583">
        <f t="shared" si="223"/>
        <v>42.005759528958471</v>
      </c>
    </row>
    <row r="3584" spans="1:22" x14ac:dyDescent="0.3">
      <c r="A3584">
        <v>2024</v>
      </c>
      <c r="B3584">
        <v>2</v>
      </c>
      <c r="C3584">
        <v>11260570</v>
      </c>
      <c r="D3584" t="s">
        <v>110</v>
      </c>
      <c r="E3584" t="s">
        <v>113</v>
      </c>
      <c r="F3584" s="3">
        <v>82323</v>
      </c>
      <c r="H3584" s="11" t="str">
        <f t="shared" si="220"/>
        <v>저가</v>
      </c>
      <c r="I3584">
        <v>5508172234</v>
      </c>
      <c r="J3584">
        <v>5632993249</v>
      </c>
      <c r="K3584">
        <v>5390369029</v>
      </c>
      <c r="L3584">
        <v>105</v>
      </c>
      <c r="M3584">
        <v>105</v>
      </c>
      <c r="N3584">
        <v>105</v>
      </c>
      <c r="O3584">
        <v>7.0803465456464014</v>
      </c>
      <c r="P3584">
        <v>33.778462332540911</v>
      </c>
      <c r="Q3584">
        <v>-2.2158914360878901E-2</v>
      </c>
      <c r="R3584">
        <v>0.48961442636617453</v>
      </c>
      <c r="S3584">
        <v>120.68965517241379</v>
      </c>
      <c r="T3584">
        <f t="shared" si="221"/>
        <v>-19.837231733506062</v>
      </c>
      <c r="U3584">
        <f t="shared" si="222"/>
        <v>11.035984531491872</v>
      </c>
      <c r="V3584">
        <f t="shared" si="223"/>
        <v>47.242929518931732</v>
      </c>
    </row>
    <row r="3585" spans="1:22" x14ac:dyDescent="0.3">
      <c r="A3585">
        <v>2024</v>
      </c>
      <c r="B3585">
        <v>2</v>
      </c>
      <c r="C3585">
        <v>11260575</v>
      </c>
      <c r="D3585" t="s">
        <v>110</v>
      </c>
      <c r="E3585" t="s">
        <v>114</v>
      </c>
      <c r="F3585" s="3">
        <v>78177</v>
      </c>
      <c r="H3585" s="11" t="str">
        <f t="shared" si="220"/>
        <v>저가</v>
      </c>
      <c r="I3585">
        <v>8467723015</v>
      </c>
      <c r="J3585">
        <v>7829895112</v>
      </c>
      <c r="K3585">
        <v>7550765879</v>
      </c>
      <c r="L3585">
        <v>203</v>
      </c>
      <c r="M3585">
        <v>204</v>
      </c>
      <c r="N3585">
        <v>194</v>
      </c>
      <c r="O3585">
        <v>5.928558308021489</v>
      </c>
      <c r="P3585">
        <v>28.048109165623721</v>
      </c>
      <c r="Q3585">
        <v>8.1460593517079544E-2</v>
      </c>
      <c r="R3585">
        <v>0.54233452044874897</v>
      </c>
      <c r="S3585">
        <v>121.55688622754489</v>
      </c>
      <c r="T3585">
        <f t="shared" si="221"/>
        <v>-19.993110670476582</v>
      </c>
      <c r="U3585">
        <f t="shared" si="222"/>
        <v>8.1345882857586354</v>
      </c>
      <c r="V3585">
        <f t="shared" si="223"/>
        <v>42.854189215214738</v>
      </c>
    </row>
    <row r="3586" spans="1:22" x14ac:dyDescent="0.3">
      <c r="A3586">
        <v>2024</v>
      </c>
      <c r="B3586">
        <v>2</v>
      </c>
      <c r="C3586">
        <v>11260580</v>
      </c>
      <c r="D3586" t="s">
        <v>110</v>
      </c>
      <c r="E3586" t="s">
        <v>115</v>
      </c>
      <c r="F3586" s="3">
        <v>98437</v>
      </c>
      <c r="H3586" s="11" t="str">
        <f t="shared" si="220"/>
        <v>중가</v>
      </c>
      <c r="I3586">
        <v>1439147882</v>
      </c>
      <c r="J3586">
        <v>1419761855</v>
      </c>
      <c r="K3586">
        <v>1245667164</v>
      </c>
      <c r="L3586">
        <v>61</v>
      </c>
      <c r="M3586">
        <v>57</v>
      </c>
      <c r="N3586">
        <v>60</v>
      </c>
      <c r="O3586">
        <v>2.6630217216773948</v>
      </c>
      <c r="P3586">
        <v>11.80147865841521</v>
      </c>
      <c r="Q3586">
        <v>1.365442164242397E-2</v>
      </c>
      <c r="R3586">
        <v>0.50783572930585585</v>
      </c>
      <c r="S3586">
        <v>71.764705882352942</v>
      </c>
      <c r="T3586">
        <f t="shared" si="221"/>
        <v>-11.04330185570859</v>
      </c>
      <c r="U3586">
        <f t="shared" si="222"/>
        <v>2.6893159183561992</v>
      </c>
      <c r="V3586">
        <f t="shared" si="223"/>
        <v>34.617504433299992</v>
      </c>
    </row>
    <row r="3587" spans="1:22" x14ac:dyDescent="0.3">
      <c r="A3587">
        <v>2024</v>
      </c>
      <c r="B3587">
        <v>2</v>
      </c>
      <c r="C3587">
        <v>11260590</v>
      </c>
      <c r="D3587" t="s">
        <v>110</v>
      </c>
      <c r="E3587" t="s">
        <v>116</v>
      </c>
      <c r="F3587" s="3">
        <v>103789</v>
      </c>
      <c r="H3587" s="11" t="str">
        <f t="shared" ref="H3587:H3650" si="224">IF(F3587 &lt; $G$2, "최저가",
 IF(F3587 &lt; $G$3, "저가",
 IF(F3587 &lt; $G$4, "중가",
 IF(F3587 &lt; $G$5, "고가",
 "최고가"))))</f>
        <v>중가</v>
      </c>
      <c r="I3587">
        <v>21573265986</v>
      </c>
      <c r="J3587">
        <v>20933857480</v>
      </c>
      <c r="K3587">
        <v>19984849864</v>
      </c>
      <c r="L3587">
        <v>294</v>
      </c>
      <c r="M3587">
        <v>271</v>
      </c>
      <c r="N3587">
        <v>284</v>
      </c>
      <c r="O3587">
        <v>7.8555162380399857</v>
      </c>
      <c r="P3587">
        <v>37.635070653933028</v>
      </c>
      <c r="Q3587">
        <v>3.0544227532402209E-2</v>
      </c>
      <c r="R3587">
        <v>0.51642901616651937</v>
      </c>
      <c r="S3587">
        <v>432.35294117647061</v>
      </c>
      <c r="T3587">
        <f t="shared" ref="T3587:T3650" si="225">1-((S3587-4.761905)/(561.111-4.761905))*100</f>
        <v>-75.856606763505312</v>
      </c>
      <c r="U3587">
        <f t="shared" ref="U3587:U3650" si="226">(P3587*0.5 + R3587*0.2 +T3587*0.3)</f>
        <v>-3.836160898851773</v>
      </c>
      <c r="V3587">
        <f t="shared" ref="V3587:V3650" si="227" xml:space="preserve"> (U3587 - MIN($U$2:$U$4657)) / (MAX($U$2:$U$4657) - MIN($U$2:$U$4657)) * 100</f>
        <v>24.746869510280703</v>
      </c>
    </row>
    <row r="3588" spans="1:22" x14ac:dyDescent="0.3">
      <c r="A3588">
        <v>2024</v>
      </c>
      <c r="B3588">
        <v>2</v>
      </c>
      <c r="C3588">
        <v>11260600</v>
      </c>
      <c r="D3588" t="s">
        <v>110</v>
      </c>
      <c r="E3588" t="s">
        <v>117</v>
      </c>
      <c r="F3588" s="3">
        <v>60824</v>
      </c>
      <c r="H3588" s="11" t="str">
        <f t="shared" si="224"/>
        <v>저가</v>
      </c>
      <c r="I3588">
        <v>918631063</v>
      </c>
      <c r="J3588">
        <v>822490884</v>
      </c>
      <c r="K3588">
        <v>792521828</v>
      </c>
      <c r="L3588">
        <v>49</v>
      </c>
      <c r="M3588">
        <v>43</v>
      </c>
      <c r="N3588">
        <v>48</v>
      </c>
      <c r="O3588">
        <v>3.4247396338955589</v>
      </c>
      <c r="P3588">
        <v>15.591161959555469</v>
      </c>
      <c r="Q3588">
        <v>0.11688905113749561</v>
      </c>
      <c r="R3588">
        <v>0.56036000288154253</v>
      </c>
      <c r="S3588">
        <v>72.058823529411754</v>
      </c>
      <c r="T3588">
        <f t="shared" si="225"/>
        <v>-11.09616752039684</v>
      </c>
      <c r="U3588">
        <f t="shared" si="226"/>
        <v>4.5788027242349916</v>
      </c>
      <c r="V3588">
        <f t="shared" si="227"/>
        <v>37.475599707427591</v>
      </c>
    </row>
    <row r="3589" spans="1:22" x14ac:dyDescent="0.3">
      <c r="A3589">
        <v>2024</v>
      </c>
      <c r="B3589">
        <v>2</v>
      </c>
      <c r="C3589">
        <v>11260610</v>
      </c>
      <c r="D3589" t="s">
        <v>110</v>
      </c>
      <c r="E3589" t="s">
        <v>118</v>
      </c>
      <c r="F3589" s="3">
        <v>84407</v>
      </c>
      <c r="H3589" s="11" t="str">
        <f t="shared" si="224"/>
        <v>저가</v>
      </c>
      <c r="I3589">
        <v>10231270850</v>
      </c>
      <c r="J3589">
        <v>10771498674</v>
      </c>
      <c r="K3589">
        <v>9333459106</v>
      </c>
      <c r="L3589">
        <v>208</v>
      </c>
      <c r="M3589">
        <v>205</v>
      </c>
      <c r="N3589">
        <v>208</v>
      </c>
      <c r="O3589">
        <v>6.4750819986575019</v>
      </c>
      <c r="P3589">
        <v>30.767162598474659</v>
      </c>
      <c r="Q3589">
        <v>-5.0153450355426371E-2</v>
      </c>
      <c r="R3589">
        <v>0.47537121481600159</v>
      </c>
      <c r="S3589">
        <v>212.2448979591837</v>
      </c>
      <c r="T3589">
        <f t="shared" si="225"/>
        <v>-36.293669536603396</v>
      </c>
      <c r="U3589">
        <f t="shared" si="226"/>
        <v>4.5905546812195119</v>
      </c>
      <c r="V3589">
        <f t="shared" si="227"/>
        <v>37.493376075388838</v>
      </c>
    </row>
    <row r="3590" spans="1:22" x14ac:dyDescent="0.3">
      <c r="A3590">
        <v>2024</v>
      </c>
      <c r="B3590">
        <v>2</v>
      </c>
      <c r="C3590">
        <v>11260620</v>
      </c>
      <c r="D3590" t="s">
        <v>110</v>
      </c>
      <c r="E3590" t="s">
        <v>119</v>
      </c>
      <c r="F3590" s="3">
        <v>102973</v>
      </c>
      <c r="H3590" s="11" t="str">
        <f t="shared" si="224"/>
        <v>중가</v>
      </c>
      <c r="I3590">
        <v>9098044101</v>
      </c>
      <c r="J3590">
        <v>9237044597</v>
      </c>
      <c r="K3590">
        <v>8874174589</v>
      </c>
      <c r="L3590">
        <v>111</v>
      </c>
      <c r="M3590">
        <v>104</v>
      </c>
      <c r="N3590">
        <v>109</v>
      </c>
      <c r="O3590">
        <v>8.8442128055434459</v>
      </c>
      <c r="P3590">
        <v>42.554013495714891</v>
      </c>
      <c r="Q3590">
        <v>-1.504815685800028E-2</v>
      </c>
      <c r="R3590">
        <v>0.49323227605710013</v>
      </c>
      <c r="S3590">
        <v>92.5</v>
      </c>
      <c r="T3590">
        <f t="shared" si="225"/>
        <v>-14.770331216230341</v>
      </c>
      <c r="U3590">
        <f t="shared" si="226"/>
        <v>16.944553838199763</v>
      </c>
      <c r="V3590">
        <f t="shared" si="227"/>
        <v>56.180411357818173</v>
      </c>
    </row>
    <row r="3591" spans="1:22" x14ac:dyDescent="0.3">
      <c r="A3591">
        <v>2024</v>
      </c>
      <c r="B3591">
        <v>2</v>
      </c>
      <c r="C3591">
        <v>11260630</v>
      </c>
      <c r="D3591" t="s">
        <v>110</v>
      </c>
      <c r="E3591" t="s">
        <v>120</v>
      </c>
      <c r="F3591" s="3">
        <v>116679</v>
      </c>
      <c r="H3591" s="11" t="str">
        <f t="shared" si="224"/>
        <v>고가</v>
      </c>
      <c r="I3591">
        <v>7798570341</v>
      </c>
      <c r="J3591">
        <v>6828936430</v>
      </c>
      <c r="K3591">
        <v>6323470703</v>
      </c>
      <c r="L3591">
        <v>117</v>
      </c>
      <c r="M3591">
        <v>112</v>
      </c>
      <c r="N3591">
        <v>122</v>
      </c>
      <c r="O3591">
        <v>6.3473715977619856</v>
      </c>
      <c r="P3591">
        <v>30.131780436794511</v>
      </c>
      <c r="Q3591">
        <v>0.14198900823564989</v>
      </c>
      <c r="R3591">
        <v>0.57313049491323409</v>
      </c>
      <c r="S3591">
        <v>167.1428571428572</v>
      </c>
      <c r="T3591">
        <f t="shared" si="225"/>
        <v>-28.1868816903274</v>
      </c>
      <c r="U3591">
        <f t="shared" si="226"/>
        <v>6.7244518102816837</v>
      </c>
      <c r="V3591">
        <f t="shared" si="227"/>
        <v>40.721173846228787</v>
      </c>
    </row>
    <row r="3592" spans="1:22" x14ac:dyDescent="0.3">
      <c r="A3592">
        <v>2024</v>
      </c>
      <c r="B3592">
        <v>2</v>
      </c>
      <c r="C3592">
        <v>11260655</v>
      </c>
      <c r="D3592" t="s">
        <v>110</v>
      </c>
      <c r="E3592" t="s">
        <v>121</v>
      </c>
      <c r="F3592" s="3">
        <v>91061</v>
      </c>
      <c r="H3592" s="11" t="str">
        <f t="shared" si="224"/>
        <v>저가</v>
      </c>
      <c r="I3592">
        <v>15527581882</v>
      </c>
      <c r="J3592">
        <v>13979753964</v>
      </c>
      <c r="K3592">
        <v>13670519653</v>
      </c>
      <c r="L3592">
        <v>254</v>
      </c>
      <c r="M3592">
        <v>244</v>
      </c>
      <c r="N3592">
        <v>248</v>
      </c>
      <c r="O3592">
        <v>7.4592504089271383</v>
      </c>
      <c r="P3592">
        <v>35.663577045454844</v>
      </c>
      <c r="Q3592">
        <v>0.1107192531417858</v>
      </c>
      <c r="R3592">
        <v>0.55722089966183408</v>
      </c>
      <c r="S3592">
        <v>88.194444444444443</v>
      </c>
      <c r="T3592">
        <f t="shared" si="225"/>
        <v>-13.996436624821765</v>
      </c>
      <c r="U3592">
        <f t="shared" si="226"/>
        <v>13.744301715213258</v>
      </c>
      <c r="V3592">
        <f t="shared" si="227"/>
        <v>51.339612554531215</v>
      </c>
    </row>
    <row r="3593" spans="1:22" x14ac:dyDescent="0.3">
      <c r="A3593">
        <v>2024</v>
      </c>
      <c r="B3593">
        <v>2</v>
      </c>
      <c r="C3593">
        <v>11260660</v>
      </c>
      <c r="D3593" t="s">
        <v>110</v>
      </c>
      <c r="E3593" t="s">
        <v>122</v>
      </c>
      <c r="F3593" s="3">
        <v>68148</v>
      </c>
      <c r="H3593" s="11" t="str">
        <f t="shared" si="224"/>
        <v>저가</v>
      </c>
      <c r="I3593">
        <v>4407433166</v>
      </c>
      <c r="J3593">
        <v>4805792722</v>
      </c>
      <c r="K3593">
        <v>3999421825</v>
      </c>
      <c r="L3593">
        <v>54</v>
      </c>
      <c r="M3593">
        <v>58</v>
      </c>
      <c r="N3593">
        <v>57</v>
      </c>
      <c r="O3593">
        <v>13.30749621798695</v>
      </c>
      <c r="P3593">
        <v>64.759649394623636</v>
      </c>
      <c r="Q3593">
        <v>-8.289153924104678E-2</v>
      </c>
      <c r="R3593">
        <v>0.4587145527503374</v>
      </c>
      <c r="S3593">
        <v>54.545454545454547</v>
      </c>
      <c r="T3593">
        <f t="shared" si="225"/>
        <v>-7.9482574866873019</v>
      </c>
      <c r="U3593">
        <f t="shared" si="226"/>
        <v>30.087090361855694</v>
      </c>
      <c r="V3593">
        <f t="shared" si="227"/>
        <v>76.060212270659306</v>
      </c>
    </row>
    <row r="3594" spans="1:22" x14ac:dyDescent="0.3">
      <c r="A3594">
        <v>2024</v>
      </c>
      <c r="B3594">
        <v>2</v>
      </c>
      <c r="C3594">
        <v>11260680</v>
      </c>
      <c r="D3594" t="s">
        <v>110</v>
      </c>
      <c r="E3594" t="s">
        <v>123</v>
      </c>
      <c r="F3594" s="3">
        <v>93199</v>
      </c>
      <c r="H3594" s="11" t="str">
        <f t="shared" si="224"/>
        <v>저가</v>
      </c>
      <c r="I3594">
        <v>10007315791</v>
      </c>
      <c r="J3594">
        <v>9710542858</v>
      </c>
      <c r="K3594">
        <v>9481045098</v>
      </c>
      <c r="L3594">
        <v>160</v>
      </c>
      <c r="M3594">
        <v>152</v>
      </c>
      <c r="N3594">
        <v>158</v>
      </c>
      <c r="O3594">
        <v>7.4566517396765111</v>
      </c>
      <c r="P3594">
        <v>35.650648199610053</v>
      </c>
      <c r="Q3594">
        <v>3.0561930196879219E-2</v>
      </c>
      <c r="R3594">
        <v>0.51643802302397168</v>
      </c>
      <c r="S3594">
        <v>63.241106719367593</v>
      </c>
      <c r="T3594">
        <f t="shared" si="225"/>
        <v>-9.5112423557312678</v>
      </c>
      <c r="U3594">
        <f t="shared" si="226"/>
        <v>15.075238997690441</v>
      </c>
      <c r="V3594">
        <f t="shared" si="227"/>
        <v>53.352828812709355</v>
      </c>
    </row>
    <row r="3595" spans="1:22" x14ac:dyDescent="0.3">
      <c r="A3595">
        <v>2024</v>
      </c>
      <c r="B3595">
        <v>2</v>
      </c>
      <c r="C3595">
        <v>11260690</v>
      </c>
      <c r="D3595" t="s">
        <v>110</v>
      </c>
      <c r="E3595" t="s">
        <v>124</v>
      </c>
      <c r="F3595" s="3">
        <v>113196</v>
      </c>
      <c r="H3595" s="11" t="str">
        <f t="shared" si="224"/>
        <v>중가</v>
      </c>
      <c r="I3595">
        <v>2738599335</v>
      </c>
      <c r="J3595">
        <v>3223860051</v>
      </c>
      <c r="K3595">
        <v>2580829616</v>
      </c>
      <c r="L3595">
        <v>52</v>
      </c>
      <c r="M3595">
        <v>51</v>
      </c>
      <c r="N3595">
        <v>49</v>
      </c>
      <c r="O3595">
        <v>5.1695360090190743</v>
      </c>
      <c r="P3595">
        <v>24.271837023951019</v>
      </c>
      <c r="Q3595">
        <v>-0.15052164434044779</v>
      </c>
      <c r="R3595">
        <v>0.42430534181436008</v>
      </c>
      <c r="S3595">
        <v>52.525252525252533</v>
      </c>
      <c r="T3595">
        <f t="shared" si="225"/>
        <v>-7.5851397898387045</v>
      </c>
      <c r="U3595">
        <f t="shared" si="226"/>
        <v>9.9452376433867702</v>
      </c>
      <c r="V3595">
        <f t="shared" si="227"/>
        <v>45.593032564656532</v>
      </c>
    </row>
    <row r="3596" spans="1:22" x14ac:dyDescent="0.3">
      <c r="A3596">
        <v>2024</v>
      </c>
      <c r="B3596">
        <v>2</v>
      </c>
      <c r="C3596">
        <v>11290525</v>
      </c>
      <c r="D3596" t="s">
        <v>126</v>
      </c>
      <c r="E3596" t="s">
        <v>125</v>
      </c>
      <c r="F3596" s="3">
        <v>107945</v>
      </c>
      <c r="H3596" s="11" t="str">
        <f t="shared" si="224"/>
        <v>중가</v>
      </c>
      <c r="I3596">
        <v>9028006739</v>
      </c>
      <c r="J3596">
        <v>7556359304</v>
      </c>
      <c r="K3596">
        <v>7543578326</v>
      </c>
      <c r="L3596">
        <v>84</v>
      </c>
      <c r="M3596">
        <v>77</v>
      </c>
      <c r="N3596">
        <v>83</v>
      </c>
      <c r="O3596">
        <v>11.06286336173061</v>
      </c>
      <c r="P3596">
        <v>53.592198142526669</v>
      </c>
      <c r="Q3596">
        <v>0.19475614853583989</v>
      </c>
      <c r="R3596">
        <v>0.59997764616945215</v>
      </c>
      <c r="S3596">
        <v>29.37062937062937</v>
      </c>
      <c r="T3596">
        <f t="shared" si="225"/>
        <v>-3.4232523413432299</v>
      </c>
      <c r="U3596">
        <f t="shared" si="226"/>
        <v>25.889118898094257</v>
      </c>
      <c r="V3596">
        <f t="shared" si="227"/>
        <v>69.710232813714228</v>
      </c>
    </row>
    <row r="3597" spans="1:22" x14ac:dyDescent="0.3">
      <c r="A3597">
        <v>2024</v>
      </c>
      <c r="B3597">
        <v>2</v>
      </c>
      <c r="C3597">
        <v>11290555</v>
      </c>
      <c r="D3597" t="s">
        <v>126</v>
      </c>
      <c r="E3597" t="s">
        <v>127</v>
      </c>
      <c r="F3597" s="3">
        <v>113521</v>
      </c>
      <c r="H3597" s="11" t="str">
        <f t="shared" si="224"/>
        <v>중가</v>
      </c>
      <c r="I3597">
        <v>12080674264</v>
      </c>
      <c r="J3597">
        <v>11462786171</v>
      </c>
      <c r="K3597">
        <v>9933130488</v>
      </c>
      <c r="L3597">
        <v>208</v>
      </c>
      <c r="M3597">
        <v>204</v>
      </c>
      <c r="N3597">
        <v>208</v>
      </c>
      <c r="O3597">
        <v>5.6847205686631872</v>
      </c>
      <c r="P3597">
        <v>26.834972656409949</v>
      </c>
      <c r="Q3597">
        <v>5.3903831388149873E-2</v>
      </c>
      <c r="R3597">
        <v>0.52831404185547692</v>
      </c>
      <c r="S3597">
        <v>226.0869565217391</v>
      </c>
      <c r="T3597">
        <f t="shared" si="225"/>
        <v>-38.781686266918271</v>
      </c>
      <c r="U3597">
        <f t="shared" si="226"/>
        <v>1.888643256500588</v>
      </c>
      <c r="V3597">
        <f t="shared" si="227"/>
        <v>33.406382585900595</v>
      </c>
    </row>
    <row r="3598" spans="1:22" x14ac:dyDescent="0.3">
      <c r="A3598">
        <v>2024</v>
      </c>
      <c r="B3598">
        <v>2</v>
      </c>
      <c r="C3598">
        <v>11290575</v>
      </c>
      <c r="D3598" t="s">
        <v>126</v>
      </c>
      <c r="E3598" t="s">
        <v>128</v>
      </c>
      <c r="F3598" s="3">
        <v>142904</v>
      </c>
      <c r="H3598" s="11" t="str">
        <f t="shared" si="224"/>
        <v>고가</v>
      </c>
      <c r="I3598">
        <v>15267787930</v>
      </c>
      <c r="J3598">
        <v>12880073369</v>
      </c>
      <c r="K3598">
        <v>14503998538</v>
      </c>
      <c r="L3598">
        <v>219</v>
      </c>
      <c r="M3598">
        <v>211</v>
      </c>
      <c r="N3598">
        <v>220</v>
      </c>
      <c r="O3598">
        <v>5.4205719007169204</v>
      </c>
      <c r="P3598">
        <v>25.52078563273956</v>
      </c>
      <c r="Q3598">
        <v>0.1853805093025942</v>
      </c>
      <c r="R3598">
        <v>0.59520745769255679</v>
      </c>
      <c r="S3598">
        <v>300</v>
      </c>
      <c r="T3598">
        <f t="shared" si="225"/>
        <v>-52.067057653791991</v>
      </c>
      <c r="U3598">
        <f t="shared" si="226"/>
        <v>-2.740682988229306</v>
      </c>
      <c r="V3598">
        <f t="shared" si="227"/>
        <v>26.40392275326699</v>
      </c>
    </row>
    <row r="3599" spans="1:22" x14ac:dyDescent="0.3">
      <c r="A3599">
        <v>2024</v>
      </c>
      <c r="B3599">
        <v>2</v>
      </c>
      <c r="C3599">
        <v>11290580</v>
      </c>
      <c r="D3599" t="s">
        <v>126</v>
      </c>
      <c r="E3599" t="s">
        <v>129</v>
      </c>
      <c r="F3599" s="3">
        <v>43810</v>
      </c>
      <c r="H3599" s="11" t="str">
        <f t="shared" si="224"/>
        <v>저가</v>
      </c>
      <c r="I3599">
        <v>222524842</v>
      </c>
      <c r="J3599">
        <v>150146204</v>
      </c>
      <c r="K3599">
        <v>239559994</v>
      </c>
      <c r="L3599">
        <v>11</v>
      </c>
      <c r="M3599">
        <v>9</v>
      </c>
      <c r="N3599">
        <v>11</v>
      </c>
      <c r="O3599">
        <v>5.130622407595701</v>
      </c>
      <c r="P3599">
        <v>24.078234873947821</v>
      </c>
      <c r="Q3599">
        <v>0.4820543981251767</v>
      </c>
      <c r="R3599">
        <v>0.74615080466339145</v>
      </c>
      <c r="S3599">
        <v>22.448979591836739</v>
      </c>
      <c r="T3599">
        <f t="shared" si="225"/>
        <v>-2.1791324459396737</v>
      </c>
      <c r="U3599">
        <f t="shared" si="226"/>
        <v>11.534607864124686</v>
      </c>
      <c r="V3599">
        <f t="shared" si="227"/>
        <v>47.997162354077041</v>
      </c>
    </row>
    <row r="3600" spans="1:22" x14ac:dyDescent="0.3">
      <c r="A3600">
        <v>2024</v>
      </c>
      <c r="B3600">
        <v>2</v>
      </c>
      <c r="C3600">
        <v>11290600</v>
      </c>
      <c r="D3600" t="s">
        <v>126</v>
      </c>
      <c r="E3600" t="s">
        <v>130</v>
      </c>
      <c r="F3600" s="3">
        <v>94040</v>
      </c>
      <c r="H3600" s="11" t="str">
        <f t="shared" si="224"/>
        <v>저가</v>
      </c>
      <c r="I3600">
        <v>12417729595</v>
      </c>
      <c r="J3600">
        <v>11330452213</v>
      </c>
      <c r="K3600">
        <v>10849872685</v>
      </c>
      <c r="L3600">
        <v>136</v>
      </c>
      <c r="M3600">
        <v>138</v>
      </c>
      <c r="N3600">
        <v>135</v>
      </c>
      <c r="O3600">
        <v>10.78817941033992</v>
      </c>
      <c r="P3600">
        <v>52.225596193197191</v>
      </c>
      <c r="Q3600">
        <v>9.5960634364841299E-2</v>
      </c>
      <c r="R3600">
        <v>0.54971192971608041</v>
      </c>
      <c r="S3600">
        <v>102.25563909774429</v>
      </c>
      <c r="T3600">
        <f t="shared" si="225"/>
        <v>-16.523841590457568</v>
      </c>
      <c r="U3600">
        <f t="shared" si="226"/>
        <v>21.265588005404542</v>
      </c>
      <c r="V3600">
        <f t="shared" si="227"/>
        <v>62.716539207034891</v>
      </c>
    </row>
    <row r="3601" spans="1:22" x14ac:dyDescent="0.3">
      <c r="A3601">
        <v>2024</v>
      </c>
      <c r="B3601">
        <v>2</v>
      </c>
      <c r="C3601">
        <v>11290610</v>
      </c>
      <c r="D3601" t="s">
        <v>126</v>
      </c>
      <c r="E3601" t="s">
        <v>131</v>
      </c>
      <c r="F3601" s="3">
        <v>88708</v>
      </c>
      <c r="H3601" s="11" t="str">
        <f t="shared" si="224"/>
        <v>저가</v>
      </c>
      <c r="I3601">
        <v>3602100555</v>
      </c>
      <c r="J3601">
        <v>3622404850</v>
      </c>
      <c r="K3601">
        <v>3075451328</v>
      </c>
      <c r="L3601">
        <v>81</v>
      </c>
      <c r="M3601">
        <v>81</v>
      </c>
      <c r="N3601">
        <v>82</v>
      </c>
      <c r="O3601">
        <v>5.5701323721551139</v>
      </c>
      <c r="P3601">
        <v>26.264875816295142</v>
      </c>
      <c r="Q3601">
        <v>-5.6051976078819576E-3</v>
      </c>
      <c r="R3601">
        <v>0.4980367159765649</v>
      </c>
      <c r="S3601">
        <v>144.64285714285711</v>
      </c>
      <c r="T3601">
        <f t="shared" si="225"/>
        <v>-24.142658341676118</v>
      </c>
      <c r="U3601">
        <f t="shared" si="226"/>
        <v>5.9892477488400484</v>
      </c>
      <c r="V3601">
        <f t="shared" si="227"/>
        <v>39.609081797219503</v>
      </c>
    </row>
    <row r="3602" spans="1:22" x14ac:dyDescent="0.3">
      <c r="A3602">
        <v>2024</v>
      </c>
      <c r="B3602">
        <v>2</v>
      </c>
      <c r="C3602">
        <v>11290620</v>
      </c>
      <c r="D3602" t="s">
        <v>126</v>
      </c>
      <c r="E3602" t="s">
        <v>132</v>
      </c>
      <c r="F3602" s="3">
        <v>106728</v>
      </c>
      <c r="H3602" s="11" t="str">
        <f t="shared" si="224"/>
        <v>중가</v>
      </c>
      <c r="I3602">
        <v>1994292709</v>
      </c>
      <c r="J3602">
        <v>1958852538</v>
      </c>
      <c r="K3602">
        <v>1805191391</v>
      </c>
      <c r="L3602">
        <v>47</v>
      </c>
      <c r="M3602">
        <v>49</v>
      </c>
      <c r="N3602">
        <v>47</v>
      </c>
      <c r="O3602">
        <v>4.417434950524016</v>
      </c>
      <c r="P3602">
        <v>20.529999295797001</v>
      </c>
      <c r="Q3602">
        <v>1.8092311857320621E-2</v>
      </c>
      <c r="R3602">
        <v>0.51009366311049287</v>
      </c>
      <c r="S3602">
        <v>106.8181818181818</v>
      </c>
      <c r="T3602">
        <f t="shared" si="225"/>
        <v>-17.343927892644778</v>
      </c>
      <c r="U3602">
        <f t="shared" si="226"/>
        <v>5.1638400127271664</v>
      </c>
      <c r="V3602">
        <f t="shared" si="227"/>
        <v>38.360544923358987</v>
      </c>
    </row>
    <row r="3603" spans="1:22" x14ac:dyDescent="0.3">
      <c r="A3603">
        <v>2024</v>
      </c>
      <c r="B3603">
        <v>2</v>
      </c>
      <c r="C3603">
        <v>11290630</v>
      </c>
      <c r="D3603" t="s">
        <v>126</v>
      </c>
      <c r="E3603" t="s">
        <v>133</v>
      </c>
      <c r="F3603" s="3">
        <v>184827</v>
      </c>
      <c r="H3603" s="11" t="str">
        <f t="shared" si="224"/>
        <v>최고가</v>
      </c>
      <c r="I3603">
        <v>3850287343</v>
      </c>
      <c r="J3603">
        <v>3764555525</v>
      </c>
      <c r="K3603">
        <v>3223155955</v>
      </c>
      <c r="L3603">
        <v>59</v>
      </c>
      <c r="M3603">
        <v>56</v>
      </c>
      <c r="N3603">
        <v>58</v>
      </c>
      <c r="O3603">
        <v>3.923134577408097</v>
      </c>
      <c r="P3603">
        <v>18.07076623891664</v>
      </c>
      <c r="Q3603">
        <v>2.2773423696546492E-2</v>
      </c>
      <c r="R3603">
        <v>0.51247534452964905</v>
      </c>
      <c r="S3603">
        <v>50.427350427350433</v>
      </c>
      <c r="T3603">
        <f t="shared" si="225"/>
        <v>-7.2080560277266965</v>
      </c>
      <c r="U3603">
        <f t="shared" si="226"/>
        <v>6.9754613800462408</v>
      </c>
      <c r="V3603">
        <f t="shared" si="227"/>
        <v>41.10085856425529</v>
      </c>
    </row>
    <row r="3604" spans="1:22" x14ac:dyDescent="0.3">
      <c r="A3604">
        <v>2024</v>
      </c>
      <c r="B3604">
        <v>2</v>
      </c>
      <c r="C3604">
        <v>11290640</v>
      </c>
      <c r="D3604" t="s">
        <v>126</v>
      </c>
      <c r="E3604" t="s">
        <v>134</v>
      </c>
      <c r="F3604" s="3">
        <v>99807</v>
      </c>
      <c r="H3604" s="11" t="str">
        <f t="shared" si="224"/>
        <v>중가</v>
      </c>
      <c r="I3604">
        <v>2726840362</v>
      </c>
      <c r="J3604">
        <v>2762339667</v>
      </c>
      <c r="K3604">
        <v>2183036464</v>
      </c>
      <c r="L3604">
        <v>55</v>
      </c>
      <c r="M3604">
        <v>55</v>
      </c>
      <c r="N3604">
        <v>54</v>
      </c>
      <c r="O3604">
        <v>5.519420890399279</v>
      </c>
      <c r="P3604">
        <v>26.012577094545868</v>
      </c>
      <c r="Q3604">
        <v>-1.285117301977331E-2</v>
      </c>
      <c r="R3604">
        <v>0.49435006938599368</v>
      </c>
      <c r="S3604">
        <v>14.82479784366577</v>
      </c>
      <c r="T3604">
        <f t="shared" si="225"/>
        <v>-0.8087371641479475</v>
      </c>
      <c r="U3604">
        <f t="shared" si="226"/>
        <v>12.86253741190575</v>
      </c>
      <c r="V3604">
        <f t="shared" si="227"/>
        <v>50.005829021173589</v>
      </c>
    </row>
    <row r="3605" spans="1:22" x14ac:dyDescent="0.3">
      <c r="A3605">
        <v>2024</v>
      </c>
      <c r="B3605">
        <v>2</v>
      </c>
      <c r="C3605">
        <v>11290650</v>
      </c>
      <c r="D3605" t="s">
        <v>126</v>
      </c>
      <c r="E3605" t="s">
        <v>135</v>
      </c>
      <c r="F3605" s="3">
        <v>78793</v>
      </c>
      <c r="H3605" s="11" t="str">
        <f t="shared" si="224"/>
        <v>저가</v>
      </c>
      <c r="I3605">
        <v>4155972173</v>
      </c>
      <c r="J3605">
        <v>4058385908</v>
      </c>
      <c r="K3605">
        <v>3695707723</v>
      </c>
      <c r="L3605">
        <v>76</v>
      </c>
      <c r="M3605">
        <v>75</v>
      </c>
      <c r="N3605">
        <v>75</v>
      </c>
      <c r="O3605">
        <v>7.7113229716654113</v>
      </c>
      <c r="P3605">
        <v>36.917683278696821</v>
      </c>
      <c r="Q3605">
        <v>2.404558541553067E-2</v>
      </c>
      <c r="R3605">
        <v>0.51312260185490177</v>
      </c>
      <c r="S3605">
        <v>24.28115015974441</v>
      </c>
      <c r="T3605">
        <f t="shared" si="225"/>
        <v>-2.5084527565816224</v>
      </c>
      <c r="U3605">
        <f t="shared" si="226"/>
        <v>17.808930332744904</v>
      </c>
      <c r="V3605">
        <f t="shared" si="227"/>
        <v>57.487893562213586</v>
      </c>
    </row>
    <row r="3606" spans="1:22" x14ac:dyDescent="0.3">
      <c r="A3606">
        <v>2024</v>
      </c>
      <c r="B3606">
        <v>2</v>
      </c>
      <c r="C3606">
        <v>11290660</v>
      </c>
      <c r="D3606" t="s">
        <v>126</v>
      </c>
      <c r="E3606" t="s">
        <v>136</v>
      </c>
      <c r="F3606" s="3">
        <v>169583</v>
      </c>
      <c r="H3606" s="11" t="str">
        <f t="shared" si="224"/>
        <v>최고가</v>
      </c>
      <c r="I3606">
        <v>963168965</v>
      </c>
      <c r="J3606">
        <v>1064551906</v>
      </c>
      <c r="K3606">
        <v>911109893</v>
      </c>
      <c r="L3606">
        <v>53</v>
      </c>
      <c r="M3606">
        <v>45</v>
      </c>
      <c r="N3606">
        <v>48</v>
      </c>
      <c r="O3606">
        <v>1.190698447867393</v>
      </c>
      <c r="P3606">
        <v>4.4764061674851794</v>
      </c>
      <c r="Q3606">
        <v>-9.523531960122196E-2</v>
      </c>
      <c r="R3606">
        <v>0.45243421736513623</v>
      </c>
      <c r="S3606">
        <v>67.088607594936704</v>
      </c>
      <c r="T3606">
        <f t="shared" si="225"/>
        <v>-10.202804705728282</v>
      </c>
      <c r="U3606">
        <f t="shared" si="226"/>
        <v>-0.7321514845028676</v>
      </c>
      <c r="V3606">
        <f t="shared" si="227"/>
        <v>29.442088662060957</v>
      </c>
    </row>
    <row r="3607" spans="1:22" x14ac:dyDescent="0.3">
      <c r="A3607">
        <v>2024</v>
      </c>
      <c r="B3607">
        <v>2</v>
      </c>
      <c r="C3607">
        <v>11290685</v>
      </c>
      <c r="D3607" t="s">
        <v>126</v>
      </c>
      <c r="E3607" t="s">
        <v>137</v>
      </c>
      <c r="F3607" s="3">
        <v>102642</v>
      </c>
      <c r="H3607" s="11" t="str">
        <f t="shared" si="224"/>
        <v>중가</v>
      </c>
      <c r="I3607">
        <v>2447232354</v>
      </c>
      <c r="J3607">
        <v>2464358850</v>
      </c>
      <c r="K3607">
        <v>2260494179</v>
      </c>
      <c r="L3607">
        <v>76</v>
      </c>
      <c r="M3607">
        <v>75</v>
      </c>
      <c r="N3607">
        <v>77</v>
      </c>
      <c r="O3607">
        <v>3.4857320384904509</v>
      </c>
      <c r="P3607">
        <v>15.894610117307939</v>
      </c>
      <c r="Q3607">
        <v>-6.9496761804799653E-3</v>
      </c>
      <c r="R3607">
        <v>0.49735266489109881</v>
      </c>
      <c r="S3607">
        <v>131.0344827586207</v>
      </c>
      <c r="T3607">
        <f t="shared" si="225"/>
        <v>-21.696644767368714</v>
      </c>
      <c r="U3607">
        <f t="shared" si="226"/>
        <v>1.5377821614215748</v>
      </c>
      <c r="V3607">
        <f t="shared" si="227"/>
        <v>32.875659410379839</v>
      </c>
    </row>
    <row r="3608" spans="1:22" x14ac:dyDescent="0.3">
      <c r="A3608">
        <v>2024</v>
      </c>
      <c r="B3608">
        <v>2</v>
      </c>
      <c r="C3608">
        <v>11290705</v>
      </c>
      <c r="D3608" t="s">
        <v>126</v>
      </c>
      <c r="E3608" t="s">
        <v>138</v>
      </c>
      <c r="F3608" s="3">
        <v>89915</v>
      </c>
      <c r="H3608" s="11" t="str">
        <f t="shared" si="224"/>
        <v>저가</v>
      </c>
      <c r="I3608">
        <v>8454481607</v>
      </c>
      <c r="J3608">
        <v>9019890921</v>
      </c>
      <c r="K3608">
        <v>8465820286</v>
      </c>
      <c r="L3608">
        <v>161</v>
      </c>
      <c r="M3608">
        <v>157</v>
      </c>
      <c r="N3608">
        <v>162</v>
      </c>
      <c r="O3608">
        <v>6.4891296246470338</v>
      </c>
      <c r="P3608">
        <v>30.837052058574351</v>
      </c>
      <c r="Q3608">
        <v>-6.2684717470764637E-2</v>
      </c>
      <c r="R3608">
        <v>0.46899548890469339</v>
      </c>
      <c r="S3608">
        <v>110.2739726027397</v>
      </c>
      <c r="T3608">
        <f t="shared" si="225"/>
        <v>-17.965082993932018</v>
      </c>
      <c r="U3608">
        <f t="shared" si="226"/>
        <v>10.12280022888851</v>
      </c>
      <c r="V3608">
        <f t="shared" si="227"/>
        <v>45.861619137955401</v>
      </c>
    </row>
    <row r="3609" spans="1:22" x14ac:dyDescent="0.3">
      <c r="A3609">
        <v>2024</v>
      </c>
      <c r="B3609">
        <v>2</v>
      </c>
      <c r="C3609">
        <v>11290715</v>
      </c>
      <c r="D3609" t="s">
        <v>126</v>
      </c>
      <c r="E3609" t="s">
        <v>139</v>
      </c>
      <c r="F3609" s="3">
        <v>93034</v>
      </c>
      <c r="H3609" s="11" t="str">
        <f t="shared" si="224"/>
        <v>저가</v>
      </c>
      <c r="I3609">
        <v>2373913905</v>
      </c>
      <c r="J3609">
        <v>2304091066</v>
      </c>
      <c r="K3609">
        <v>1917761622</v>
      </c>
      <c r="L3609">
        <v>88</v>
      </c>
      <c r="M3609">
        <v>87</v>
      </c>
      <c r="N3609">
        <v>87</v>
      </c>
      <c r="O3609">
        <v>3.2217963773100879</v>
      </c>
      <c r="P3609">
        <v>14.581482840521311</v>
      </c>
      <c r="Q3609">
        <v>3.03038538842197E-2</v>
      </c>
      <c r="R3609">
        <v>0.51630671756071933</v>
      </c>
      <c r="S3609">
        <v>108.641975308642</v>
      </c>
      <c r="T3609">
        <f t="shared" si="225"/>
        <v>-17.671742480077551</v>
      </c>
      <c r="U3609">
        <f t="shared" si="226"/>
        <v>2.0924800197495337</v>
      </c>
      <c r="V3609">
        <f t="shared" si="227"/>
        <v>33.714712280462464</v>
      </c>
    </row>
    <row r="3610" spans="1:22" x14ac:dyDescent="0.3">
      <c r="A3610">
        <v>2024</v>
      </c>
      <c r="B3610">
        <v>2</v>
      </c>
      <c r="C3610">
        <v>11290725</v>
      </c>
      <c r="D3610" t="s">
        <v>126</v>
      </c>
      <c r="E3610" t="s">
        <v>140</v>
      </c>
      <c r="F3610" s="3">
        <v>85039</v>
      </c>
      <c r="H3610" s="11" t="str">
        <f t="shared" si="224"/>
        <v>저가</v>
      </c>
      <c r="I3610">
        <v>7036225811</v>
      </c>
      <c r="J3610">
        <v>6637652356</v>
      </c>
      <c r="K3610">
        <v>6133123251</v>
      </c>
      <c r="L3610">
        <v>147</v>
      </c>
      <c r="M3610">
        <v>139</v>
      </c>
      <c r="N3610">
        <v>143</v>
      </c>
      <c r="O3610">
        <v>6.2540562052552353</v>
      </c>
      <c r="P3610">
        <v>29.66751961392325</v>
      </c>
      <c r="Q3610">
        <v>6.0047353133780179E-2</v>
      </c>
      <c r="R3610">
        <v>0.53143977610244375</v>
      </c>
      <c r="S3610">
        <v>108.0882352941176</v>
      </c>
      <c r="T3610">
        <f t="shared" si="225"/>
        <v>-17.57221144470768</v>
      </c>
      <c r="U3610">
        <f t="shared" si="226"/>
        <v>9.668384328769811</v>
      </c>
      <c r="V3610">
        <f t="shared" si="227"/>
        <v>45.174255811269646</v>
      </c>
    </row>
    <row r="3611" spans="1:22" x14ac:dyDescent="0.3">
      <c r="A3611">
        <v>2024</v>
      </c>
      <c r="B3611">
        <v>2</v>
      </c>
      <c r="C3611">
        <v>11290760</v>
      </c>
      <c r="D3611" t="s">
        <v>126</v>
      </c>
      <c r="E3611" t="s">
        <v>141</v>
      </c>
      <c r="F3611" s="3">
        <v>78824</v>
      </c>
      <c r="H3611" s="11" t="str">
        <f t="shared" si="224"/>
        <v>저가</v>
      </c>
      <c r="I3611">
        <v>3180968835</v>
      </c>
      <c r="J3611">
        <v>3136067115</v>
      </c>
      <c r="K3611">
        <v>2721088946</v>
      </c>
      <c r="L3611">
        <v>73</v>
      </c>
      <c r="M3611">
        <v>71</v>
      </c>
      <c r="N3611">
        <v>76</v>
      </c>
      <c r="O3611">
        <v>6.1423643599728814</v>
      </c>
      <c r="P3611">
        <v>29.111832640897401</v>
      </c>
      <c r="Q3611">
        <v>1.4317844087338671E-2</v>
      </c>
      <c r="R3611">
        <v>0.50817326896830617</v>
      </c>
      <c r="S3611">
        <v>104.28571428571431</v>
      </c>
      <c r="T3611">
        <f t="shared" si="225"/>
        <v>-16.888733922666724</v>
      </c>
      <c r="U3611">
        <f t="shared" si="226"/>
        <v>9.5909307974423452</v>
      </c>
      <c r="V3611">
        <f t="shared" si="227"/>
        <v>45.057097241459701</v>
      </c>
    </row>
    <row r="3612" spans="1:22" x14ac:dyDescent="0.3">
      <c r="A3612">
        <v>2024</v>
      </c>
      <c r="B3612">
        <v>2</v>
      </c>
      <c r="C3612">
        <v>11290770</v>
      </c>
      <c r="D3612" t="s">
        <v>126</v>
      </c>
      <c r="E3612" t="s">
        <v>142</v>
      </c>
      <c r="F3612" s="3">
        <v>148722</v>
      </c>
      <c r="H3612" s="11" t="str">
        <f t="shared" si="224"/>
        <v>최고가</v>
      </c>
      <c r="I3612">
        <v>3863910056</v>
      </c>
      <c r="J3612">
        <v>3545611702</v>
      </c>
      <c r="K3612">
        <v>3698491747</v>
      </c>
      <c r="L3612">
        <v>85</v>
      </c>
      <c r="M3612">
        <v>86</v>
      </c>
      <c r="N3612">
        <v>85</v>
      </c>
      <c r="O3612">
        <v>3.396177309544421</v>
      </c>
      <c r="P3612">
        <v>15.44905927049037</v>
      </c>
      <c r="Q3612">
        <v>8.9772479547169548E-2</v>
      </c>
      <c r="R3612">
        <v>0.54656348681313371</v>
      </c>
      <c r="S3612">
        <v>126.865671641791</v>
      </c>
      <c r="T3612">
        <f t="shared" si="225"/>
        <v>-20.947329067155398</v>
      </c>
      <c r="U3612">
        <f t="shared" si="226"/>
        <v>1.5496436124611925</v>
      </c>
      <c r="V3612">
        <f t="shared" si="227"/>
        <v>32.893601402382721</v>
      </c>
    </row>
    <row r="3613" spans="1:22" x14ac:dyDescent="0.3">
      <c r="A3613">
        <v>2024</v>
      </c>
      <c r="B3613">
        <v>2</v>
      </c>
      <c r="C3613">
        <v>11290780</v>
      </c>
      <c r="D3613" t="s">
        <v>126</v>
      </c>
      <c r="E3613" t="s">
        <v>143</v>
      </c>
      <c r="F3613" s="3">
        <v>113263</v>
      </c>
      <c r="H3613" s="11" t="str">
        <f t="shared" si="224"/>
        <v>중가</v>
      </c>
      <c r="I3613">
        <v>1052358986</v>
      </c>
      <c r="J3613">
        <v>1026354657</v>
      </c>
      <c r="K3613">
        <v>975775150</v>
      </c>
      <c r="L3613">
        <v>34</v>
      </c>
      <c r="M3613">
        <v>32</v>
      </c>
      <c r="N3613">
        <v>31</v>
      </c>
      <c r="O3613">
        <v>3.0363681463450298</v>
      </c>
      <c r="P3613">
        <v>13.658944116964291</v>
      </c>
      <c r="Q3613">
        <v>2.5336591813213741E-2</v>
      </c>
      <c r="R3613">
        <v>0.51377944707778411</v>
      </c>
      <c r="S3613">
        <v>52.307692307692307</v>
      </c>
      <c r="T3613">
        <f t="shared" si="225"/>
        <v>-7.5460348071011598</v>
      </c>
      <c r="U3613">
        <f t="shared" si="226"/>
        <v>4.668417505767354</v>
      </c>
      <c r="V3613">
        <f t="shared" si="227"/>
        <v>37.611153754586184</v>
      </c>
    </row>
    <row r="3614" spans="1:22" x14ac:dyDescent="0.3">
      <c r="A3614">
        <v>2024</v>
      </c>
      <c r="B3614">
        <v>2</v>
      </c>
      <c r="C3614">
        <v>11290810</v>
      </c>
      <c r="D3614" t="s">
        <v>126</v>
      </c>
      <c r="E3614" t="s">
        <v>144</v>
      </c>
      <c r="F3614" s="3">
        <v>89137</v>
      </c>
      <c r="H3614" s="11" t="str">
        <f t="shared" si="224"/>
        <v>저가</v>
      </c>
      <c r="I3614">
        <v>14755884987</v>
      </c>
      <c r="J3614">
        <v>14134123736</v>
      </c>
      <c r="K3614">
        <v>14370216501</v>
      </c>
      <c r="L3614">
        <v>198</v>
      </c>
      <c r="M3614">
        <v>192</v>
      </c>
      <c r="N3614">
        <v>197</v>
      </c>
      <c r="O3614">
        <v>9.289654209128166</v>
      </c>
      <c r="P3614">
        <v>44.770164411590969</v>
      </c>
      <c r="Q3614">
        <v>4.3990081211497903E-2</v>
      </c>
      <c r="R3614">
        <v>0.52327007038014628</v>
      </c>
      <c r="S3614">
        <v>114.4508670520231</v>
      </c>
      <c r="T3614">
        <f t="shared" si="225"/>
        <v>-18.715851618671742</v>
      </c>
      <c r="U3614">
        <f t="shared" si="226"/>
        <v>16.87498073426999</v>
      </c>
      <c r="V3614">
        <f t="shared" si="227"/>
        <v>56.075172962435147</v>
      </c>
    </row>
    <row r="3615" spans="1:22" x14ac:dyDescent="0.3">
      <c r="A3615">
        <v>2024</v>
      </c>
      <c r="B3615">
        <v>2</v>
      </c>
      <c r="C3615">
        <v>11305534</v>
      </c>
      <c r="D3615" t="s">
        <v>146</v>
      </c>
      <c r="E3615" t="s">
        <v>145</v>
      </c>
      <c r="F3615" s="3">
        <v>81832</v>
      </c>
      <c r="H3615" s="11" t="str">
        <f t="shared" si="224"/>
        <v>저가</v>
      </c>
      <c r="I3615">
        <v>2173151368</v>
      </c>
      <c r="J3615">
        <v>2285622254</v>
      </c>
      <c r="K3615">
        <v>1859276161</v>
      </c>
      <c r="L3615">
        <v>63</v>
      </c>
      <c r="M3615">
        <v>58</v>
      </c>
      <c r="N3615">
        <v>62</v>
      </c>
      <c r="O3615">
        <v>4.683642660672021</v>
      </c>
      <c r="P3615">
        <v>21.854430423909609</v>
      </c>
      <c r="Q3615">
        <v>-4.920799392951658E-2</v>
      </c>
      <c r="R3615">
        <v>0.47585224925387648</v>
      </c>
      <c r="S3615">
        <v>69.230769230769226</v>
      </c>
      <c r="T3615">
        <f t="shared" si="225"/>
        <v>-10.587843821471342</v>
      </c>
      <c r="U3615">
        <f t="shared" si="226"/>
        <v>7.8460325153641772</v>
      </c>
      <c r="V3615">
        <f t="shared" si="227"/>
        <v>42.41771097089957</v>
      </c>
    </row>
    <row r="3616" spans="1:22" x14ac:dyDescent="0.3">
      <c r="A3616">
        <v>2024</v>
      </c>
      <c r="B3616">
        <v>2</v>
      </c>
      <c r="C3616">
        <v>11305535</v>
      </c>
      <c r="D3616" t="s">
        <v>146</v>
      </c>
      <c r="E3616" t="s">
        <v>147</v>
      </c>
      <c r="F3616" s="3">
        <v>91645</v>
      </c>
      <c r="H3616" s="11" t="str">
        <f t="shared" si="224"/>
        <v>저가</v>
      </c>
      <c r="I3616">
        <v>7688212000</v>
      </c>
      <c r="J3616">
        <v>7039998010</v>
      </c>
      <c r="K3616">
        <v>7234827879</v>
      </c>
      <c r="L3616">
        <v>165</v>
      </c>
      <c r="M3616">
        <v>170</v>
      </c>
      <c r="N3616">
        <v>166</v>
      </c>
      <c r="O3616">
        <v>5.6492412439818187</v>
      </c>
      <c r="P3616">
        <v>26.658456649468249</v>
      </c>
      <c r="Q3616">
        <v>9.2075876879402704E-2</v>
      </c>
      <c r="R3616">
        <v>0.54773542177549528</v>
      </c>
      <c r="S3616">
        <v>177.41935483870969</v>
      </c>
      <c r="T3616">
        <f t="shared" si="225"/>
        <v>-30.0340128869464</v>
      </c>
      <c r="U3616">
        <f t="shared" si="226"/>
        <v>4.4285715430053045</v>
      </c>
      <c r="V3616">
        <f t="shared" si="227"/>
        <v>37.248355448423901</v>
      </c>
    </row>
    <row r="3617" spans="1:22" x14ac:dyDescent="0.3">
      <c r="A3617">
        <v>2024</v>
      </c>
      <c r="B3617">
        <v>2</v>
      </c>
      <c r="C3617">
        <v>11305545</v>
      </c>
      <c r="D3617" t="s">
        <v>146</v>
      </c>
      <c r="E3617" t="s">
        <v>148</v>
      </c>
      <c r="F3617" s="3">
        <v>113569</v>
      </c>
      <c r="H3617" s="11" t="str">
        <f t="shared" si="224"/>
        <v>중가</v>
      </c>
      <c r="I3617">
        <v>16615617999</v>
      </c>
      <c r="J3617">
        <v>15834988039</v>
      </c>
      <c r="K3617">
        <v>16508496743</v>
      </c>
      <c r="L3617">
        <v>226</v>
      </c>
      <c r="M3617">
        <v>227</v>
      </c>
      <c r="N3617">
        <v>226</v>
      </c>
      <c r="O3617">
        <v>7.1929285890705517</v>
      </c>
      <c r="P3617">
        <v>34.338578201065417</v>
      </c>
      <c r="Q3617">
        <v>4.9297792841862982E-2</v>
      </c>
      <c r="R3617">
        <v>0.52597055663265391</v>
      </c>
      <c r="S3617">
        <v>223.76237623762381</v>
      </c>
      <c r="T3617">
        <f t="shared" si="225"/>
        <v>-38.363858628659003</v>
      </c>
      <c r="U3617">
        <f t="shared" si="226"/>
        <v>5.7653256232615373</v>
      </c>
      <c r="V3617">
        <f t="shared" si="227"/>
        <v>39.270370372033923</v>
      </c>
    </row>
    <row r="3618" spans="1:22" x14ac:dyDescent="0.3">
      <c r="A3618">
        <v>2024</v>
      </c>
      <c r="B3618">
        <v>2</v>
      </c>
      <c r="C3618">
        <v>11305555</v>
      </c>
      <c r="D3618" t="s">
        <v>146</v>
      </c>
      <c r="E3618" t="s">
        <v>149</v>
      </c>
      <c r="F3618" s="3">
        <v>60785</v>
      </c>
      <c r="H3618" s="11" t="str">
        <f t="shared" si="224"/>
        <v>저가</v>
      </c>
      <c r="I3618">
        <v>7133451086</v>
      </c>
      <c r="J3618">
        <v>7282729407</v>
      </c>
      <c r="K3618">
        <v>6838096817</v>
      </c>
      <c r="L3618">
        <v>197</v>
      </c>
      <c r="M3618">
        <v>195</v>
      </c>
      <c r="N3618">
        <v>193</v>
      </c>
      <c r="O3618">
        <v>6.6190327665014053</v>
      </c>
      <c r="P3618">
        <v>31.483343500005191</v>
      </c>
      <c r="Q3618">
        <v>-2.049757895117138E-2</v>
      </c>
      <c r="R3618">
        <v>0.49045968958828562</v>
      </c>
      <c r="S3618">
        <v>218.88888888888891</v>
      </c>
      <c r="T3618">
        <f t="shared" si="225"/>
        <v>-37.487882125320773</v>
      </c>
      <c r="U3618">
        <f t="shared" si="226"/>
        <v>4.5933990503240203</v>
      </c>
      <c r="V3618">
        <f t="shared" si="227"/>
        <v>37.497678554702354</v>
      </c>
    </row>
    <row r="3619" spans="1:22" x14ac:dyDescent="0.3">
      <c r="A3619">
        <v>2024</v>
      </c>
      <c r="B3619">
        <v>2</v>
      </c>
      <c r="C3619">
        <v>11305575</v>
      </c>
      <c r="D3619" t="s">
        <v>146</v>
      </c>
      <c r="E3619" t="s">
        <v>150</v>
      </c>
      <c r="F3619" s="3">
        <v>132877</v>
      </c>
      <c r="H3619" s="11" t="str">
        <f t="shared" si="224"/>
        <v>고가</v>
      </c>
      <c r="I3619">
        <v>2059716096</v>
      </c>
      <c r="J3619">
        <v>2174418680</v>
      </c>
      <c r="K3619">
        <v>1871420022</v>
      </c>
      <c r="L3619">
        <v>58</v>
      </c>
      <c r="M3619">
        <v>61</v>
      </c>
      <c r="N3619">
        <v>56</v>
      </c>
      <c r="O3619">
        <v>2.9695254076040771</v>
      </c>
      <c r="P3619">
        <v>13.326389497011331</v>
      </c>
      <c r="Q3619">
        <v>-5.2750919156010927E-2</v>
      </c>
      <c r="R3619">
        <v>0.47404966058024278</v>
      </c>
      <c r="S3619">
        <v>93.548387096774192</v>
      </c>
      <c r="T3619">
        <f t="shared" si="225"/>
        <v>-14.958771730683626</v>
      </c>
      <c r="U3619">
        <f t="shared" si="226"/>
        <v>2.2703731614166269</v>
      </c>
      <c r="V3619">
        <f t="shared" si="227"/>
        <v>33.983798863081901</v>
      </c>
    </row>
    <row r="3620" spans="1:22" x14ac:dyDescent="0.3">
      <c r="A3620">
        <v>2024</v>
      </c>
      <c r="B3620">
        <v>2</v>
      </c>
      <c r="C3620">
        <v>11305595</v>
      </c>
      <c r="D3620" t="s">
        <v>146</v>
      </c>
      <c r="E3620" t="s">
        <v>151</v>
      </c>
      <c r="F3620" s="3">
        <v>93936</v>
      </c>
      <c r="H3620" s="11" t="str">
        <f t="shared" si="224"/>
        <v>저가</v>
      </c>
      <c r="I3620">
        <v>8698749659</v>
      </c>
      <c r="J3620">
        <v>8194783414</v>
      </c>
      <c r="K3620">
        <v>8325253222</v>
      </c>
      <c r="L3620">
        <v>158</v>
      </c>
      <c r="M3620">
        <v>154</v>
      </c>
      <c r="N3620">
        <v>158</v>
      </c>
      <c r="O3620">
        <v>6.5121616595468774</v>
      </c>
      <c r="P3620">
        <v>30.95164056522643</v>
      </c>
      <c r="Q3620">
        <v>6.1498421561578073E-2</v>
      </c>
      <c r="R3620">
        <v>0.53217805855138045</v>
      </c>
      <c r="S3620">
        <v>239.39393939393941</v>
      </c>
      <c r="T3620">
        <f t="shared" si="225"/>
        <v>-41.173526748334048</v>
      </c>
      <c r="U3620">
        <f t="shared" si="226"/>
        <v>3.2301978698232769</v>
      </c>
      <c r="V3620">
        <f t="shared" si="227"/>
        <v>35.435658941994738</v>
      </c>
    </row>
    <row r="3621" spans="1:22" x14ac:dyDescent="0.3">
      <c r="A3621">
        <v>2024</v>
      </c>
      <c r="B3621">
        <v>2</v>
      </c>
      <c r="C3621">
        <v>11305603</v>
      </c>
      <c r="D3621" t="s">
        <v>146</v>
      </c>
      <c r="E3621" t="s">
        <v>152</v>
      </c>
      <c r="F3621" s="3">
        <v>64221</v>
      </c>
      <c r="H3621" s="11" t="str">
        <f t="shared" si="224"/>
        <v>저가</v>
      </c>
      <c r="I3621">
        <v>1024203434</v>
      </c>
      <c r="J3621">
        <v>1189158524</v>
      </c>
      <c r="K3621">
        <v>967148737</v>
      </c>
      <c r="L3621">
        <v>31</v>
      </c>
      <c r="M3621">
        <v>31</v>
      </c>
      <c r="N3621">
        <v>30</v>
      </c>
      <c r="O3621">
        <v>5.7161676868613256</v>
      </c>
      <c r="P3621">
        <v>26.99142771253095</v>
      </c>
      <c r="Q3621">
        <v>-0.13871581178692369</v>
      </c>
      <c r="R3621">
        <v>0.43031197720272713</v>
      </c>
      <c r="S3621">
        <v>32.631578947368418</v>
      </c>
      <c r="T3621">
        <f t="shared" si="225"/>
        <v>-4.0093860487664523</v>
      </c>
      <c r="U3621">
        <f t="shared" si="226"/>
        <v>12.378960437076085</v>
      </c>
      <c r="V3621">
        <f t="shared" si="227"/>
        <v>49.274355764976505</v>
      </c>
    </row>
    <row r="3622" spans="1:22" x14ac:dyDescent="0.3">
      <c r="A3622">
        <v>2024</v>
      </c>
      <c r="B3622">
        <v>2</v>
      </c>
      <c r="C3622">
        <v>11305608</v>
      </c>
      <c r="D3622" t="s">
        <v>146</v>
      </c>
      <c r="E3622" t="s">
        <v>153</v>
      </c>
      <c r="F3622" s="3">
        <v>96970</v>
      </c>
      <c r="H3622" s="11" t="str">
        <f t="shared" si="224"/>
        <v>중가</v>
      </c>
      <c r="I3622">
        <v>2246246579</v>
      </c>
      <c r="J3622">
        <v>2127867153</v>
      </c>
      <c r="K3622">
        <v>1923021541</v>
      </c>
      <c r="L3622">
        <v>39</v>
      </c>
      <c r="M3622">
        <v>40</v>
      </c>
      <c r="N3622">
        <v>38</v>
      </c>
      <c r="O3622">
        <v>6.5995286203298988</v>
      </c>
      <c r="P3622">
        <v>31.38630687284499</v>
      </c>
      <c r="Q3622">
        <v>5.5632902567766637E-2</v>
      </c>
      <c r="R3622">
        <v>0.5291937680492379</v>
      </c>
      <c r="S3622">
        <v>35.454545454545453</v>
      </c>
      <c r="T3622">
        <f t="shared" si="225"/>
        <v>-4.5167952514680474</v>
      </c>
      <c r="U3622">
        <f t="shared" si="226"/>
        <v>14.443953614591928</v>
      </c>
      <c r="V3622">
        <f t="shared" si="227"/>
        <v>52.39792732070314</v>
      </c>
    </row>
    <row r="3623" spans="1:22" x14ac:dyDescent="0.3">
      <c r="A3623">
        <v>2024</v>
      </c>
      <c r="B3623">
        <v>2</v>
      </c>
      <c r="C3623">
        <v>11305615</v>
      </c>
      <c r="D3623" t="s">
        <v>146</v>
      </c>
      <c r="E3623" t="s">
        <v>154</v>
      </c>
      <c r="F3623" s="3">
        <v>90945</v>
      </c>
      <c r="H3623" s="11" t="str">
        <f t="shared" si="224"/>
        <v>저가</v>
      </c>
      <c r="I3623">
        <v>5712415419</v>
      </c>
      <c r="J3623">
        <v>5719619563</v>
      </c>
      <c r="K3623">
        <v>5351493486</v>
      </c>
      <c r="L3623">
        <v>127</v>
      </c>
      <c r="M3623">
        <v>136</v>
      </c>
      <c r="N3623">
        <v>125</v>
      </c>
      <c r="O3623">
        <v>5.4953419916193473</v>
      </c>
      <c r="P3623">
        <v>25.892780252233958</v>
      </c>
      <c r="Q3623">
        <v>-1.2595495068593949E-3</v>
      </c>
      <c r="R3623">
        <v>0.50024771833922332</v>
      </c>
      <c r="S3623">
        <v>76.047904191616766</v>
      </c>
      <c r="T3623">
        <f t="shared" si="225"/>
        <v>-11.813177882785407</v>
      </c>
      <c r="U3623">
        <f t="shared" si="226"/>
        <v>9.502486304949203</v>
      </c>
      <c r="V3623">
        <f t="shared" si="227"/>
        <v>44.923313409135076</v>
      </c>
    </row>
    <row r="3624" spans="1:22" x14ac:dyDescent="0.3">
      <c r="A3624">
        <v>2024</v>
      </c>
      <c r="B3624">
        <v>2</v>
      </c>
      <c r="C3624">
        <v>11305625</v>
      </c>
      <c r="D3624" t="s">
        <v>146</v>
      </c>
      <c r="E3624" t="s">
        <v>155</v>
      </c>
      <c r="F3624" s="3">
        <v>60328</v>
      </c>
      <c r="H3624" s="11" t="str">
        <f t="shared" si="224"/>
        <v>저가</v>
      </c>
      <c r="I3624">
        <v>6238678036</v>
      </c>
      <c r="J3624">
        <v>5591056782</v>
      </c>
      <c r="K3624">
        <v>5331495565</v>
      </c>
      <c r="L3624">
        <v>96</v>
      </c>
      <c r="M3624">
        <v>90</v>
      </c>
      <c r="N3624">
        <v>95</v>
      </c>
      <c r="O3624">
        <v>11.96905611208112</v>
      </c>
      <c r="P3624">
        <v>58.100669688925208</v>
      </c>
      <c r="Q3624">
        <v>0.115831635995</v>
      </c>
      <c r="R3624">
        <v>0.55982200548184069</v>
      </c>
      <c r="S3624">
        <v>168.42105263157899</v>
      </c>
      <c r="T3624">
        <f t="shared" si="225"/>
        <v>-28.416628714310928</v>
      </c>
      <c r="U3624">
        <f t="shared" si="226"/>
        <v>20.637310631265695</v>
      </c>
      <c r="V3624">
        <f t="shared" si="227"/>
        <v>61.766187720969668</v>
      </c>
    </row>
    <row r="3625" spans="1:22" x14ac:dyDescent="0.3">
      <c r="A3625">
        <v>2024</v>
      </c>
      <c r="B3625">
        <v>2</v>
      </c>
      <c r="C3625">
        <v>11305635</v>
      </c>
      <c r="D3625" t="s">
        <v>146</v>
      </c>
      <c r="E3625" t="s">
        <v>156</v>
      </c>
      <c r="F3625" s="3">
        <v>102036</v>
      </c>
      <c r="H3625" s="11" t="str">
        <f t="shared" si="224"/>
        <v>중가</v>
      </c>
      <c r="I3625">
        <v>23615101528</v>
      </c>
      <c r="J3625">
        <v>23865333419</v>
      </c>
      <c r="K3625">
        <v>24337806866</v>
      </c>
      <c r="L3625">
        <v>394</v>
      </c>
      <c r="M3625">
        <v>379</v>
      </c>
      <c r="N3625">
        <v>386</v>
      </c>
      <c r="O3625">
        <v>6.5267602620240179</v>
      </c>
      <c r="P3625">
        <v>31.024271232222951</v>
      </c>
      <c r="Q3625">
        <v>-1.048516216416159E-2</v>
      </c>
      <c r="R3625">
        <v>0.49555386119569</v>
      </c>
      <c r="S3625">
        <v>547.22222222222229</v>
      </c>
      <c r="T3625">
        <f t="shared" si="225"/>
        <v>-96.503585805639233</v>
      </c>
      <c r="U3625">
        <f t="shared" si="226"/>
        <v>-13.339829353341154</v>
      </c>
      <c r="V3625">
        <f t="shared" si="227"/>
        <v>10.371331236003833</v>
      </c>
    </row>
    <row r="3626" spans="1:22" x14ac:dyDescent="0.3">
      <c r="A3626">
        <v>2024</v>
      </c>
      <c r="B3626">
        <v>2</v>
      </c>
      <c r="C3626">
        <v>11305645</v>
      </c>
      <c r="D3626" t="s">
        <v>146</v>
      </c>
      <c r="E3626" t="s">
        <v>157</v>
      </c>
      <c r="F3626" s="3">
        <v>93477</v>
      </c>
      <c r="H3626" s="11" t="str">
        <f t="shared" si="224"/>
        <v>저가</v>
      </c>
      <c r="I3626">
        <v>15788739022</v>
      </c>
      <c r="J3626">
        <v>15400647772</v>
      </c>
      <c r="K3626">
        <v>11082661689</v>
      </c>
      <c r="L3626">
        <v>177</v>
      </c>
      <c r="M3626">
        <v>179</v>
      </c>
      <c r="N3626">
        <v>177</v>
      </c>
      <c r="O3626">
        <v>10.602954663658331</v>
      </c>
      <c r="P3626">
        <v>51.30406984046504</v>
      </c>
      <c r="Q3626">
        <v>2.5199670542793061E-2</v>
      </c>
      <c r="R3626">
        <v>0.51370978353270169</v>
      </c>
      <c r="S3626">
        <v>17.217898832684831</v>
      </c>
      <c r="T3626">
        <f t="shared" si="225"/>
        <v>-1.238880937280006</v>
      </c>
      <c r="U3626">
        <f t="shared" si="226"/>
        <v>25.383112595755058</v>
      </c>
      <c r="V3626">
        <f t="shared" si="227"/>
        <v>68.944832273792571</v>
      </c>
    </row>
    <row r="3627" spans="1:22" x14ac:dyDescent="0.3">
      <c r="A3627">
        <v>2024</v>
      </c>
      <c r="B3627">
        <v>2</v>
      </c>
      <c r="C3627">
        <v>11305660</v>
      </c>
      <c r="D3627" t="s">
        <v>146</v>
      </c>
      <c r="E3627" t="s">
        <v>158</v>
      </c>
      <c r="F3627" s="3">
        <v>63323</v>
      </c>
      <c r="H3627" s="11" t="str">
        <f t="shared" si="224"/>
        <v>저가</v>
      </c>
      <c r="I3627">
        <v>3899990521</v>
      </c>
      <c r="J3627">
        <v>3560885953</v>
      </c>
      <c r="K3627">
        <v>3669262120</v>
      </c>
      <c r="L3627">
        <v>109</v>
      </c>
      <c r="M3627">
        <v>107</v>
      </c>
      <c r="N3627">
        <v>108</v>
      </c>
      <c r="O3627">
        <v>6.2781698681466827</v>
      </c>
      <c r="P3627">
        <v>29.78748941392826</v>
      </c>
      <c r="Q3627">
        <v>9.5230392794329405E-2</v>
      </c>
      <c r="R3627">
        <v>0.54934039345723484</v>
      </c>
      <c r="S3627">
        <v>33.231707317073173</v>
      </c>
      <c r="T3627">
        <f t="shared" si="225"/>
        <v>-4.1172550783196966</v>
      </c>
      <c r="U3627">
        <f t="shared" si="226"/>
        <v>13.768436262159668</v>
      </c>
      <c r="V3627">
        <f t="shared" si="227"/>
        <v>51.376119205096927</v>
      </c>
    </row>
    <row r="3628" spans="1:22" x14ac:dyDescent="0.3">
      <c r="A3628">
        <v>2024</v>
      </c>
      <c r="B3628">
        <v>2</v>
      </c>
      <c r="C3628">
        <v>11320511</v>
      </c>
      <c r="D3628" t="s">
        <v>160</v>
      </c>
      <c r="E3628" t="s">
        <v>159</v>
      </c>
      <c r="F3628" s="3">
        <v>106544</v>
      </c>
      <c r="H3628" s="11" t="str">
        <f t="shared" si="224"/>
        <v>중가</v>
      </c>
      <c r="I3628">
        <v>3065000115</v>
      </c>
      <c r="J3628">
        <v>3293099164</v>
      </c>
      <c r="K3628">
        <v>2923019047</v>
      </c>
      <c r="L3628">
        <v>67</v>
      </c>
      <c r="M3628">
        <v>67</v>
      </c>
      <c r="N3628">
        <v>67</v>
      </c>
      <c r="O3628">
        <v>4.7707228284542147</v>
      </c>
      <c r="P3628">
        <v>22.287669884884959</v>
      </c>
      <c r="Q3628">
        <v>-6.9265769914725842E-2</v>
      </c>
      <c r="R3628">
        <v>0.46564714542079427</v>
      </c>
      <c r="S3628">
        <v>76.13636363636364</v>
      </c>
      <c r="T3628">
        <f t="shared" si="225"/>
        <v>-11.829077871756695</v>
      </c>
      <c r="U3628">
        <f t="shared" si="226"/>
        <v>7.688241009999631</v>
      </c>
      <c r="V3628">
        <f t="shared" si="227"/>
        <v>42.17903073541089</v>
      </c>
    </row>
    <row r="3629" spans="1:22" x14ac:dyDescent="0.3">
      <c r="A3629">
        <v>2024</v>
      </c>
      <c r="B3629">
        <v>2</v>
      </c>
      <c r="C3629">
        <v>11320512</v>
      </c>
      <c r="D3629" t="s">
        <v>160</v>
      </c>
      <c r="E3629" t="s">
        <v>161</v>
      </c>
      <c r="F3629" s="3">
        <v>100986</v>
      </c>
      <c r="H3629" s="11" t="str">
        <f t="shared" si="224"/>
        <v>중가</v>
      </c>
      <c r="I3629">
        <v>2679121427</v>
      </c>
      <c r="J3629">
        <v>2329125231</v>
      </c>
      <c r="K3629">
        <v>2757925996</v>
      </c>
      <c r="L3629">
        <v>75</v>
      </c>
      <c r="M3629">
        <v>73</v>
      </c>
      <c r="N3629">
        <v>79</v>
      </c>
      <c r="O3629">
        <v>3.9303158662990318</v>
      </c>
      <c r="P3629">
        <v>18.106494439808479</v>
      </c>
      <c r="Q3629">
        <v>0.15026937639146631</v>
      </c>
      <c r="R3629">
        <v>0.57734342544294814</v>
      </c>
      <c r="S3629">
        <v>71.428571428571431</v>
      </c>
      <c r="T3629">
        <f t="shared" si="225"/>
        <v>-10.982883953207729</v>
      </c>
      <c r="U3629">
        <f t="shared" si="226"/>
        <v>5.8738507190305107</v>
      </c>
      <c r="V3629">
        <f t="shared" si="227"/>
        <v>39.43452873629267</v>
      </c>
    </row>
    <row r="3630" spans="1:22" x14ac:dyDescent="0.3">
      <c r="A3630">
        <v>2024</v>
      </c>
      <c r="B3630">
        <v>2</v>
      </c>
      <c r="C3630">
        <v>11320513</v>
      </c>
      <c r="D3630" t="s">
        <v>160</v>
      </c>
      <c r="E3630" t="s">
        <v>162</v>
      </c>
      <c r="F3630" s="3">
        <v>68033</v>
      </c>
      <c r="H3630" s="11" t="str">
        <f t="shared" si="224"/>
        <v>저가</v>
      </c>
      <c r="I3630">
        <v>3855734367</v>
      </c>
      <c r="J3630">
        <v>3893139451</v>
      </c>
      <c r="K3630">
        <v>3716077038</v>
      </c>
      <c r="L3630">
        <v>81</v>
      </c>
      <c r="M3630">
        <v>78</v>
      </c>
      <c r="N3630">
        <v>80</v>
      </c>
      <c r="O3630">
        <v>7.7742760215796993</v>
      </c>
      <c r="P3630">
        <v>37.230885998744839</v>
      </c>
      <c r="Q3630">
        <v>-9.6079486673389131E-3</v>
      </c>
      <c r="R3630">
        <v>0.49600017462672319</v>
      </c>
      <c r="S3630">
        <v>120.8955223880597</v>
      </c>
      <c r="T3630">
        <f t="shared" si="225"/>
        <v>-19.874234977961041</v>
      </c>
      <c r="U3630">
        <f t="shared" si="226"/>
        <v>12.752372540909452</v>
      </c>
      <c r="V3630">
        <f t="shared" si="227"/>
        <v>49.839190282977718</v>
      </c>
    </row>
    <row r="3631" spans="1:22" x14ac:dyDescent="0.3">
      <c r="A3631">
        <v>2024</v>
      </c>
      <c r="B3631">
        <v>2</v>
      </c>
      <c r="C3631">
        <v>11320514</v>
      </c>
      <c r="D3631" t="s">
        <v>160</v>
      </c>
      <c r="E3631" t="s">
        <v>163</v>
      </c>
      <c r="F3631" s="3">
        <v>168965</v>
      </c>
      <c r="H3631" s="11" t="str">
        <f t="shared" si="224"/>
        <v>최고가</v>
      </c>
      <c r="I3631">
        <v>6250840705</v>
      </c>
      <c r="J3631">
        <v>5701897274</v>
      </c>
      <c r="K3631">
        <v>6328405977</v>
      </c>
      <c r="L3631">
        <v>94</v>
      </c>
      <c r="M3631">
        <v>87</v>
      </c>
      <c r="N3631">
        <v>92</v>
      </c>
      <c r="O3631">
        <v>4.3729178213989366</v>
      </c>
      <c r="P3631">
        <v>20.308518589942601</v>
      </c>
      <c r="Q3631">
        <v>9.6273819856965731E-2</v>
      </c>
      <c r="R3631">
        <v>0.54987127392595214</v>
      </c>
      <c r="S3631">
        <v>98.94736842105263</v>
      </c>
      <c r="T3631">
        <f t="shared" si="225"/>
        <v>-15.929202234264913</v>
      </c>
      <c r="U3631">
        <f t="shared" si="226"/>
        <v>5.4854728794770162</v>
      </c>
      <c r="V3631">
        <f t="shared" si="227"/>
        <v>38.847056590760822</v>
      </c>
    </row>
    <row r="3632" spans="1:22" x14ac:dyDescent="0.3">
      <c r="A3632">
        <v>2024</v>
      </c>
      <c r="B3632">
        <v>2</v>
      </c>
      <c r="C3632">
        <v>11320515</v>
      </c>
      <c r="D3632" t="s">
        <v>160</v>
      </c>
      <c r="E3632" t="s">
        <v>164</v>
      </c>
      <c r="F3632" s="3">
        <v>146561</v>
      </c>
      <c r="H3632" s="11" t="str">
        <f t="shared" si="224"/>
        <v>최고가</v>
      </c>
      <c r="I3632">
        <v>5368097065</v>
      </c>
      <c r="J3632">
        <v>4960967965</v>
      </c>
      <c r="K3632">
        <v>4882679635</v>
      </c>
      <c r="L3632">
        <v>118</v>
      </c>
      <c r="M3632">
        <v>117</v>
      </c>
      <c r="N3632">
        <v>117</v>
      </c>
      <c r="O3632">
        <v>3.4488747581382171</v>
      </c>
      <c r="P3632">
        <v>15.71123853363393</v>
      </c>
      <c r="Q3632">
        <v>8.2066464220758181E-2</v>
      </c>
      <c r="R3632">
        <v>0.54264277862478116</v>
      </c>
      <c r="S3632">
        <v>168.57142857142861</v>
      </c>
      <c r="T3632">
        <f t="shared" si="225"/>
        <v>-28.443657775956044</v>
      </c>
      <c r="U3632">
        <f t="shared" si="226"/>
        <v>-0.5689495102448916</v>
      </c>
      <c r="V3632">
        <f t="shared" si="227"/>
        <v>29.68895293753711</v>
      </c>
    </row>
    <row r="3633" spans="1:22" x14ac:dyDescent="0.3">
      <c r="A3633">
        <v>2024</v>
      </c>
      <c r="B3633">
        <v>2</v>
      </c>
      <c r="C3633">
        <v>11320521</v>
      </c>
      <c r="D3633" t="s">
        <v>160</v>
      </c>
      <c r="E3633" t="s">
        <v>165</v>
      </c>
      <c r="F3633" s="3">
        <v>87184</v>
      </c>
      <c r="H3633" s="11" t="str">
        <f t="shared" si="224"/>
        <v>저가</v>
      </c>
      <c r="I3633">
        <v>11398588419</v>
      </c>
      <c r="J3633">
        <v>11100046110</v>
      </c>
      <c r="K3633">
        <v>9968614910</v>
      </c>
      <c r="L3633">
        <v>225</v>
      </c>
      <c r="M3633">
        <v>227</v>
      </c>
      <c r="N3633">
        <v>230</v>
      </c>
      <c r="O3633">
        <v>6.4563825387600851</v>
      </c>
      <c r="P3633">
        <v>30.674129429926449</v>
      </c>
      <c r="Q3633">
        <v>2.6895591787771411E-2</v>
      </c>
      <c r="R3633">
        <v>0.51457264352328569</v>
      </c>
      <c r="S3633">
        <v>25.802752293577981</v>
      </c>
      <c r="T3633">
        <f t="shared" si="225"/>
        <v>-2.7819504844486143</v>
      </c>
      <c r="U3633">
        <f t="shared" si="226"/>
        <v>14.605394098333297</v>
      </c>
      <c r="V3633">
        <f t="shared" si="227"/>
        <v>52.642127111989588</v>
      </c>
    </row>
    <row r="3634" spans="1:22" x14ac:dyDescent="0.3">
      <c r="A3634">
        <v>2024</v>
      </c>
      <c r="B3634">
        <v>2</v>
      </c>
      <c r="C3634">
        <v>11320522</v>
      </c>
      <c r="D3634" t="s">
        <v>160</v>
      </c>
      <c r="E3634" t="s">
        <v>166</v>
      </c>
      <c r="F3634" s="3">
        <v>85877</v>
      </c>
      <c r="H3634" s="11" t="str">
        <f t="shared" si="224"/>
        <v>저가</v>
      </c>
      <c r="I3634">
        <v>3155833608</v>
      </c>
      <c r="J3634">
        <v>3245440317</v>
      </c>
      <c r="K3634">
        <v>3017062173</v>
      </c>
      <c r="L3634">
        <v>86</v>
      </c>
      <c r="M3634">
        <v>84</v>
      </c>
      <c r="N3634">
        <v>88</v>
      </c>
      <c r="O3634">
        <v>4.7478421499362753</v>
      </c>
      <c r="P3634">
        <v>22.173834403393279</v>
      </c>
      <c r="Q3634">
        <v>-2.7610031381760269E-2</v>
      </c>
      <c r="R3634">
        <v>0.48684097754286543</v>
      </c>
      <c r="S3634">
        <v>103.6144578313253</v>
      </c>
      <c r="T3634">
        <f t="shared" si="225"/>
        <v>-16.768080099299034</v>
      </c>
      <c r="U3634">
        <f t="shared" si="226"/>
        <v>6.1538613674155016</v>
      </c>
      <c r="V3634">
        <f t="shared" si="227"/>
        <v>39.858081368872355</v>
      </c>
    </row>
    <row r="3635" spans="1:22" x14ac:dyDescent="0.3">
      <c r="A3635">
        <v>2024</v>
      </c>
      <c r="B3635">
        <v>2</v>
      </c>
      <c r="C3635">
        <v>11320660</v>
      </c>
      <c r="D3635" t="s">
        <v>160</v>
      </c>
      <c r="E3635" t="s">
        <v>167</v>
      </c>
      <c r="F3635" s="3">
        <v>84700</v>
      </c>
      <c r="H3635" s="11" t="str">
        <f t="shared" si="224"/>
        <v>저가</v>
      </c>
      <c r="I3635">
        <v>797914146</v>
      </c>
      <c r="J3635">
        <v>658282910</v>
      </c>
      <c r="K3635">
        <v>693789041</v>
      </c>
      <c r="L3635">
        <v>40</v>
      </c>
      <c r="M3635">
        <v>42</v>
      </c>
      <c r="N3635">
        <v>41</v>
      </c>
      <c r="O3635">
        <v>2.616798327430145</v>
      </c>
      <c r="P3635">
        <v>11.571508977394171</v>
      </c>
      <c r="Q3635">
        <v>0.21211432634640329</v>
      </c>
      <c r="R3635">
        <v>0.60880923383104169</v>
      </c>
      <c r="S3635">
        <v>32.258064516129032</v>
      </c>
      <c r="T3635">
        <f t="shared" si="225"/>
        <v>-3.9422493472608293</v>
      </c>
      <c r="U3635">
        <f t="shared" si="226"/>
        <v>4.7248415312850449</v>
      </c>
      <c r="V3635">
        <f t="shared" si="227"/>
        <v>37.696502453596743</v>
      </c>
    </row>
    <row r="3636" spans="1:22" x14ac:dyDescent="0.3">
      <c r="A3636">
        <v>2024</v>
      </c>
      <c r="B3636">
        <v>2</v>
      </c>
      <c r="C3636">
        <v>11320670</v>
      </c>
      <c r="D3636" t="s">
        <v>160</v>
      </c>
      <c r="E3636" t="s">
        <v>168</v>
      </c>
      <c r="F3636" s="3">
        <v>97166</v>
      </c>
      <c r="H3636" s="11" t="str">
        <f t="shared" si="224"/>
        <v>중가</v>
      </c>
      <c r="I3636">
        <v>4834132755</v>
      </c>
      <c r="J3636">
        <v>5572660044</v>
      </c>
      <c r="K3636">
        <v>5080556543</v>
      </c>
      <c r="L3636">
        <v>101</v>
      </c>
      <c r="M3636">
        <v>100</v>
      </c>
      <c r="N3636">
        <v>97</v>
      </c>
      <c r="O3636">
        <v>5.4731879858014416</v>
      </c>
      <c r="P3636">
        <v>25.782560097824049</v>
      </c>
      <c r="Q3636">
        <v>-0.13252688719010619</v>
      </c>
      <c r="R3636">
        <v>0.43346081175807422</v>
      </c>
      <c r="S3636">
        <v>187.03703703703701</v>
      </c>
      <c r="T3636">
        <f t="shared" si="225"/>
        <v>-31.762726438341197</v>
      </c>
      <c r="U3636">
        <f t="shared" si="226"/>
        <v>3.4491542797612809</v>
      </c>
      <c r="V3636">
        <f t="shared" si="227"/>
        <v>35.766859074505163</v>
      </c>
    </row>
    <row r="3637" spans="1:22" x14ac:dyDescent="0.3">
      <c r="A3637">
        <v>2024</v>
      </c>
      <c r="B3637">
        <v>2</v>
      </c>
      <c r="C3637">
        <v>11320680</v>
      </c>
      <c r="D3637" t="s">
        <v>160</v>
      </c>
      <c r="E3637" t="s">
        <v>169</v>
      </c>
      <c r="F3637" s="3">
        <v>105605</v>
      </c>
      <c r="H3637" s="11" t="str">
        <f t="shared" si="224"/>
        <v>중가</v>
      </c>
      <c r="I3637">
        <v>5270780978</v>
      </c>
      <c r="J3637">
        <v>4878039174</v>
      </c>
      <c r="K3637">
        <v>5003990654</v>
      </c>
      <c r="L3637">
        <v>73</v>
      </c>
      <c r="M3637">
        <v>66</v>
      </c>
      <c r="N3637">
        <v>77</v>
      </c>
      <c r="O3637">
        <v>7.5967025078447401</v>
      </c>
      <c r="P3637">
        <v>36.347425902911567</v>
      </c>
      <c r="Q3637">
        <v>8.051222837514671E-2</v>
      </c>
      <c r="R3637">
        <v>0.54185200609859197</v>
      </c>
      <c r="S3637">
        <v>146</v>
      </c>
      <c r="T3637">
        <f t="shared" si="225"/>
        <v>-24.386595623023346</v>
      </c>
      <c r="U3637">
        <f t="shared" si="226"/>
        <v>10.9661046657685</v>
      </c>
      <c r="V3637">
        <f t="shared" si="227"/>
        <v>47.137227106319351</v>
      </c>
    </row>
    <row r="3638" spans="1:22" x14ac:dyDescent="0.3">
      <c r="A3638">
        <v>2024</v>
      </c>
      <c r="B3638">
        <v>2</v>
      </c>
      <c r="C3638">
        <v>11320690</v>
      </c>
      <c r="D3638" t="s">
        <v>160</v>
      </c>
      <c r="E3638" t="s">
        <v>170</v>
      </c>
      <c r="F3638" s="3">
        <v>114827</v>
      </c>
      <c r="H3638" s="11" t="str">
        <f t="shared" si="224"/>
        <v>고가</v>
      </c>
      <c r="I3638">
        <v>10343824175</v>
      </c>
      <c r="J3638">
        <v>9128617482</v>
      </c>
      <c r="K3638">
        <v>8687706004</v>
      </c>
      <c r="L3638">
        <v>226</v>
      </c>
      <c r="M3638">
        <v>228</v>
      </c>
      <c r="N3638">
        <v>221</v>
      </c>
      <c r="O3638">
        <v>4.4288009612237067</v>
      </c>
      <c r="P3638">
        <v>20.586547238622401</v>
      </c>
      <c r="Q3638">
        <v>0.13312056238484851</v>
      </c>
      <c r="R3638">
        <v>0.56861835903075975</v>
      </c>
      <c r="S3638">
        <v>327.536231884058</v>
      </c>
      <c r="T3638">
        <f t="shared" si="225"/>
        <v>-57.016509739097884</v>
      </c>
      <c r="U3638">
        <f t="shared" si="226"/>
        <v>-6.6979556306120109</v>
      </c>
      <c r="V3638">
        <f t="shared" si="227"/>
        <v>20.418031662395826</v>
      </c>
    </row>
    <row r="3639" spans="1:22" x14ac:dyDescent="0.3">
      <c r="A3639">
        <v>2024</v>
      </c>
      <c r="B3639">
        <v>2</v>
      </c>
      <c r="C3639">
        <v>11320700</v>
      </c>
      <c r="D3639" t="s">
        <v>160</v>
      </c>
      <c r="E3639" t="s">
        <v>171</v>
      </c>
      <c r="F3639" s="3">
        <v>86076</v>
      </c>
      <c r="H3639" s="11" t="str">
        <f t="shared" si="224"/>
        <v>저가</v>
      </c>
      <c r="I3639">
        <v>3049039273</v>
      </c>
      <c r="J3639">
        <v>2510890490</v>
      </c>
      <c r="K3639">
        <v>2637520972</v>
      </c>
      <c r="L3639">
        <v>82</v>
      </c>
      <c r="M3639">
        <v>80</v>
      </c>
      <c r="N3639">
        <v>83</v>
      </c>
      <c r="O3639">
        <v>4.7998158950349668</v>
      </c>
      <c r="P3639">
        <v>22.432413111782399</v>
      </c>
      <c r="Q3639">
        <v>0.2143258677123748</v>
      </c>
      <c r="R3639">
        <v>0.60993443381769707</v>
      </c>
      <c r="S3639">
        <v>110.81081081081081</v>
      </c>
      <c r="T3639">
        <f t="shared" si="225"/>
        <v>-18.061576043511096</v>
      </c>
      <c r="U3639">
        <f t="shared" si="226"/>
        <v>5.91972062960141</v>
      </c>
      <c r="V3639">
        <f t="shared" si="227"/>
        <v>39.503912959680441</v>
      </c>
    </row>
    <row r="3640" spans="1:22" x14ac:dyDescent="0.3">
      <c r="A3640">
        <v>2024</v>
      </c>
      <c r="B3640">
        <v>2</v>
      </c>
      <c r="C3640">
        <v>11320710</v>
      </c>
      <c r="D3640" t="s">
        <v>160</v>
      </c>
      <c r="E3640" t="s">
        <v>172</v>
      </c>
      <c r="F3640" s="3">
        <v>126627</v>
      </c>
      <c r="H3640" s="11" t="str">
        <f t="shared" si="224"/>
        <v>고가</v>
      </c>
      <c r="I3640">
        <v>4868426215</v>
      </c>
      <c r="J3640">
        <v>3867623126</v>
      </c>
      <c r="K3640">
        <v>4097026650</v>
      </c>
      <c r="L3640">
        <v>45</v>
      </c>
      <c r="M3640">
        <v>43</v>
      </c>
      <c r="N3640">
        <v>44</v>
      </c>
      <c r="O3640">
        <v>9.493082414600206</v>
      </c>
      <c r="P3640">
        <v>45.782256238358357</v>
      </c>
      <c r="Q3640">
        <v>0.25876437708527661</v>
      </c>
      <c r="R3640">
        <v>0.63254409915009835</v>
      </c>
      <c r="S3640">
        <v>17.175572519083971</v>
      </c>
      <c r="T3640">
        <f t="shared" si="225"/>
        <v>-1.2312730676921424</v>
      </c>
      <c r="U3640">
        <f t="shared" si="226"/>
        <v>22.648255018701555</v>
      </c>
      <c r="V3640">
        <f t="shared" si="227"/>
        <v>64.808003431130572</v>
      </c>
    </row>
    <row r="3641" spans="1:22" x14ac:dyDescent="0.3">
      <c r="A3641">
        <v>2024</v>
      </c>
      <c r="B3641">
        <v>2</v>
      </c>
      <c r="C3641">
        <v>11350560</v>
      </c>
      <c r="D3641" t="s">
        <v>174</v>
      </c>
      <c r="E3641" t="s">
        <v>173</v>
      </c>
      <c r="F3641" s="3">
        <v>131244</v>
      </c>
      <c r="H3641" s="11" t="str">
        <f t="shared" si="224"/>
        <v>고가</v>
      </c>
      <c r="I3641">
        <v>7416953854</v>
      </c>
      <c r="J3641">
        <v>7937042325</v>
      </c>
      <c r="K3641">
        <v>7480030271</v>
      </c>
      <c r="L3641">
        <v>141</v>
      </c>
      <c r="M3641">
        <v>141</v>
      </c>
      <c r="N3641">
        <v>140</v>
      </c>
      <c r="O3641">
        <v>4.4533260866813702</v>
      </c>
      <c r="P3641">
        <v>20.708564138729979</v>
      </c>
      <c r="Q3641">
        <v>-6.5526735237612585E-2</v>
      </c>
      <c r="R3641">
        <v>0.46754951172220149</v>
      </c>
      <c r="S3641">
        <v>121.551724137931</v>
      </c>
      <c r="T3641">
        <f t="shared" si="225"/>
        <v>-19.992182819661277</v>
      </c>
      <c r="U3641">
        <f t="shared" si="226"/>
        <v>4.4501371258110467</v>
      </c>
      <c r="V3641">
        <f t="shared" si="227"/>
        <v>37.280976205610003</v>
      </c>
    </row>
    <row r="3642" spans="1:22" x14ac:dyDescent="0.3">
      <c r="A3642">
        <v>2024</v>
      </c>
      <c r="B3642">
        <v>2</v>
      </c>
      <c r="C3642">
        <v>11350595</v>
      </c>
      <c r="D3642" t="s">
        <v>174</v>
      </c>
      <c r="E3642" t="s">
        <v>175</v>
      </c>
      <c r="F3642" s="3">
        <v>91246</v>
      </c>
      <c r="H3642" s="11" t="str">
        <f t="shared" si="224"/>
        <v>저가</v>
      </c>
      <c r="I3642">
        <v>18976224999</v>
      </c>
      <c r="J3642">
        <v>17832062090</v>
      </c>
      <c r="K3642">
        <v>17482298992</v>
      </c>
      <c r="L3642">
        <v>263</v>
      </c>
      <c r="M3642">
        <v>251</v>
      </c>
      <c r="N3642">
        <v>257</v>
      </c>
      <c r="O3642">
        <v>8.7861320878916516</v>
      </c>
      <c r="P3642">
        <v>42.265051502997302</v>
      </c>
      <c r="Q3642">
        <v>6.4163241650085578E-2</v>
      </c>
      <c r="R3642">
        <v>0.53353388013996306</v>
      </c>
      <c r="S3642">
        <v>186.52482269503551</v>
      </c>
      <c r="T3642">
        <f t="shared" si="225"/>
        <v>-31.6706593627218</v>
      </c>
      <c r="U3642">
        <f t="shared" si="226"/>
        <v>11.738034718710102</v>
      </c>
      <c r="V3642">
        <f t="shared" si="227"/>
        <v>48.304872008313446</v>
      </c>
    </row>
    <row r="3643" spans="1:22" x14ac:dyDescent="0.3">
      <c r="A3643">
        <v>2024</v>
      </c>
      <c r="B3643">
        <v>2</v>
      </c>
      <c r="C3643">
        <v>11350600</v>
      </c>
      <c r="D3643" t="s">
        <v>174</v>
      </c>
      <c r="E3643" t="s">
        <v>176</v>
      </c>
      <c r="F3643" s="3">
        <v>110499</v>
      </c>
      <c r="H3643" s="11" t="str">
        <f t="shared" si="224"/>
        <v>중가</v>
      </c>
      <c r="I3643">
        <v>8088882432</v>
      </c>
      <c r="J3643">
        <v>7520334206</v>
      </c>
      <c r="K3643">
        <v>6156429320</v>
      </c>
      <c r="L3643">
        <v>141</v>
      </c>
      <c r="M3643">
        <v>125</v>
      </c>
      <c r="N3643">
        <v>141</v>
      </c>
      <c r="O3643">
        <v>5.7685751314630593</v>
      </c>
      <c r="P3643">
        <v>27.252164153773709</v>
      </c>
      <c r="Q3643">
        <v>7.5601457385549603E-2</v>
      </c>
      <c r="R3643">
        <v>0.53935347745382689</v>
      </c>
      <c r="S3643">
        <v>20.674486803519059</v>
      </c>
      <c r="T3643">
        <f t="shared" si="225"/>
        <v>-1.8601793274273342</v>
      </c>
      <c r="U3643">
        <f t="shared" si="226"/>
        <v>13.175898974149419</v>
      </c>
      <c r="V3643">
        <f t="shared" si="227"/>
        <v>50.479829261532686</v>
      </c>
    </row>
    <row r="3644" spans="1:22" x14ac:dyDescent="0.3">
      <c r="A3644">
        <v>2024</v>
      </c>
      <c r="B3644">
        <v>2</v>
      </c>
      <c r="C3644">
        <v>11350611</v>
      </c>
      <c r="D3644" t="s">
        <v>174</v>
      </c>
      <c r="E3644" t="s">
        <v>177</v>
      </c>
      <c r="F3644" s="3">
        <v>100168</v>
      </c>
      <c r="H3644" s="11" t="str">
        <f t="shared" si="224"/>
        <v>중가</v>
      </c>
      <c r="I3644">
        <v>4677459915</v>
      </c>
      <c r="J3644">
        <v>4330123947</v>
      </c>
      <c r="K3644">
        <v>4584517992</v>
      </c>
      <c r="L3644">
        <v>82</v>
      </c>
      <c r="M3644">
        <v>83</v>
      </c>
      <c r="N3644">
        <v>81</v>
      </c>
      <c r="O3644">
        <v>6.3273915472412847</v>
      </c>
      <c r="P3644">
        <v>30.032376100097551</v>
      </c>
      <c r="Q3644">
        <v>8.0213862755739732E-2</v>
      </c>
      <c r="R3644">
        <v>0.54170020202377744</v>
      </c>
      <c r="S3644">
        <v>52.903225806451609</v>
      </c>
      <c r="T3644">
        <f t="shared" si="225"/>
        <v>-7.6530779395716664</v>
      </c>
      <c r="U3644">
        <f t="shared" si="226"/>
        <v>12.828604708582031</v>
      </c>
      <c r="V3644">
        <f t="shared" si="227"/>
        <v>49.954501380934893</v>
      </c>
    </row>
    <row r="3645" spans="1:22" x14ac:dyDescent="0.3">
      <c r="A3645">
        <v>2024</v>
      </c>
      <c r="B3645">
        <v>2</v>
      </c>
      <c r="C3645">
        <v>11350619</v>
      </c>
      <c r="D3645" t="s">
        <v>174</v>
      </c>
      <c r="E3645" t="s">
        <v>178</v>
      </c>
      <c r="F3645" s="3">
        <v>118114</v>
      </c>
      <c r="H3645" s="11" t="str">
        <f t="shared" si="224"/>
        <v>고가</v>
      </c>
      <c r="I3645">
        <v>2858842984</v>
      </c>
      <c r="J3645">
        <v>2581205576</v>
      </c>
      <c r="K3645">
        <v>2611967231</v>
      </c>
      <c r="L3645">
        <v>66</v>
      </c>
      <c r="M3645">
        <v>61</v>
      </c>
      <c r="N3645">
        <v>66</v>
      </c>
      <c r="O3645">
        <v>4.0747641908926768</v>
      </c>
      <c r="P3645">
        <v>18.825150775453949</v>
      </c>
      <c r="Q3645">
        <v>0.10756113754807731</v>
      </c>
      <c r="R3645">
        <v>0.55561409651603966</v>
      </c>
      <c r="S3645">
        <v>33.502538071065992</v>
      </c>
      <c r="T3645">
        <f t="shared" si="225"/>
        <v>-4.1659350809343891</v>
      </c>
      <c r="U3645">
        <f t="shared" si="226"/>
        <v>8.2739176827498664</v>
      </c>
      <c r="V3645">
        <f t="shared" si="227"/>
        <v>43.064943103439155</v>
      </c>
    </row>
    <row r="3646" spans="1:22" x14ac:dyDescent="0.3">
      <c r="A3646">
        <v>2024</v>
      </c>
      <c r="B3646">
        <v>2</v>
      </c>
      <c r="C3646">
        <v>11350624</v>
      </c>
      <c r="D3646" t="s">
        <v>174</v>
      </c>
      <c r="E3646" t="s">
        <v>179</v>
      </c>
      <c r="F3646" s="3">
        <v>111126</v>
      </c>
      <c r="H3646" s="11" t="str">
        <f t="shared" si="224"/>
        <v>중가</v>
      </c>
      <c r="I3646">
        <v>11465271540</v>
      </c>
      <c r="J3646">
        <v>11485565621</v>
      </c>
      <c r="K3646">
        <v>10760291977</v>
      </c>
      <c r="L3646">
        <v>129</v>
      </c>
      <c r="M3646">
        <v>125</v>
      </c>
      <c r="N3646">
        <v>128</v>
      </c>
      <c r="O3646">
        <v>8.8866165887259481</v>
      </c>
      <c r="P3646">
        <v>42.764979926271771</v>
      </c>
      <c r="Q3646">
        <v>-1.7669204695408881E-3</v>
      </c>
      <c r="R3646">
        <v>0.49998957539456812</v>
      </c>
      <c r="S3646">
        <v>75.882352941176478</v>
      </c>
      <c r="T3646">
        <f t="shared" si="225"/>
        <v>-11.783421161344116</v>
      </c>
      <c r="U3646">
        <f t="shared" si="226"/>
        <v>17.947461529811562</v>
      </c>
      <c r="V3646">
        <f t="shared" si="227"/>
        <v>57.697440068928309</v>
      </c>
    </row>
    <row r="3647" spans="1:22" x14ac:dyDescent="0.3">
      <c r="A3647">
        <v>2024</v>
      </c>
      <c r="B3647">
        <v>2</v>
      </c>
      <c r="C3647">
        <v>11350625</v>
      </c>
      <c r="D3647" t="s">
        <v>174</v>
      </c>
      <c r="E3647" t="s">
        <v>180</v>
      </c>
      <c r="F3647" s="3">
        <v>146056</v>
      </c>
      <c r="H3647" s="11" t="str">
        <f t="shared" si="224"/>
        <v>최고가</v>
      </c>
      <c r="I3647">
        <v>2551783731</v>
      </c>
      <c r="J3647">
        <v>2474868199</v>
      </c>
      <c r="K3647">
        <v>2664090484</v>
      </c>
      <c r="L3647">
        <v>56</v>
      </c>
      <c r="M3647">
        <v>59</v>
      </c>
      <c r="N3647">
        <v>55</v>
      </c>
      <c r="O3647">
        <v>3.466521716556207</v>
      </c>
      <c r="P3647">
        <v>15.799035318453949</v>
      </c>
      <c r="Q3647">
        <v>3.1078637654756179E-2</v>
      </c>
      <c r="R3647">
        <v>0.5167009162411883</v>
      </c>
      <c r="S3647">
        <v>62.222222222222221</v>
      </c>
      <c r="T3647">
        <f t="shared" si="225"/>
        <v>-9.3281047347119745</v>
      </c>
      <c r="U3647">
        <f t="shared" si="226"/>
        <v>5.2044264220616192</v>
      </c>
      <c r="V3647">
        <f t="shared" si="227"/>
        <v>38.421937161903173</v>
      </c>
    </row>
    <row r="3648" spans="1:22" x14ac:dyDescent="0.3">
      <c r="A3648">
        <v>2024</v>
      </c>
      <c r="B3648">
        <v>2</v>
      </c>
      <c r="C3648">
        <v>11350630</v>
      </c>
      <c r="D3648" t="s">
        <v>174</v>
      </c>
      <c r="E3648" t="s">
        <v>181</v>
      </c>
      <c r="F3648" s="3">
        <v>95010</v>
      </c>
      <c r="H3648" s="11" t="str">
        <f t="shared" si="224"/>
        <v>저가</v>
      </c>
      <c r="I3648">
        <v>15084207294</v>
      </c>
      <c r="J3648">
        <v>14697667573</v>
      </c>
      <c r="K3648">
        <v>14380263990</v>
      </c>
      <c r="L3648">
        <v>170</v>
      </c>
      <c r="M3648">
        <v>166</v>
      </c>
      <c r="N3648">
        <v>170</v>
      </c>
      <c r="O3648">
        <v>10.376759305006081</v>
      </c>
      <c r="P3648">
        <v>50.178707341132927</v>
      </c>
      <c r="Q3648">
        <v>2.6299392000815391E-2</v>
      </c>
      <c r="R3648">
        <v>0.51426930576860963</v>
      </c>
      <c r="S3648">
        <v>30.2491103202847</v>
      </c>
      <c r="T3648">
        <f t="shared" si="225"/>
        <v>-3.5811533710295151</v>
      </c>
      <c r="U3648">
        <f t="shared" si="226"/>
        <v>24.117861520411331</v>
      </c>
      <c r="V3648">
        <f t="shared" si="227"/>
        <v>67.030974972554162</v>
      </c>
    </row>
    <row r="3649" spans="1:22" x14ac:dyDescent="0.3">
      <c r="A3649">
        <v>2024</v>
      </c>
      <c r="B3649">
        <v>2</v>
      </c>
      <c r="C3649">
        <v>11350640</v>
      </c>
      <c r="D3649" t="s">
        <v>174</v>
      </c>
      <c r="E3649" t="s">
        <v>182</v>
      </c>
      <c r="F3649" s="3">
        <v>142886</v>
      </c>
      <c r="H3649" s="11" t="str">
        <f t="shared" si="224"/>
        <v>고가</v>
      </c>
      <c r="I3649">
        <v>24876862025</v>
      </c>
      <c r="J3649">
        <v>25463197559</v>
      </c>
      <c r="K3649">
        <v>25669198213</v>
      </c>
      <c r="L3649">
        <v>313</v>
      </c>
      <c r="M3649">
        <v>307</v>
      </c>
      <c r="N3649">
        <v>316</v>
      </c>
      <c r="O3649">
        <v>6.1804354063255227</v>
      </c>
      <c r="P3649">
        <v>29.30124292822989</v>
      </c>
      <c r="Q3649">
        <v>-2.3026783366127519E-2</v>
      </c>
      <c r="R3649">
        <v>0.48917286727614351</v>
      </c>
      <c r="S3649">
        <v>513.11475409836066</v>
      </c>
      <c r="T3649">
        <f t="shared" si="225"/>
        <v>-90.372998296754787</v>
      </c>
      <c r="U3649">
        <f t="shared" si="226"/>
        <v>-12.363443451456261</v>
      </c>
      <c r="V3649">
        <f t="shared" si="227"/>
        <v>11.848242280431124</v>
      </c>
    </row>
    <row r="3650" spans="1:22" x14ac:dyDescent="0.3">
      <c r="A3650">
        <v>2024</v>
      </c>
      <c r="B3650">
        <v>2</v>
      </c>
      <c r="C3650">
        <v>11350665</v>
      </c>
      <c r="D3650" t="s">
        <v>174</v>
      </c>
      <c r="E3650" t="s">
        <v>183</v>
      </c>
      <c r="F3650" s="3">
        <v>118803</v>
      </c>
      <c r="H3650" s="11" t="str">
        <f t="shared" si="224"/>
        <v>고가</v>
      </c>
      <c r="I3650">
        <v>2995863155</v>
      </c>
      <c r="J3650">
        <v>2672949378</v>
      </c>
      <c r="K3650">
        <v>2742407424</v>
      </c>
      <c r="L3650">
        <v>100</v>
      </c>
      <c r="M3650">
        <v>104</v>
      </c>
      <c r="N3650">
        <v>100</v>
      </c>
      <c r="O3650">
        <v>2.8018962811451642</v>
      </c>
      <c r="P3650">
        <v>12.49240451236504</v>
      </c>
      <c r="Q3650">
        <v>0.1208080406077934</v>
      </c>
      <c r="R3650">
        <v>0.56235392755667279</v>
      </c>
      <c r="S3650">
        <v>19.801980198019798</v>
      </c>
      <c r="T3650">
        <f t="shared" si="225"/>
        <v>-1.7033521458356642</v>
      </c>
      <c r="U3650">
        <f t="shared" si="226"/>
        <v>5.8476673979431553</v>
      </c>
      <c r="V3650">
        <f t="shared" si="227"/>
        <v>39.39492304757978</v>
      </c>
    </row>
    <row r="3651" spans="1:22" x14ac:dyDescent="0.3">
      <c r="A3651">
        <v>2024</v>
      </c>
      <c r="B3651">
        <v>2</v>
      </c>
      <c r="C3651">
        <v>11350670</v>
      </c>
      <c r="D3651" t="s">
        <v>174</v>
      </c>
      <c r="E3651" t="s">
        <v>184</v>
      </c>
      <c r="F3651" s="3">
        <v>88744</v>
      </c>
      <c r="H3651" s="11" t="str">
        <f t="shared" ref="H3651:H3714" si="228">IF(F3651 &lt; $G$2, "최저가",
 IF(F3651 &lt; $G$3, "저가",
 IF(F3651 &lt; $G$4, "중가",
 IF(F3651 &lt; $G$5, "고가",
 "최고가"))))</f>
        <v>저가</v>
      </c>
      <c r="I3651">
        <v>4377356504</v>
      </c>
      <c r="J3651">
        <v>4074606393</v>
      </c>
      <c r="K3651">
        <v>3621203828</v>
      </c>
      <c r="L3651">
        <v>138</v>
      </c>
      <c r="M3651">
        <v>139</v>
      </c>
      <c r="N3651">
        <v>140</v>
      </c>
      <c r="O3651">
        <v>3.971470329971186</v>
      </c>
      <c r="P3651">
        <v>18.311245281614958</v>
      </c>
      <c r="Q3651">
        <v>7.4301682616537343E-2</v>
      </c>
      <c r="R3651">
        <v>0.53869217101151878</v>
      </c>
      <c r="S3651">
        <v>136.63366336633661</v>
      </c>
      <c r="T3651">
        <f t="shared" ref="T3651:T3714" si="229">1-((S3651-4.761905)/(561.111-4.761905))*100</f>
        <v>-22.703059742792711</v>
      </c>
      <c r="U3651">
        <f t="shared" ref="U3651:U3714" si="230">(P3651*0.5 + R3651*0.2 +T3651*0.3)</f>
        <v>2.4524431521719698</v>
      </c>
      <c r="V3651">
        <f t="shared" ref="V3651:V3714" si="231" xml:space="preserve"> (U3651 - MIN($U$2:$U$4657)) / (MAX($U$2:$U$4657) - MIN($U$2:$U$4657)) * 100</f>
        <v>34.259203474809937</v>
      </c>
    </row>
    <row r="3652" spans="1:22" x14ac:dyDescent="0.3">
      <c r="A3652">
        <v>2024</v>
      </c>
      <c r="B3652">
        <v>2</v>
      </c>
      <c r="C3652">
        <v>11350695</v>
      </c>
      <c r="D3652" t="s">
        <v>174</v>
      </c>
      <c r="E3652" t="s">
        <v>185</v>
      </c>
      <c r="F3652" s="3">
        <v>141868</v>
      </c>
      <c r="H3652" s="11" t="str">
        <f t="shared" si="228"/>
        <v>고가</v>
      </c>
      <c r="I3652">
        <v>7489380947</v>
      </c>
      <c r="J3652">
        <v>7763829100</v>
      </c>
      <c r="K3652">
        <v>7604499559</v>
      </c>
      <c r="L3652">
        <v>131</v>
      </c>
      <c r="M3652">
        <v>132</v>
      </c>
      <c r="N3652">
        <v>133</v>
      </c>
      <c r="O3652">
        <v>4.4776244994301528</v>
      </c>
      <c r="P3652">
        <v>20.829453102428001</v>
      </c>
      <c r="Q3652">
        <v>-3.5349587100004562E-2</v>
      </c>
      <c r="R3652">
        <v>0.48290320449241109</v>
      </c>
      <c r="S3652">
        <v>118.018018018018</v>
      </c>
      <c r="T3652">
        <f t="shared" si="229"/>
        <v>-19.357022961997988</v>
      </c>
      <c r="U3652">
        <f t="shared" si="230"/>
        <v>4.7042003035130868</v>
      </c>
      <c r="V3652">
        <f t="shared" si="231"/>
        <v>37.665279903979737</v>
      </c>
    </row>
    <row r="3653" spans="1:22" x14ac:dyDescent="0.3">
      <c r="A3653">
        <v>2024</v>
      </c>
      <c r="B3653">
        <v>2</v>
      </c>
      <c r="C3653">
        <v>11350700</v>
      </c>
      <c r="D3653" t="s">
        <v>174</v>
      </c>
      <c r="E3653" t="s">
        <v>186</v>
      </c>
      <c r="F3653" s="3">
        <v>119416</v>
      </c>
      <c r="H3653" s="11" t="str">
        <f t="shared" si="228"/>
        <v>고가</v>
      </c>
      <c r="I3653">
        <v>1168670795</v>
      </c>
      <c r="J3653">
        <v>896898516</v>
      </c>
      <c r="K3653">
        <v>696281560</v>
      </c>
      <c r="L3653">
        <v>20</v>
      </c>
      <c r="M3653">
        <v>21</v>
      </c>
      <c r="N3653">
        <v>20</v>
      </c>
      <c r="O3653">
        <v>5.4369728744705714</v>
      </c>
      <c r="P3653">
        <v>25.602383420266509</v>
      </c>
      <c r="Q3653">
        <v>0.30301341138577598</v>
      </c>
      <c r="R3653">
        <v>0.65505736232958522</v>
      </c>
      <c r="S3653">
        <v>29.85074626865671</v>
      </c>
      <c r="T3653">
        <f t="shared" si="229"/>
        <v>-3.5095501177469712</v>
      </c>
      <c r="U3653">
        <f t="shared" si="230"/>
        <v>11.87933814727508</v>
      </c>
      <c r="V3653">
        <f t="shared" si="231"/>
        <v>48.518611876802105</v>
      </c>
    </row>
    <row r="3654" spans="1:22" x14ac:dyDescent="0.3">
      <c r="A3654">
        <v>2024</v>
      </c>
      <c r="B3654">
        <v>2</v>
      </c>
      <c r="C3654">
        <v>11380510</v>
      </c>
      <c r="D3654" t="s">
        <v>188</v>
      </c>
      <c r="E3654" t="s">
        <v>187</v>
      </c>
      <c r="F3654" s="3">
        <v>94833</v>
      </c>
      <c r="H3654" s="11" t="str">
        <f t="shared" si="228"/>
        <v>저가</v>
      </c>
      <c r="I3654">
        <v>11147882349</v>
      </c>
      <c r="J3654">
        <v>12283431393</v>
      </c>
      <c r="K3654">
        <v>10674404464</v>
      </c>
      <c r="L3654">
        <v>148</v>
      </c>
      <c r="M3654">
        <v>150</v>
      </c>
      <c r="N3654">
        <v>146</v>
      </c>
      <c r="O3654">
        <v>8.8252834380361183</v>
      </c>
      <c r="P3654">
        <v>42.459836495551187</v>
      </c>
      <c r="Q3654">
        <v>-9.2445588506084642E-2</v>
      </c>
      <c r="R3654">
        <v>0.45385359185178159</v>
      </c>
      <c r="S3654">
        <v>82.681564245810051</v>
      </c>
      <c r="T3654">
        <f t="shared" si="229"/>
        <v>-13.005533566260237</v>
      </c>
      <c r="U3654">
        <f t="shared" si="230"/>
        <v>17.419028896267882</v>
      </c>
      <c r="V3654">
        <f t="shared" si="231"/>
        <v>56.898116777584363</v>
      </c>
    </row>
    <row r="3655" spans="1:22" x14ac:dyDescent="0.3">
      <c r="A3655">
        <v>2024</v>
      </c>
      <c r="B3655">
        <v>2</v>
      </c>
      <c r="C3655">
        <v>11380520</v>
      </c>
      <c r="D3655" t="s">
        <v>188</v>
      </c>
      <c r="E3655" t="s">
        <v>189</v>
      </c>
      <c r="F3655" s="3">
        <v>109700</v>
      </c>
      <c r="H3655" s="11" t="str">
        <f t="shared" si="228"/>
        <v>중가</v>
      </c>
      <c r="I3655">
        <v>9162738894</v>
      </c>
      <c r="J3655">
        <v>9111016970</v>
      </c>
      <c r="K3655">
        <v>7896646956</v>
      </c>
      <c r="L3655">
        <v>135</v>
      </c>
      <c r="M3655">
        <v>135</v>
      </c>
      <c r="N3655">
        <v>131</v>
      </c>
      <c r="O3655">
        <v>6.8745204046951844</v>
      </c>
      <c r="P3655">
        <v>32.754440346462729</v>
      </c>
      <c r="Q3655">
        <v>5.6768551930377973E-3</v>
      </c>
      <c r="R3655">
        <v>0.50377685986732335</v>
      </c>
      <c r="S3655">
        <v>43.130990415335468</v>
      </c>
      <c r="T3655">
        <f t="shared" si="229"/>
        <v>-5.8965844934708604</v>
      </c>
      <c r="U3655">
        <f t="shared" si="230"/>
        <v>14.70900019716357</v>
      </c>
      <c r="V3655">
        <f t="shared" si="231"/>
        <v>52.798844851704033</v>
      </c>
    </row>
    <row r="3656" spans="1:22" x14ac:dyDescent="0.3">
      <c r="A3656">
        <v>2024</v>
      </c>
      <c r="B3656">
        <v>2</v>
      </c>
      <c r="C3656">
        <v>11380530</v>
      </c>
      <c r="D3656" t="s">
        <v>188</v>
      </c>
      <c r="E3656" t="s">
        <v>190</v>
      </c>
      <c r="F3656" s="3">
        <v>101363</v>
      </c>
      <c r="H3656" s="11" t="str">
        <f t="shared" si="228"/>
        <v>중가</v>
      </c>
      <c r="I3656">
        <v>4959868434</v>
      </c>
      <c r="J3656">
        <v>4808353925</v>
      </c>
      <c r="K3656">
        <v>4540313783</v>
      </c>
      <c r="L3656">
        <v>137</v>
      </c>
      <c r="M3656">
        <v>129</v>
      </c>
      <c r="N3656">
        <v>132</v>
      </c>
      <c r="O3656">
        <v>3.9685113268678331</v>
      </c>
      <c r="P3656">
        <v>18.296523710192091</v>
      </c>
      <c r="Q3656">
        <v>3.1510681485452427E-2</v>
      </c>
      <c r="R3656">
        <v>0.51692073383990655</v>
      </c>
      <c r="S3656">
        <v>99.275362318840592</v>
      </c>
      <c r="T3656">
        <f t="shared" si="229"/>
        <v>-15.988156926693769</v>
      </c>
      <c r="U3656">
        <f t="shared" si="230"/>
        <v>4.455198923855896</v>
      </c>
      <c r="V3656">
        <f t="shared" si="231"/>
        <v>37.288632835455502</v>
      </c>
    </row>
    <row r="3657" spans="1:22" x14ac:dyDescent="0.3">
      <c r="A3657">
        <v>2024</v>
      </c>
      <c r="B3657">
        <v>2</v>
      </c>
      <c r="C3657">
        <v>11380551</v>
      </c>
      <c r="D3657" t="s">
        <v>188</v>
      </c>
      <c r="E3657" t="s">
        <v>191</v>
      </c>
      <c r="F3657" s="3">
        <v>93943</v>
      </c>
      <c r="H3657" s="11" t="str">
        <f t="shared" si="228"/>
        <v>저가</v>
      </c>
      <c r="I3657">
        <v>10208475722</v>
      </c>
      <c r="J3657">
        <v>9946207742</v>
      </c>
      <c r="K3657">
        <v>10142650385</v>
      </c>
      <c r="L3657">
        <v>182</v>
      </c>
      <c r="M3657">
        <v>185</v>
      </c>
      <c r="N3657">
        <v>188</v>
      </c>
      <c r="O3657">
        <v>6.6341086196541106</v>
      </c>
      <c r="P3657">
        <v>31.558348574753769</v>
      </c>
      <c r="Q3657">
        <v>2.6368640873296569E-2</v>
      </c>
      <c r="R3657">
        <v>0.51430453858477609</v>
      </c>
      <c r="S3657">
        <v>187.62886597938149</v>
      </c>
      <c r="T3657">
        <f t="shared" si="229"/>
        <v>-31.86910370176507</v>
      </c>
      <c r="U3657">
        <f t="shared" si="230"/>
        <v>6.3213040845643196</v>
      </c>
      <c r="V3657">
        <f t="shared" si="231"/>
        <v>40.111360321168362</v>
      </c>
    </row>
    <row r="3658" spans="1:22" x14ac:dyDescent="0.3">
      <c r="A3658">
        <v>2024</v>
      </c>
      <c r="B3658">
        <v>2</v>
      </c>
      <c r="C3658">
        <v>11380552</v>
      </c>
      <c r="D3658" t="s">
        <v>188</v>
      </c>
      <c r="E3658" t="s">
        <v>192</v>
      </c>
      <c r="F3658" s="3">
        <v>110580</v>
      </c>
      <c r="H3658" s="11" t="str">
        <f t="shared" si="228"/>
        <v>중가</v>
      </c>
      <c r="I3658">
        <v>7023710922</v>
      </c>
      <c r="J3658">
        <v>6855953801</v>
      </c>
      <c r="K3658">
        <v>7116402928</v>
      </c>
      <c r="L3658">
        <v>162</v>
      </c>
      <c r="M3658">
        <v>163</v>
      </c>
      <c r="N3658">
        <v>157</v>
      </c>
      <c r="O3658">
        <v>4.3564478466328307</v>
      </c>
      <c r="P3658">
        <v>20.22657750999667</v>
      </c>
      <c r="Q3658">
        <v>2.4468823138150551E-2</v>
      </c>
      <c r="R3658">
        <v>0.51333793903428793</v>
      </c>
      <c r="S3658">
        <v>168.75</v>
      </c>
      <c r="T3658">
        <f t="shared" si="229"/>
        <v>-28.475754786659618</v>
      </c>
      <c r="U3658">
        <f t="shared" si="230"/>
        <v>1.6732299068073075</v>
      </c>
      <c r="V3658">
        <f t="shared" si="231"/>
        <v>33.080541794196307</v>
      </c>
    </row>
    <row r="3659" spans="1:22" x14ac:dyDescent="0.3">
      <c r="A3659">
        <v>2024</v>
      </c>
      <c r="B3659">
        <v>2</v>
      </c>
      <c r="C3659">
        <v>11380560</v>
      </c>
      <c r="D3659" t="s">
        <v>188</v>
      </c>
      <c r="E3659" t="s">
        <v>193</v>
      </c>
      <c r="F3659" s="3">
        <v>80501</v>
      </c>
      <c r="H3659" s="11" t="str">
        <f t="shared" si="228"/>
        <v>저가</v>
      </c>
      <c r="I3659">
        <v>1309681788</v>
      </c>
      <c r="J3659">
        <v>1257974237</v>
      </c>
      <c r="K3659">
        <v>1294102069</v>
      </c>
      <c r="L3659">
        <v>65</v>
      </c>
      <c r="M3659">
        <v>66</v>
      </c>
      <c r="N3659">
        <v>64</v>
      </c>
      <c r="O3659">
        <v>2.781049039365334</v>
      </c>
      <c r="P3659">
        <v>12.388685743539201</v>
      </c>
      <c r="Q3659">
        <v>4.1103823495870211E-2</v>
      </c>
      <c r="R3659">
        <v>0.52180158455705528</v>
      </c>
      <c r="S3659">
        <v>47.10144927536232</v>
      </c>
      <c r="T3659">
        <f t="shared" si="229"/>
        <v>-6.6102477124299659</v>
      </c>
      <c r="U3659">
        <f t="shared" si="230"/>
        <v>4.3156288749520213</v>
      </c>
      <c r="V3659">
        <f t="shared" si="231"/>
        <v>37.077514929820595</v>
      </c>
    </row>
    <row r="3660" spans="1:22" x14ac:dyDescent="0.3">
      <c r="A3660">
        <v>2024</v>
      </c>
      <c r="B3660">
        <v>2</v>
      </c>
      <c r="C3660">
        <v>11380570</v>
      </c>
      <c r="D3660" t="s">
        <v>188</v>
      </c>
      <c r="E3660" t="s">
        <v>194</v>
      </c>
      <c r="F3660" s="3">
        <v>109920</v>
      </c>
      <c r="H3660" s="11" t="str">
        <f t="shared" si="228"/>
        <v>중가</v>
      </c>
      <c r="I3660">
        <v>9908982486</v>
      </c>
      <c r="J3660">
        <v>9955875988</v>
      </c>
      <c r="K3660">
        <v>9499235521</v>
      </c>
      <c r="L3660">
        <v>237</v>
      </c>
      <c r="M3660">
        <v>234</v>
      </c>
      <c r="N3660">
        <v>238</v>
      </c>
      <c r="O3660">
        <v>4.2263113257666483</v>
      </c>
      <c r="P3660">
        <v>19.579124966102949</v>
      </c>
      <c r="Q3660">
        <v>-4.7101331973722453E-3</v>
      </c>
      <c r="R3660">
        <v>0.49849211169208602</v>
      </c>
      <c r="S3660">
        <v>278.8235294117647</v>
      </c>
      <c r="T3660">
        <f t="shared" si="229"/>
        <v>-48.260729796237854</v>
      </c>
      <c r="U3660">
        <f t="shared" si="230"/>
        <v>-4.5889580334814646</v>
      </c>
      <c r="V3660">
        <f t="shared" si="231"/>
        <v>23.608165643088974</v>
      </c>
    </row>
    <row r="3661" spans="1:22" x14ac:dyDescent="0.3">
      <c r="A3661">
        <v>2024</v>
      </c>
      <c r="B3661">
        <v>2</v>
      </c>
      <c r="C3661">
        <v>11380580</v>
      </c>
      <c r="D3661" t="s">
        <v>188</v>
      </c>
      <c r="E3661" t="s">
        <v>195</v>
      </c>
      <c r="F3661" s="3">
        <v>97519</v>
      </c>
      <c r="H3661" s="11" t="str">
        <f t="shared" si="228"/>
        <v>중가</v>
      </c>
      <c r="I3661">
        <v>10274585684</v>
      </c>
      <c r="J3661">
        <v>9234793352</v>
      </c>
      <c r="K3661">
        <v>9577721585</v>
      </c>
      <c r="L3661">
        <v>123</v>
      </c>
      <c r="M3661">
        <v>115</v>
      </c>
      <c r="N3661">
        <v>121</v>
      </c>
      <c r="O3661">
        <v>9.5176002104535105</v>
      </c>
      <c r="P3661">
        <v>45.904236672368967</v>
      </c>
      <c r="Q3661">
        <v>0.11259508387102241</v>
      </c>
      <c r="R3661">
        <v>0.5581752949736204</v>
      </c>
      <c r="S3661">
        <v>102.5</v>
      </c>
      <c r="T3661">
        <f t="shared" si="229"/>
        <v>-16.567763815630901</v>
      </c>
      <c r="U3661">
        <f t="shared" si="230"/>
        <v>18.093424250489939</v>
      </c>
      <c r="V3661">
        <f t="shared" si="231"/>
        <v>57.918227724534965</v>
      </c>
    </row>
    <row r="3662" spans="1:22" x14ac:dyDescent="0.3">
      <c r="A3662">
        <v>2024</v>
      </c>
      <c r="B3662">
        <v>2</v>
      </c>
      <c r="C3662">
        <v>11380590</v>
      </c>
      <c r="D3662" t="s">
        <v>188</v>
      </c>
      <c r="E3662" t="s">
        <v>196</v>
      </c>
      <c r="F3662" s="3">
        <v>113814</v>
      </c>
      <c r="H3662" s="11" t="str">
        <f t="shared" si="228"/>
        <v>중가</v>
      </c>
      <c r="I3662">
        <v>1323045692</v>
      </c>
      <c r="J3662">
        <v>1179914681</v>
      </c>
      <c r="K3662">
        <v>1127762348</v>
      </c>
      <c r="L3662">
        <v>58</v>
      </c>
      <c r="M3662">
        <v>59</v>
      </c>
      <c r="N3662">
        <v>60</v>
      </c>
      <c r="O3662">
        <v>2.226940702539002</v>
      </c>
      <c r="P3662">
        <v>9.6318973348508106</v>
      </c>
      <c r="Q3662">
        <v>0.12130623790416251</v>
      </c>
      <c r="R3662">
        <v>0.56260740307372692</v>
      </c>
      <c r="S3662">
        <v>74.358974358974351</v>
      </c>
      <c r="T3662">
        <f t="shared" si="229"/>
        <v>-11.509604128856244</v>
      </c>
      <c r="U3662">
        <f t="shared" si="230"/>
        <v>1.4755889093832777</v>
      </c>
      <c r="V3662">
        <f t="shared" si="231"/>
        <v>32.781584003671398</v>
      </c>
    </row>
    <row r="3663" spans="1:22" x14ac:dyDescent="0.3">
      <c r="A3663">
        <v>2024</v>
      </c>
      <c r="B3663">
        <v>2</v>
      </c>
      <c r="C3663">
        <v>11380600</v>
      </c>
      <c r="D3663" t="s">
        <v>188</v>
      </c>
      <c r="E3663" t="s">
        <v>197</v>
      </c>
      <c r="F3663" s="3">
        <v>81118</v>
      </c>
      <c r="H3663" s="11" t="str">
        <f t="shared" si="228"/>
        <v>저가</v>
      </c>
      <c r="I3663">
        <v>10459755492</v>
      </c>
      <c r="J3663">
        <v>10464461535</v>
      </c>
      <c r="K3663">
        <v>9842206665</v>
      </c>
      <c r="L3663">
        <v>225</v>
      </c>
      <c r="M3663">
        <v>212</v>
      </c>
      <c r="N3663">
        <v>221</v>
      </c>
      <c r="O3663">
        <v>6.3676512661481723</v>
      </c>
      <c r="P3663">
        <v>30.232675426137739</v>
      </c>
      <c r="Q3663">
        <v>-4.4971668960317888E-4</v>
      </c>
      <c r="R3663">
        <v>0.50065974946339331</v>
      </c>
      <c r="S3663">
        <v>357.14285714285722</v>
      </c>
      <c r="T3663">
        <f t="shared" si="229"/>
        <v>-62.338101078938067</v>
      </c>
      <c r="U3663">
        <f t="shared" si="230"/>
        <v>-3.4849606607198691</v>
      </c>
      <c r="V3663">
        <f t="shared" si="231"/>
        <v>25.278105683909569</v>
      </c>
    </row>
    <row r="3664" spans="1:22" x14ac:dyDescent="0.3">
      <c r="A3664">
        <v>2024</v>
      </c>
      <c r="B3664">
        <v>2</v>
      </c>
      <c r="C3664">
        <v>11380625</v>
      </c>
      <c r="D3664" t="s">
        <v>188</v>
      </c>
      <c r="E3664" t="s">
        <v>198</v>
      </c>
      <c r="F3664" s="3">
        <v>88540</v>
      </c>
      <c r="H3664" s="11" t="str">
        <f t="shared" si="228"/>
        <v>저가</v>
      </c>
      <c r="I3664">
        <v>6806472656</v>
      </c>
      <c r="J3664">
        <v>7038927305</v>
      </c>
      <c r="K3664">
        <v>6269739682</v>
      </c>
      <c r="L3664">
        <v>217</v>
      </c>
      <c r="M3664">
        <v>208</v>
      </c>
      <c r="N3664">
        <v>212</v>
      </c>
      <c r="O3664">
        <v>3.9362288780699259</v>
      </c>
      <c r="P3664">
        <v>18.13591273443982</v>
      </c>
      <c r="Q3664">
        <v>-3.3024158217244151E-2</v>
      </c>
      <c r="R3664">
        <v>0.48408634878630069</v>
      </c>
      <c r="S3664">
        <v>187.06896551724139</v>
      </c>
      <c r="T3664">
        <f t="shared" si="229"/>
        <v>-31.768465367458063</v>
      </c>
      <c r="U3664">
        <f t="shared" si="230"/>
        <v>-0.36576597326024896</v>
      </c>
      <c r="V3664">
        <f t="shared" si="231"/>
        <v>29.996294542162001</v>
      </c>
    </row>
    <row r="3665" spans="1:22" x14ac:dyDescent="0.3">
      <c r="A3665">
        <v>2024</v>
      </c>
      <c r="B3665">
        <v>2</v>
      </c>
      <c r="C3665">
        <v>11380631</v>
      </c>
      <c r="D3665" t="s">
        <v>188</v>
      </c>
      <c r="E3665" t="s">
        <v>199</v>
      </c>
      <c r="F3665" s="3">
        <v>108851</v>
      </c>
      <c r="H3665" s="11" t="str">
        <f t="shared" si="228"/>
        <v>중가</v>
      </c>
      <c r="I3665">
        <v>3981296071</v>
      </c>
      <c r="J3665">
        <v>4241235843</v>
      </c>
      <c r="K3665">
        <v>3648771348</v>
      </c>
      <c r="L3665">
        <v>83</v>
      </c>
      <c r="M3665">
        <v>78</v>
      </c>
      <c r="N3665">
        <v>82</v>
      </c>
      <c r="O3665">
        <v>4.8963386792923531</v>
      </c>
      <c r="P3665">
        <v>22.912631284169311</v>
      </c>
      <c r="Q3665">
        <v>-6.1288686039240377E-2</v>
      </c>
      <c r="R3665">
        <v>0.46970576933276559</v>
      </c>
      <c r="S3665">
        <v>98.80952380952381</v>
      </c>
      <c r="T3665">
        <f t="shared" si="229"/>
        <v>-15.904425594423554</v>
      </c>
      <c r="U3665">
        <f t="shared" si="230"/>
        <v>6.7789291176241422</v>
      </c>
      <c r="V3665">
        <f t="shared" si="231"/>
        <v>40.803577880053339</v>
      </c>
    </row>
    <row r="3666" spans="1:22" x14ac:dyDescent="0.3">
      <c r="A3666">
        <v>2024</v>
      </c>
      <c r="B3666">
        <v>2</v>
      </c>
      <c r="C3666">
        <v>11380632</v>
      </c>
      <c r="D3666" t="s">
        <v>188</v>
      </c>
      <c r="E3666" t="s">
        <v>200</v>
      </c>
      <c r="F3666" s="3">
        <v>91375</v>
      </c>
      <c r="H3666" s="11" t="str">
        <f t="shared" si="228"/>
        <v>저가</v>
      </c>
      <c r="I3666">
        <v>479074312</v>
      </c>
      <c r="J3666">
        <v>439979873</v>
      </c>
      <c r="K3666">
        <v>370999001</v>
      </c>
      <c r="L3666">
        <v>31</v>
      </c>
      <c r="M3666">
        <v>30</v>
      </c>
      <c r="N3666">
        <v>31</v>
      </c>
      <c r="O3666">
        <v>1.8791925903044391</v>
      </c>
      <c r="P3666">
        <v>7.9017880741919564</v>
      </c>
      <c r="Q3666">
        <v>8.8855062240540267E-2</v>
      </c>
      <c r="R3666">
        <v>0.54609671827013462</v>
      </c>
      <c r="S3666">
        <v>31</v>
      </c>
      <c r="T3666">
        <f t="shared" si="229"/>
        <v>-3.7161207299168879</v>
      </c>
      <c r="U3666">
        <f t="shared" si="230"/>
        <v>2.9452771617749391</v>
      </c>
      <c r="V3666">
        <f t="shared" si="231"/>
        <v>35.004679203665575</v>
      </c>
    </row>
    <row r="3667" spans="1:22" x14ac:dyDescent="0.3">
      <c r="A3667">
        <v>2024</v>
      </c>
      <c r="B3667">
        <v>2</v>
      </c>
      <c r="C3667">
        <v>11380640</v>
      </c>
      <c r="D3667" t="s">
        <v>188</v>
      </c>
      <c r="E3667" t="s">
        <v>201</v>
      </c>
      <c r="F3667" s="3">
        <v>85559</v>
      </c>
      <c r="H3667" s="11" t="str">
        <f t="shared" si="228"/>
        <v>저가</v>
      </c>
      <c r="I3667">
        <v>1559045473</v>
      </c>
      <c r="J3667">
        <v>1697698487</v>
      </c>
      <c r="K3667">
        <v>1952982867</v>
      </c>
      <c r="L3667">
        <v>74</v>
      </c>
      <c r="M3667">
        <v>76</v>
      </c>
      <c r="N3667">
        <v>76</v>
      </c>
      <c r="O3667">
        <v>2.7360173898930782</v>
      </c>
      <c r="P3667">
        <v>12.16464520662856</v>
      </c>
      <c r="Q3667">
        <v>-8.1671165440580382E-2</v>
      </c>
      <c r="R3667">
        <v>0.45933546113809259</v>
      </c>
      <c r="S3667">
        <v>91.358024691358025</v>
      </c>
      <c r="T3667">
        <f t="shared" si="229"/>
        <v>-14.565068851483982</v>
      </c>
      <c r="U3667">
        <f t="shared" si="230"/>
        <v>1.8046690400967034</v>
      </c>
      <c r="V3667">
        <f t="shared" si="231"/>
        <v>33.279360629300655</v>
      </c>
    </row>
    <row r="3668" spans="1:22" x14ac:dyDescent="0.3">
      <c r="A3668">
        <v>2024</v>
      </c>
      <c r="B3668">
        <v>2</v>
      </c>
      <c r="C3668">
        <v>11380650</v>
      </c>
      <c r="D3668" t="s">
        <v>188</v>
      </c>
      <c r="E3668" t="s">
        <v>202</v>
      </c>
      <c r="F3668" s="3">
        <v>99899</v>
      </c>
      <c r="H3668" s="11" t="str">
        <f t="shared" si="228"/>
        <v>중가</v>
      </c>
      <c r="I3668">
        <v>1760236178</v>
      </c>
      <c r="J3668">
        <v>1586066446</v>
      </c>
      <c r="K3668">
        <v>1238207431</v>
      </c>
      <c r="L3668">
        <v>43</v>
      </c>
      <c r="M3668">
        <v>39</v>
      </c>
      <c r="N3668">
        <v>41</v>
      </c>
      <c r="O3668">
        <v>4.5530124392044238</v>
      </c>
      <c r="P3668">
        <v>21.204521630930849</v>
      </c>
      <c r="Q3668">
        <v>0.10981238045811351</v>
      </c>
      <c r="R3668">
        <v>0.55675949606917829</v>
      </c>
      <c r="S3668">
        <v>33.333333333333343</v>
      </c>
      <c r="T3668">
        <f t="shared" si="229"/>
        <v>-4.1355216697770203</v>
      </c>
      <c r="U3668">
        <f t="shared" si="230"/>
        <v>9.4729562137461532</v>
      </c>
      <c r="V3668">
        <f t="shared" si="231"/>
        <v>44.878645294041917</v>
      </c>
    </row>
    <row r="3669" spans="1:22" x14ac:dyDescent="0.3">
      <c r="A3669">
        <v>2024</v>
      </c>
      <c r="B3669">
        <v>2</v>
      </c>
      <c r="C3669">
        <v>11380690</v>
      </c>
      <c r="D3669" t="s">
        <v>188</v>
      </c>
      <c r="E3669" t="s">
        <v>203</v>
      </c>
      <c r="F3669" s="3">
        <v>121905</v>
      </c>
      <c r="H3669" s="11" t="str">
        <f t="shared" si="228"/>
        <v>고가</v>
      </c>
      <c r="I3669">
        <v>11700198986</v>
      </c>
      <c r="J3669">
        <v>10530295449</v>
      </c>
      <c r="K3669">
        <v>7751878365</v>
      </c>
      <c r="L3669">
        <v>174</v>
      </c>
      <c r="M3669">
        <v>174</v>
      </c>
      <c r="N3669">
        <v>173</v>
      </c>
      <c r="O3669">
        <v>6.1288638154524682</v>
      </c>
      <c r="P3669">
        <v>29.04466500927861</v>
      </c>
      <c r="Q3669">
        <v>0.11109883313968159</v>
      </c>
      <c r="R3669">
        <v>0.55741402442772747</v>
      </c>
      <c r="S3669">
        <v>15.091066782307029</v>
      </c>
      <c r="T3669">
        <f t="shared" si="229"/>
        <v>-0.85659721120010612</v>
      </c>
      <c r="U3669">
        <f t="shared" si="230"/>
        <v>14.376836146164818</v>
      </c>
      <c r="V3669">
        <f t="shared" si="231"/>
        <v>52.296403394351245</v>
      </c>
    </row>
    <row r="3670" spans="1:22" x14ac:dyDescent="0.3">
      <c r="A3670">
        <v>2024</v>
      </c>
      <c r="B3670">
        <v>2</v>
      </c>
      <c r="C3670">
        <v>11410520</v>
      </c>
      <c r="D3670" t="s">
        <v>205</v>
      </c>
      <c r="E3670" t="s">
        <v>204</v>
      </c>
      <c r="F3670" s="3">
        <v>111808</v>
      </c>
      <c r="H3670" s="11" t="str">
        <f t="shared" si="228"/>
        <v>중가</v>
      </c>
      <c r="I3670">
        <v>4880558781</v>
      </c>
      <c r="J3670">
        <v>6775139461</v>
      </c>
      <c r="K3670">
        <v>4737611541</v>
      </c>
      <c r="L3670">
        <v>74</v>
      </c>
      <c r="M3670">
        <v>76</v>
      </c>
      <c r="N3670">
        <v>77</v>
      </c>
      <c r="O3670">
        <v>6.5542415013575397</v>
      </c>
      <c r="P3670">
        <v>31.160995329328149</v>
      </c>
      <c r="Q3670">
        <v>-0.27963714856437261</v>
      </c>
      <c r="R3670">
        <v>0.35861325670793859</v>
      </c>
      <c r="S3670">
        <v>76.288659793814432</v>
      </c>
      <c r="T3670">
        <f t="shared" si="229"/>
        <v>-11.856452079573245</v>
      </c>
      <c r="U3670">
        <f t="shared" si="230"/>
        <v>12.095284692133689</v>
      </c>
      <c r="V3670">
        <f t="shared" si="231"/>
        <v>48.845259195748334</v>
      </c>
    </row>
    <row r="3671" spans="1:22" x14ac:dyDescent="0.3">
      <c r="A3671">
        <v>2024</v>
      </c>
      <c r="B3671">
        <v>2</v>
      </c>
      <c r="C3671">
        <v>11410555</v>
      </c>
      <c r="D3671" t="s">
        <v>205</v>
      </c>
      <c r="E3671" t="s">
        <v>206</v>
      </c>
      <c r="F3671" s="3">
        <v>113392</v>
      </c>
      <c r="H3671" s="11" t="str">
        <f t="shared" si="228"/>
        <v>중가</v>
      </c>
      <c r="I3671">
        <v>1595526023</v>
      </c>
      <c r="J3671">
        <v>1710813087</v>
      </c>
      <c r="K3671">
        <v>1305863642</v>
      </c>
      <c r="L3671">
        <v>44</v>
      </c>
      <c r="M3671">
        <v>42</v>
      </c>
      <c r="N3671">
        <v>46</v>
      </c>
      <c r="O3671">
        <v>3.5532543024965331</v>
      </c>
      <c r="P3671">
        <v>16.23054549739356</v>
      </c>
      <c r="Q3671">
        <v>-6.7387293723688943E-2</v>
      </c>
      <c r="R3671">
        <v>0.46660288670495481</v>
      </c>
      <c r="S3671">
        <v>95.65217391304347</v>
      </c>
      <c r="T3671">
        <f t="shared" si="229"/>
        <v>-15.336913231258777</v>
      </c>
      <c r="U3671">
        <f t="shared" si="230"/>
        <v>3.6075193566601387</v>
      </c>
      <c r="V3671">
        <f t="shared" si="231"/>
        <v>36.006406911760877</v>
      </c>
    </row>
    <row r="3672" spans="1:22" x14ac:dyDescent="0.3">
      <c r="A3672">
        <v>2024</v>
      </c>
      <c r="B3672">
        <v>2</v>
      </c>
      <c r="C3672">
        <v>11410565</v>
      </c>
      <c r="D3672" t="s">
        <v>205</v>
      </c>
      <c r="E3672" t="s">
        <v>207</v>
      </c>
      <c r="F3672" s="3">
        <v>150277</v>
      </c>
      <c r="H3672" s="11" t="str">
        <f t="shared" si="228"/>
        <v>최고가</v>
      </c>
      <c r="I3672">
        <v>12711204338</v>
      </c>
      <c r="J3672">
        <v>12234718920</v>
      </c>
      <c r="K3672">
        <v>12389965776</v>
      </c>
      <c r="L3672">
        <v>198</v>
      </c>
      <c r="M3672">
        <v>206</v>
      </c>
      <c r="N3672">
        <v>198</v>
      </c>
      <c r="O3672">
        <v>4.7466420681711998</v>
      </c>
      <c r="P3672">
        <v>22.167863781261179</v>
      </c>
      <c r="Q3672">
        <v>3.89453506137434E-2</v>
      </c>
      <c r="R3672">
        <v>0.52070338504085578</v>
      </c>
      <c r="S3672">
        <v>176.78571428571431</v>
      </c>
      <c r="T3672">
        <f t="shared" si="229"/>
        <v>-29.92012026832079</v>
      </c>
      <c r="U3672">
        <f t="shared" si="230"/>
        <v>2.2120364871425249</v>
      </c>
      <c r="V3672">
        <f t="shared" si="231"/>
        <v>33.895557033325595</v>
      </c>
    </row>
    <row r="3673" spans="1:22" x14ac:dyDescent="0.3">
      <c r="A3673">
        <v>2024</v>
      </c>
      <c r="B3673">
        <v>2</v>
      </c>
      <c r="C3673">
        <v>11410585</v>
      </c>
      <c r="D3673" t="s">
        <v>205</v>
      </c>
      <c r="E3673" t="s">
        <v>208</v>
      </c>
      <c r="F3673" s="3">
        <v>163720</v>
      </c>
      <c r="H3673" s="11" t="str">
        <f t="shared" si="228"/>
        <v>최고가</v>
      </c>
      <c r="I3673">
        <v>28845164909</v>
      </c>
      <c r="J3673">
        <v>31132424047</v>
      </c>
      <c r="K3673">
        <v>28252602770</v>
      </c>
      <c r="L3673">
        <v>425</v>
      </c>
      <c r="M3673">
        <v>413</v>
      </c>
      <c r="N3673">
        <v>422</v>
      </c>
      <c r="O3673">
        <v>4.6061688150820226</v>
      </c>
      <c r="P3673">
        <v>21.468984139664361</v>
      </c>
      <c r="Q3673">
        <v>-7.346871334358579E-2</v>
      </c>
      <c r="R3673">
        <v>0.46350874911366069</v>
      </c>
      <c r="S3673">
        <v>161.59695817490501</v>
      </c>
      <c r="T3673">
        <f t="shared" si="229"/>
        <v>-27.190043730529478</v>
      </c>
      <c r="U3673">
        <f t="shared" si="230"/>
        <v>2.6701807004960685</v>
      </c>
      <c r="V3673">
        <f t="shared" si="231"/>
        <v>34.588559920130976</v>
      </c>
    </row>
    <row r="3674" spans="1:22" x14ac:dyDescent="0.3">
      <c r="A3674">
        <v>2024</v>
      </c>
      <c r="B3674">
        <v>2</v>
      </c>
      <c r="C3674">
        <v>11410615</v>
      </c>
      <c r="D3674" t="s">
        <v>205</v>
      </c>
      <c r="E3674" t="s">
        <v>209</v>
      </c>
      <c r="F3674" s="3">
        <v>121217</v>
      </c>
      <c r="H3674" s="11" t="str">
        <f t="shared" si="228"/>
        <v>고가</v>
      </c>
      <c r="I3674">
        <v>12104210063</v>
      </c>
      <c r="J3674">
        <v>12434880621</v>
      </c>
      <c r="K3674">
        <v>10775811429</v>
      </c>
      <c r="L3674">
        <v>132</v>
      </c>
      <c r="M3674">
        <v>134</v>
      </c>
      <c r="N3674">
        <v>133</v>
      </c>
      <c r="O3674">
        <v>8.4053631167734384</v>
      </c>
      <c r="P3674">
        <v>40.370657543904258</v>
      </c>
      <c r="Q3674">
        <v>-2.6592177929039729E-2</v>
      </c>
      <c r="R3674">
        <v>0.48735884653190648</v>
      </c>
      <c r="S3674">
        <v>43.278688524590173</v>
      </c>
      <c r="T3674">
        <f t="shared" si="229"/>
        <v>-5.9231322331152843</v>
      </c>
      <c r="U3674">
        <f t="shared" si="230"/>
        <v>18.505860871323925</v>
      </c>
      <c r="V3674">
        <f t="shared" si="231"/>
        <v>58.542091915179327</v>
      </c>
    </row>
    <row r="3675" spans="1:22" x14ac:dyDescent="0.3">
      <c r="A3675">
        <v>2024</v>
      </c>
      <c r="B3675">
        <v>2</v>
      </c>
      <c r="C3675">
        <v>11410620</v>
      </c>
      <c r="D3675" t="s">
        <v>205</v>
      </c>
      <c r="E3675" t="s">
        <v>210</v>
      </c>
      <c r="F3675" s="3">
        <v>140097</v>
      </c>
      <c r="H3675" s="11" t="str">
        <f t="shared" si="228"/>
        <v>고가</v>
      </c>
      <c r="I3675">
        <v>5269076168</v>
      </c>
      <c r="J3675">
        <v>5162315801</v>
      </c>
      <c r="K3675">
        <v>4905088788</v>
      </c>
      <c r="L3675">
        <v>76</v>
      </c>
      <c r="M3675">
        <v>80</v>
      </c>
      <c r="N3675">
        <v>74</v>
      </c>
      <c r="O3675">
        <v>5.4985672291299252</v>
      </c>
      <c r="P3675">
        <v>25.908826387607689</v>
      </c>
      <c r="Q3675">
        <v>2.068071212910285E-2</v>
      </c>
      <c r="R3675">
        <v>0.51141060341108224</v>
      </c>
      <c r="S3675">
        <v>61.788617886178862</v>
      </c>
      <c r="T3675">
        <f t="shared" si="229"/>
        <v>-9.2501672778273978</v>
      </c>
      <c r="U3675">
        <f t="shared" si="230"/>
        <v>10.281645131137843</v>
      </c>
      <c r="V3675">
        <f t="shared" si="231"/>
        <v>46.101892773646085</v>
      </c>
    </row>
    <row r="3676" spans="1:22" x14ac:dyDescent="0.3">
      <c r="A3676">
        <v>2024</v>
      </c>
      <c r="B3676">
        <v>2</v>
      </c>
      <c r="C3676">
        <v>11410640</v>
      </c>
      <c r="D3676" t="s">
        <v>205</v>
      </c>
      <c r="E3676" t="s">
        <v>211</v>
      </c>
      <c r="F3676" s="3">
        <v>78180</v>
      </c>
      <c r="H3676" s="11" t="str">
        <f t="shared" si="228"/>
        <v>저가</v>
      </c>
      <c r="I3676">
        <v>5335947820</v>
      </c>
      <c r="J3676">
        <v>5274807960</v>
      </c>
      <c r="K3676">
        <v>4927784991</v>
      </c>
      <c r="L3676">
        <v>119</v>
      </c>
      <c r="M3676">
        <v>107</v>
      </c>
      <c r="N3676">
        <v>116</v>
      </c>
      <c r="O3676">
        <v>6.3727434761744721</v>
      </c>
      <c r="P3676">
        <v>30.258010084799459</v>
      </c>
      <c r="Q3676">
        <v>1.15909167620199E-2</v>
      </c>
      <c r="R3676">
        <v>0.50678584812360894</v>
      </c>
      <c r="S3676">
        <v>146.9135802469136</v>
      </c>
      <c r="T3676">
        <f t="shared" si="229"/>
        <v>-24.550805514820436</v>
      </c>
      <c r="U3676">
        <f t="shared" si="230"/>
        <v>7.8651205575783205</v>
      </c>
      <c r="V3676">
        <f t="shared" si="231"/>
        <v>42.446584124750053</v>
      </c>
    </row>
    <row r="3677" spans="1:22" x14ac:dyDescent="0.3">
      <c r="A3677">
        <v>2024</v>
      </c>
      <c r="B3677">
        <v>2</v>
      </c>
      <c r="C3677">
        <v>11410655</v>
      </c>
      <c r="D3677" t="s">
        <v>205</v>
      </c>
      <c r="E3677" t="s">
        <v>212</v>
      </c>
      <c r="F3677" s="3">
        <v>102353</v>
      </c>
      <c r="H3677" s="11" t="str">
        <f t="shared" si="228"/>
        <v>중가</v>
      </c>
      <c r="I3677">
        <v>2102101228</v>
      </c>
      <c r="J3677">
        <v>2414255053</v>
      </c>
      <c r="K3677">
        <v>2155531704</v>
      </c>
      <c r="L3677">
        <v>43</v>
      </c>
      <c r="M3677">
        <v>41</v>
      </c>
      <c r="N3677">
        <v>43</v>
      </c>
      <c r="O3677">
        <v>5.3069144225015874</v>
      </c>
      <c r="P3677">
        <v>24.95531928314557</v>
      </c>
      <c r="Q3677">
        <v>-0.12929612578095739</v>
      </c>
      <c r="R3677">
        <v>0.43510457603506042</v>
      </c>
      <c r="S3677">
        <v>40.952380952380949</v>
      </c>
      <c r="T3677">
        <f t="shared" si="229"/>
        <v>-5.5049941264631608</v>
      </c>
      <c r="U3677">
        <f t="shared" si="230"/>
        <v>10.913182318840848</v>
      </c>
      <c r="V3677">
        <f t="shared" si="231"/>
        <v>47.057175152964057</v>
      </c>
    </row>
    <row r="3678" spans="1:22" x14ac:dyDescent="0.3">
      <c r="A3678">
        <v>2024</v>
      </c>
      <c r="B3678">
        <v>2</v>
      </c>
      <c r="C3678">
        <v>11410660</v>
      </c>
      <c r="D3678" t="s">
        <v>205</v>
      </c>
      <c r="E3678" t="s">
        <v>213</v>
      </c>
      <c r="F3678" s="3">
        <v>127727</v>
      </c>
      <c r="H3678" s="11" t="str">
        <f t="shared" si="228"/>
        <v>고가</v>
      </c>
      <c r="I3678">
        <v>3405452601</v>
      </c>
      <c r="J3678">
        <v>3345876633</v>
      </c>
      <c r="K3678">
        <v>2983729577</v>
      </c>
      <c r="L3678">
        <v>73</v>
      </c>
      <c r="M3678">
        <v>71</v>
      </c>
      <c r="N3678">
        <v>73</v>
      </c>
      <c r="O3678">
        <v>4.0581375059599329</v>
      </c>
      <c r="P3678">
        <v>18.742430034307851</v>
      </c>
      <c r="Q3678">
        <v>1.7805787401845311E-2</v>
      </c>
      <c r="R3678">
        <v>0.50994788364715649</v>
      </c>
      <c r="S3678">
        <v>46.202531645569621</v>
      </c>
      <c r="T3678">
        <f t="shared" si="229"/>
        <v>-6.448673327233438</v>
      </c>
      <c r="U3678">
        <f t="shared" si="230"/>
        <v>7.5386025957133267</v>
      </c>
      <c r="V3678">
        <f t="shared" si="231"/>
        <v>41.95268311373448</v>
      </c>
    </row>
    <row r="3679" spans="1:22" x14ac:dyDescent="0.3">
      <c r="A3679">
        <v>2024</v>
      </c>
      <c r="B3679">
        <v>2</v>
      </c>
      <c r="C3679">
        <v>11410685</v>
      </c>
      <c r="D3679" t="s">
        <v>205</v>
      </c>
      <c r="E3679" t="s">
        <v>214</v>
      </c>
      <c r="F3679" s="3">
        <v>136161</v>
      </c>
      <c r="H3679" s="11" t="str">
        <f t="shared" si="228"/>
        <v>고가</v>
      </c>
      <c r="I3679">
        <v>5571716555</v>
      </c>
      <c r="J3679">
        <v>5209729591</v>
      </c>
      <c r="K3679">
        <v>4521127114</v>
      </c>
      <c r="L3679">
        <v>84</v>
      </c>
      <c r="M3679">
        <v>90</v>
      </c>
      <c r="N3679">
        <v>84</v>
      </c>
      <c r="O3679">
        <v>5.4127066069738712</v>
      </c>
      <c r="P3679">
        <v>25.48165438496596</v>
      </c>
      <c r="Q3679">
        <v>6.9482870017926815E-2</v>
      </c>
      <c r="R3679">
        <v>0.53624042945466577</v>
      </c>
      <c r="S3679">
        <v>40.776699029126213</v>
      </c>
      <c r="T3679">
        <f t="shared" si="229"/>
        <v>-5.4734164848648152</v>
      </c>
      <c r="U3679">
        <f t="shared" si="230"/>
        <v>11.206050332914469</v>
      </c>
      <c r="V3679">
        <f t="shared" si="231"/>
        <v>47.500176228368574</v>
      </c>
    </row>
    <row r="3680" spans="1:22" x14ac:dyDescent="0.3">
      <c r="A3680">
        <v>2024</v>
      </c>
      <c r="B3680">
        <v>2</v>
      </c>
      <c r="C3680">
        <v>11410690</v>
      </c>
      <c r="D3680" t="s">
        <v>205</v>
      </c>
      <c r="E3680" t="s">
        <v>215</v>
      </c>
      <c r="F3680" s="3">
        <v>116899</v>
      </c>
      <c r="H3680" s="11" t="str">
        <f t="shared" si="228"/>
        <v>고가</v>
      </c>
      <c r="I3680">
        <v>2921081574</v>
      </c>
      <c r="J3680">
        <v>2674344393</v>
      </c>
      <c r="K3680">
        <v>2909830057</v>
      </c>
      <c r="L3680">
        <v>73</v>
      </c>
      <c r="M3680">
        <v>73</v>
      </c>
      <c r="N3680">
        <v>78</v>
      </c>
      <c r="O3680">
        <v>3.803360743718156</v>
      </c>
      <c r="P3680">
        <v>17.47486992327595</v>
      </c>
      <c r="Q3680">
        <v>9.2260810404907342E-2</v>
      </c>
      <c r="R3680">
        <v>0.54782951325559681</v>
      </c>
      <c r="S3680">
        <v>143.1372549019608</v>
      </c>
      <c r="T3680">
        <f t="shared" si="229"/>
        <v>-23.872036486724362</v>
      </c>
      <c r="U3680">
        <f t="shared" si="230"/>
        <v>1.6853899182717864</v>
      </c>
      <c r="V3680">
        <f t="shared" si="231"/>
        <v>33.098935397788473</v>
      </c>
    </row>
    <row r="3681" spans="1:22" x14ac:dyDescent="0.3">
      <c r="A3681">
        <v>2024</v>
      </c>
      <c r="B3681">
        <v>2</v>
      </c>
      <c r="C3681">
        <v>11410700</v>
      </c>
      <c r="D3681" t="s">
        <v>205</v>
      </c>
      <c r="E3681" t="s">
        <v>216</v>
      </c>
      <c r="F3681" s="3">
        <v>159053</v>
      </c>
      <c r="H3681" s="11" t="str">
        <f t="shared" si="228"/>
        <v>최고가</v>
      </c>
      <c r="I3681">
        <v>5310284045</v>
      </c>
      <c r="J3681">
        <v>4390704046</v>
      </c>
      <c r="K3681">
        <v>4530323428</v>
      </c>
      <c r="L3681">
        <v>131</v>
      </c>
      <c r="M3681">
        <v>124</v>
      </c>
      <c r="N3681">
        <v>130</v>
      </c>
      <c r="O3681">
        <v>2.8317967684762602</v>
      </c>
      <c r="P3681">
        <v>12.64116480238452</v>
      </c>
      <c r="Q3681">
        <v>0.2094379373708305</v>
      </c>
      <c r="R3681">
        <v>0.60744752616147868</v>
      </c>
      <c r="S3681">
        <v>170.12987012987011</v>
      </c>
      <c r="T3681">
        <f t="shared" si="229"/>
        <v>-28.723777142096381</v>
      </c>
      <c r="U3681">
        <f t="shared" si="230"/>
        <v>-2.1750612362043587</v>
      </c>
      <c r="V3681">
        <f t="shared" si="231"/>
        <v>27.259499437569062</v>
      </c>
    </row>
    <row r="3682" spans="1:22" x14ac:dyDescent="0.3">
      <c r="A3682">
        <v>2024</v>
      </c>
      <c r="B3682">
        <v>2</v>
      </c>
      <c r="C3682">
        <v>11410720</v>
      </c>
      <c r="D3682" t="s">
        <v>205</v>
      </c>
      <c r="E3682" t="s">
        <v>217</v>
      </c>
      <c r="F3682" s="3">
        <v>122643</v>
      </c>
      <c r="H3682" s="11" t="str">
        <f t="shared" si="228"/>
        <v>고가</v>
      </c>
      <c r="I3682">
        <v>7634273571</v>
      </c>
      <c r="J3682">
        <v>7394319395</v>
      </c>
      <c r="K3682">
        <v>7000712707</v>
      </c>
      <c r="L3682">
        <v>118</v>
      </c>
      <c r="M3682">
        <v>117</v>
      </c>
      <c r="N3682">
        <v>120</v>
      </c>
      <c r="O3682">
        <v>5.8613875369561681</v>
      </c>
      <c r="P3682">
        <v>27.713922525992679</v>
      </c>
      <c r="Q3682">
        <v>3.2451151104218701E-2</v>
      </c>
      <c r="R3682">
        <v>0.51739923106305075</v>
      </c>
      <c r="S3682">
        <v>140.47619047619051</v>
      </c>
      <c r="T3682">
        <f t="shared" si="229"/>
        <v>-23.393728091925894</v>
      </c>
      <c r="U3682">
        <f t="shared" si="230"/>
        <v>6.9423226816311807</v>
      </c>
      <c r="V3682">
        <f t="shared" si="231"/>
        <v>41.050731960017494</v>
      </c>
    </row>
    <row r="3683" spans="1:22" x14ac:dyDescent="0.3">
      <c r="A3683">
        <v>2024</v>
      </c>
      <c r="B3683">
        <v>2</v>
      </c>
      <c r="C3683">
        <v>11440555</v>
      </c>
      <c r="D3683" t="s">
        <v>219</v>
      </c>
      <c r="E3683" t="s">
        <v>218</v>
      </c>
      <c r="F3683" s="3">
        <v>151362</v>
      </c>
      <c r="H3683" s="11" t="str">
        <f t="shared" si="228"/>
        <v>최고가</v>
      </c>
      <c r="I3683">
        <v>2981253845</v>
      </c>
      <c r="J3683">
        <v>2625953798</v>
      </c>
      <c r="K3683">
        <v>2927795489</v>
      </c>
      <c r="L3683">
        <v>101</v>
      </c>
      <c r="M3683">
        <v>102</v>
      </c>
      <c r="N3683">
        <v>101</v>
      </c>
      <c r="O3683">
        <v>2.1667969505027829</v>
      </c>
      <c r="P3683">
        <v>9.3326713758657469</v>
      </c>
      <c r="Q3683">
        <v>0.13530323620720461</v>
      </c>
      <c r="R3683">
        <v>0.56972887163232233</v>
      </c>
      <c r="S3683">
        <v>132.89473684210529</v>
      </c>
      <c r="T3683">
        <f t="shared" si="229"/>
        <v>-22.031012900651032</v>
      </c>
      <c r="U3683">
        <f t="shared" si="230"/>
        <v>-1.8290224079359714</v>
      </c>
      <c r="V3683">
        <f t="shared" si="231"/>
        <v>27.7829283054825</v>
      </c>
    </row>
    <row r="3684" spans="1:22" x14ac:dyDescent="0.3">
      <c r="A3684">
        <v>2024</v>
      </c>
      <c r="B3684">
        <v>2</v>
      </c>
      <c r="C3684">
        <v>11440565</v>
      </c>
      <c r="D3684" t="s">
        <v>219</v>
      </c>
      <c r="E3684" t="s">
        <v>220</v>
      </c>
      <c r="F3684" s="3">
        <v>144970</v>
      </c>
      <c r="H3684" s="11" t="str">
        <f t="shared" si="228"/>
        <v>최고가</v>
      </c>
      <c r="I3684">
        <v>13568162454</v>
      </c>
      <c r="J3684">
        <v>13012036568</v>
      </c>
      <c r="K3684">
        <v>13637743555</v>
      </c>
      <c r="L3684">
        <v>231</v>
      </c>
      <c r="M3684">
        <v>226</v>
      </c>
      <c r="N3684">
        <v>231</v>
      </c>
      <c r="O3684">
        <v>4.5018229058885746</v>
      </c>
      <c r="P3684">
        <v>20.949844516885669</v>
      </c>
      <c r="Q3684">
        <v>4.2739342384547158E-2</v>
      </c>
      <c r="R3684">
        <v>0.52263371270985848</v>
      </c>
      <c r="S3684">
        <v>228.71287128712871</v>
      </c>
      <c r="T3684">
        <f t="shared" si="229"/>
        <v>-39.253676747174119</v>
      </c>
      <c r="U3684">
        <f t="shared" si="230"/>
        <v>-1.1966540231674294</v>
      </c>
      <c r="V3684">
        <f t="shared" si="231"/>
        <v>28.739467978790294</v>
      </c>
    </row>
    <row r="3685" spans="1:22" x14ac:dyDescent="0.3">
      <c r="A3685">
        <v>2024</v>
      </c>
      <c r="B3685">
        <v>2</v>
      </c>
      <c r="C3685">
        <v>11440585</v>
      </c>
      <c r="D3685" t="s">
        <v>219</v>
      </c>
      <c r="E3685" t="s">
        <v>221</v>
      </c>
      <c r="F3685" s="3">
        <v>146769</v>
      </c>
      <c r="H3685" s="11" t="str">
        <f t="shared" si="228"/>
        <v>최고가</v>
      </c>
      <c r="I3685">
        <v>17607665931</v>
      </c>
      <c r="J3685">
        <v>18360439182</v>
      </c>
      <c r="K3685">
        <v>17721107292</v>
      </c>
      <c r="L3685">
        <v>175</v>
      </c>
      <c r="M3685">
        <v>169</v>
      </c>
      <c r="N3685">
        <v>172</v>
      </c>
      <c r="O3685">
        <v>7.6170515792714761</v>
      </c>
      <c r="P3685">
        <v>36.44866618483568</v>
      </c>
      <c r="Q3685">
        <v>-4.099974099410407E-2</v>
      </c>
      <c r="R3685">
        <v>0.48002848861141317</v>
      </c>
      <c r="S3685">
        <v>282.25806451612902</v>
      </c>
      <c r="T3685">
        <f t="shared" si="229"/>
        <v>-48.87806433227486</v>
      </c>
      <c r="U3685">
        <f t="shared" si="230"/>
        <v>3.6569194904576658</v>
      </c>
      <c r="V3685">
        <f t="shared" si="231"/>
        <v>36.081131058290353</v>
      </c>
    </row>
    <row r="3686" spans="1:22" x14ac:dyDescent="0.3">
      <c r="A3686">
        <v>2024</v>
      </c>
      <c r="B3686">
        <v>2</v>
      </c>
      <c r="C3686">
        <v>11440590</v>
      </c>
      <c r="D3686" t="s">
        <v>219</v>
      </c>
      <c r="E3686" t="s">
        <v>222</v>
      </c>
      <c r="F3686" s="3">
        <v>170977</v>
      </c>
      <c r="H3686" s="11" t="str">
        <f t="shared" si="228"/>
        <v>최고가</v>
      </c>
      <c r="I3686">
        <v>20728465565</v>
      </c>
      <c r="J3686">
        <v>20596023096</v>
      </c>
      <c r="K3686">
        <v>20707985686</v>
      </c>
      <c r="L3686">
        <v>205</v>
      </c>
      <c r="M3686">
        <v>195</v>
      </c>
      <c r="N3686">
        <v>207</v>
      </c>
      <c r="O3686">
        <v>6.5710245738531254</v>
      </c>
      <c r="P3686">
        <v>31.24449412666263</v>
      </c>
      <c r="Q3686">
        <v>6.4304874966722072E-3</v>
      </c>
      <c r="R3686">
        <v>0.50416029698997467</v>
      </c>
      <c r="S3686">
        <v>244.04761904761909</v>
      </c>
      <c r="T3686">
        <f t="shared" si="229"/>
        <v>-42.009994300003143</v>
      </c>
      <c r="U3686">
        <f t="shared" si="230"/>
        <v>3.1200808327283678</v>
      </c>
      <c r="V3686">
        <f t="shared" si="231"/>
        <v>35.269092558814563</v>
      </c>
    </row>
    <row r="3687" spans="1:22" x14ac:dyDescent="0.3">
      <c r="A3687">
        <v>2024</v>
      </c>
      <c r="B3687">
        <v>2</v>
      </c>
      <c r="C3687">
        <v>11440600</v>
      </c>
      <c r="D3687" t="s">
        <v>219</v>
      </c>
      <c r="E3687" t="s">
        <v>223</v>
      </c>
      <c r="F3687" s="3">
        <v>129549</v>
      </c>
      <c r="H3687" s="11" t="str">
        <f t="shared" si="228"/>
        <v>고가</v>
      </c>
      <c r="I3687">
        <v>5920413812</v>
      </c>
      <c r="J3687">
        <v>5994229920</v>
      </c>
      <c r="K3687">
        <v>5544794534</v>
      </c>
      <c r="L3687">
        <v>123</v>
      </c>
      <c r="M3687">
        <v>126</v>
      </c>
      <c r="N3687">
        <v>120</v>
      </c>
      <c r="O3687">
        <v>4.1282917082439212</v>
      </c>
      <c r="P3687">
        <v>19.091459779619001</v>
      </c>
      <c r="Q3687">
        <v>-1.231452730128176E-2</v>
      </c>
      <c r="R3687">
        <v>0.49462310689936623</v>
      </c>
      <c r="S3687">
        <v>141.37931034482759</v>
      </c>
      <c r="T3687">
        <f t="shared" si="229"/>
        <v>-23.556057801231361</v>
      </c>
      <c r="U3687">
        <f t="shared" si="230"/>
        <v>2.5778371708199659</v>
      </c>
      <c r="V3687">
        <f t="shared" si="231"/>
        <v>34.448878285444572</v>
      </c>
    </row>
    <row r="3688" spans="1:22" x14ac:dyDescent="0.3">
      <c r="A3688">
        <v>2024</v>
      </c>
      <c r="B3688">
        <v>2</v>
      </c>
      <c r="C3688">
        <v>11440610</v>
      </c>
      <c r="D3688" t="s">
        <v>219</v>
      </c>
      <c r="E3688" t="s">
        <v>224</v>
      </c>
      <c r="F3688" s="3">
        <v>129254</v>
      </c>
      <c r="H3688" s="11" t="str">
        <f t="shared" si="228"/>
        <v>고가</v>
      </c>
      <c r="I3688">
        <v>3906946547</v>
      </c>
      <c r="J3688">
        <v>3935657483</v>
      </c>
      <c r="K3688">
        <v>3704341568</v>
      </c>
      <c r="L3688">
        <v>75</v>
      </c>
      <c r="M3688">
        <v>71</v>
      </c>
      <c r="N3688">
        <v>74</v>
      </c>
      <c r="O3688">
        <v>4.4780579003501</v>
      </c>
      <c r="P3688">
        <v>20.83160934977716</v>
      </c>
      <c r="Q3688">
        <v>-7.295079951448102E-3</v>
      </c>
      <c r="R3688">
        <v>0.49717692849092832</v>
      </c>
      <c r="S3688">
        <v>170.4545454545455</v>
      </c>
      <c r="T3688">
        <f t="shared" si="229"/>
        <v>-28.782135343375632</v>
      </c>
      <c r="U3688">
        <f t="shared" si="230"/>
        <v>1.8805994575740765</v>
      </c>
      <c r="V3688">
        <f t="shared" si="231"/>
        <v>33.394215290724802</v>
      </c>
    </row>
    <row r="3689" spans="1:22" x14ac:dyDescent="0.3">
      <c r="A3689">
        <v>2024</v>
      </c>
      <c r="B3689">
        <v>2</v>
      </c>
      <c r="C3689">
        <v>11440630</v>
      </c>
      <c r="D3689" t="s">
        <v>219</v>
      </c>
      <c r="E3689" t="s">
        <v>225</v>
      </c>
      <c r="F3689" s="3">
        <v>133235</v>
      </c>
      <c r="H3689" s="11" t="str">
        <f t="shared" si="228"/>
        <v>고가</v>
      </c>
      <c r="I3689">
        <v>2557561599</v>
      </c>
      <c r="J3689">
        <v>2663609700</v>
      </c>
      <c r="K3689">
        <v>2473522318</v>
      </c>
      <c r="L3689">
        <v>79</v>
      </c>
      <c r="M3689">
        <v>80</v>
      </c>
      <c r="N3689">
        <v>83</v>
      </c>
      <c r="O3689">
        <v>2.6998409206536662</v>
      </c>
      <c r="P3689">
        <v>11.984660780410231</v>
      </c>
      <c r="Q3689">
        <v>-3.981367878334427E-2</v>
      </c>
      <c r="R3689">
        <v>0.48063193976283808</v>
      </c>
      <c r="S3689">
        <v>101.2820512820513</v>
      </c>
      <c r="T3689">
        <f t="shared" si="229"/>
        <v>-16.348845742626992</v>
      </c>
      <c r="U3689">
        <f t="shared" si="230"/>
        <v>1.1838030553695855</v>
      </c>
      <c r="V3689">
        <f t="shared" si="231"/>
        <v>32.340219836523403</v>
      </c>
    </row>
    <row r="3690" spans="1:22" x14ac:dyDescent="0.3">
      <c r="A3690">
        <v>2024</v>
      </c>
      <c r="B3690">
        <v>2</v>
      </c>
      <c r="C3690">
        <v>11440655</v>
      </c>
      <c r="D3690" t="s">
        <v>219</v>
      </c>
      <c r="E3690" t="s">
        <v>226</v>
      </c>
      <c r="F3690" s="3">
        <v>144470</v>
      </c>
      <c r="H3690" s="11" t="str">
        <f t="shared" si="228"/>
        <v>최고가</v>
      </c>
      <c r="I3690">
        <v>6056962883</v>
      </c>
      <c r="J3690">
        <v>4741778588</v>
      </c>
      <c r="K3690">
        <v>5483314416</v>
      </c>
      <c r="L3690">
        <v>156</v>
      </c>
      <c r="M3690">
        <v>141</v>
      </c>
      <c r="N3690">
        <v>150</v>
      </c>
      <c r="O3690">
        <v>2.9861397712278519</v>
      </c>
      <c r="P3690">
        <v>13.40904893743428</v>
      </c>
      <c r="Q3690">
        <v>0.27736096711228392</v>
      </c>
      <c r="R3690">
        <v>0.64200577288236138</v>
      </c>
      <c r="S3690">
        <v>107.5862068965517</v>
      </c>
      <c r="T3690">
        <f t="shared" si="229"/>
        <v>-17.481975223946701</v>
      </c>
      <c r="U3690">
        <f t="shared" si="230"/>
        <v>1.5883330561096018</v>
      </c>
      <c r="V3690">
        <f t="shared" si="231"/>
        <v>32.952124232870929</v>
      </c>
    </row>
    <row r="3691" spans="1:22" x14ac:dyDescent="0.3">
      <c r="A3691">
        <v>2024</v>
      </c>
      <c r="B3691">
        <v>2</v>
      </c>
      <c r="C3691">
        <v>11440660</v>
      </c>
      <c r="D3691" t="s">
        <v>219</v>
      </c>
      <c r="E3691" t="s">
        <v>227</v>
      </c>
      <c r="F3691" s="3">
        <v>158666</v>
      </c>
      <c r="H3691" s="11" t="str">
        <f t="shared" si="228"/>
        <v>최고가</v>
      </c>
      <c r="I3691">
        <v>67379348749</v>
      </c>
      <c r="J3691">
        <v>61099636164</v>
      </c>
      <c r="K3691">
        <v>68012072183</v>
      </c>
      <c r="L3691">
        <v>844</v>
      </c>
      <c r="M3691">
        <v>813</v>
      </c>
      <c r="N3691">
        <v>824</v>
      </c>
      <c r="O3691">
        <v>5.5905943301121166</v>
      </c>
      <c r="P3691">
        <v>26.366677728964451</v>
      </c>
      <c r="Q3691">
        <v>0.1027782320690809</v>
      </c>
      <c r="R3691">
        <v>0.55318062397785961</v>
      </c>
      <c r="S3691">
        <v>511.51515151515162</v>
      </c>
      <c r="T3691">
        <f t="shared" si="229"/>
        <v>-90.085480513840238</v>
      </c>
      <c r="U3691">
        <f t="shared" si="230"/>
        <v>-13.731669164874274</v>
      </c>
      <c r="V3691">
        <f t="shared" si="231"/>
        <v>9.7786224062446347</v>
      </c>
    </row>
    <row r="3692" spans="1:22" x14ac:dyDescent="0.3">
      <c r="A3692">
        <v>2024</v>
      </c>
      <c r="B3692">
        <v>2</v>
      </c>
      <c r="C3692">
        <v>11440680</v>
      </c>
      <c r="D3692" t="s">
        <v>219</v>
      </c>
      <c r="E3692" t="s">
        <v>228</v>
      </c>
      <c r="F3692" s="3">
        <v>135133</v>
      </c>
      <c r="H3692" s="11" t="str">
        <f t="shared" si="228"/>
        <v>고가</v>
      </c>
      <c r="I3692">
        <v>14983395677</v>
      </c>
      <c r="J3692">
        <v>13294635945</v>
      </c>
      <c r="K3692">
        <v>14586094417</v>
      </c>
      <c r="L3692">
        <v>189</v>
      </c>
      <c r="M3692">
        <v>174</v>
      </c>
      <c r="N3692">
        <v>180</v>
      </c>
      <c r="O3692">
        <v>6.5184526687890862</v>
      </c>
      <c r="P3692">
        <v>30.982939465108</v>
      </c>
      <c r="Q3692">
        <v>0.12702564695915031</v>
      </c>
      <c r="R3692">
        <v>0.56551735497034095</v>
      </c>
      <c r="S3692">
        <v>109.8837209302326</v>
      </c>
      <c r="T3692">
        <f t="shared" si="229"/>
        <v>-17.894937886118534</v>
      </c>
      <c r="U3692">
        <f t="shared" si="230"/>
        <v>10.236091837712507</v>
      </c>
      <c r="V3692">
        <f t="shared" si="231"/>
        <v>46.032987474993128</v>
      </c>
    </row>
    <row r="3693" spans="1:22" x14ac:dyDescent="0.3">
      <c r="A3693">
        <v>2024</v>
      </c>
      <c r="B3693">
        <v>2</v>
      </c>
      <c r="C3693">
        <v>11440690</v>
      </c>
      <c r="D3693" t="s">
        <v>219</v>
      </c>
      <c r="E3693" t="s">
        <v>229</v>
      </c>
      <c r="F3693" s="3">
        <v>144848</v>
      </c>
      <c r="H3693" s="11" t="str">
        <f t="shared" si="228"/>
        <v>최고가</v>
      </c>
      <c r="I3693">
        <v>10218834933</v>
      </c>
      <c r="J3693">
        <v>9727023353</v>
      </c>
      <c r="K3693">
        <v>9237079955</v>
      </c>
      <c r="L3693">
        <v>167</v>
      </c>
      <c r="M3693">
        <v>157</v>
      </c>
      <c r="N3693">
        <v>161</v>
      </c>
      <c r="O3693">
        <v>4.6938574951610086</v>
      </c>
      <c r="P3693">
        <v>21.905251058511858</v>
      </c>
      <c r="Q3693">
        <v>5.0561365193835577E-2</v>
      </c>
      <c r="R3693">
        <v>0.52661344381326647</v>
      </c>
      <c r="S3693">
        <v>147.78761061946901</v>
      </c>
      <c r="T3693">
        <f t="shared" si="229"/>
        <v>-24.707906583270162</v>
      </c>
      <c r="U3693">
        <f t="shared" si="230"/>
        <v>3.6455762430375342</v>
      </c>
      <c r="V3693">
        <f t="shared" si="231"/>
        <v>36.063972916860692</v>
      </c>
    </row>
    <row r="3694" spans="1:22" x14ac:dyDescent="0.3">
      <c r="A3694">
        <v>2024</v>
      </c>
      <c r="B3694">
        <v>2</v>
      </c>
      <c r="C3694">
        <v>11440700</v>
      </c>
      <c r="D3694" t="s">
        <v>219</v>
      </c>
      <c r="E3694" t="s">
        <v>230</v>
      </c>
      <c r="F3694" s="3">
        <v>118904</v>
      </c>
      <c r="H3694" s="11" t="str">
        <f t="shared" si="228"/>
        <v>고가</v>
      </c>
      <c r="I3694">
        <v>3825261546</v>
      </c>
      <c r="J3694">
        <v>3644745940</v>
      </c>
      <c r="K3694">
        <v>3660944444</v>
      </c>
      <c r="L3694">
        <v>114</v>
      </c>
      <c r="M3694">
        <v>108</v>
      </c>
      <c r="N3694">
        <v>107</v>
      </c>
      <c r="O3694">
        <v>3.1355758372865941</v>
      </c>
      <c r="P3694">
        <v>14.15252018190295</v>
      </c>
      <c r="Q3694">
        <v>4.9527623865053258E-2</v>
      </c>
      <c r="R3694">
        <v>0.52608749130464572</v>
      </c>
      <c r="S3694">
        <v>170.14925373134329</v>
      </c>
      <c r="T3694">
        <f t="shared" si="229"/>
        <v>-28.72726121381455</v>
      </c>
      <c r="U3694">
        <f t="shared" si="230"/>
        <v>-1.4367007749319605</v>
      </c>
      <c r="V3694">
        <f t="shared" si="231"/>
        <v>28.37636595306919</v>
      </c>
    </row>
    <row r="3695" spans="1:22" x14ac:dyDescent="0.3">
      <c r="A3695">
        <v>2024</v>
      </c>
      <c r="B3695">
        <v>2</v>
      </c>
      <c r="C3695">
        <v>11440710</v>
      </c>
      <c r="D3695" t="s">
        <v>219</v>
      </c>
      <c r="E3695" t="s">
        <v>231</v>
      </c>
      <c r="F3695" s="3">
        <v>136184</v>
      </c>
      <c r="H3695" s="11" t="str">
        <f t="shared" si="228"/>
        <v>고가</v>
      </c>
      <c r="I3695">
        <v>10721285263</v>
      </c>
      <c r="J3695">
        <v>8703346096</v>
      </c>
      <c r="K3695">
        <v>11825171647</v>
      </c>
      <c r="L3695">
        <v>176</v>
      </c>
      <c r="M3695">
        <v>174</v>
      </c>
      <c r="N3695">
        <v>177</v>
      </c>
      <c r="O3695">
        <v>4.9701052774818324</v>
      </c>
      <c r="P3695">
        <v>23.279633347343228</v>
      </c>
      <c r="Q3695">
        <v>0.23185785613276161</v>
      </c>
      <c r="R3695">
        <v>0.61885445378214265</v>
      </c>
      <c r="S3695">
        <v>275</v>
      </c>
      <c r="T3695">
        <f t="shared" si="229"/>
        <v>-47.573476155290585</v>
      </c>
      <c r="U3695">
        <f t="shared" si="230"/>
        <v>-2.5084552821591313</v>
      </c>
      <c r="V3695">
        <f t="shared" si="231"/>
        <v>26.755197452394597</v>
      </c>
    </row>
    <row r="3696" spans="1:22" x14ac:dyDescent="0.3">
      <c r="A3696">
        <v>2024</v>
      </c>
      <c r="B3696">
        <v>2</v>
      </c>
      <c r="C3696">
        <v>11440720</v>
      </c>
      <c r="D3696" t="s">
        <v>219</v>
      </c>
      <c r="E3696" t="s">
        <v>232</v>
      </c>
      <c r="F3696" s="3">
        <v>112803</v>
      </c>
      <c r="H3696" s="11" t="str">
        <f t="shared" si="228"/>
        <v>중가</v>
      </c>
      <c r="I3696">
        <v>6366146007</v>
      </c>
      <c r="J3696">
        <v>5750656392</v>
      </c>
      <c r="K3696">
        <v>6294333674</v>
      </c>
      <c r="L3696">
        <v>102</v>
      </c>
      <c r="M3696">
        <v>92</v>
      </c>
      <c r="N3696">
        <v>99</v>
      </c>
      <c r="O3696">
        <v>6.1477084580156776</v>
      </c>
      <c r="P3696">
        <v>29.138420487641699</v>
      </c>
      <c r="Q3696">
        <v>0.107029454212607</v>
      </c>
      <c r="R3696">
        <v>0.55534358379076076</v>
      </c>
      <c r="S3696">
        <v>127.5</v>
      </c>
      <c r="T3696">
        <f t="shared" si="229"/>
        <v>-21.061345314132303</v>
      </c>
      <c r="U3696">
        <f t="shared" si="230"/>
        <v>8.3618753663393122</v>
      </c>
      <c r="V3696">
        <f t="shared" si="231"/>
        <v>43.197990573793561</v>
      </c>
    </row>
    <row r="3697" spans="1:22" x14ac:dyDescent="0.3">
      <c r="A3697">
        <v>2024</v>
      </c>
      <c r="B3697">
        <v>2</v>
      </c>
      <c r="C3697">
        <v>11440730</v>
      </c>
      <c r="D3697" t="s">
        <v>219</v>
      </c>
      <c r="E3697" t="s">
        <v>233</v>
      </c>
      <c r="F3697" s="3">
        <v>104027</v>
      </c>
      <c r="H3697" s="11" t="str">
        <f t="shared" si="228"/>
        <v>중가</v>
      </c>
      <c r="I3697">
        <v>4909888175</v>
      </c>
      <c r="J3697">
        <v>4818871321</v>
      </c>
      <c r="K3697">
        <v>4309582209</v>
      </c>
      <c r="L3697">
        <v>101</v>
      </c>
      <c r="M3697">
        <v>98</v>
      </c>
      <c r="N3697">
        <v>102</v>
      </c>
      <c r="O3697">
        <v>5.192322314604306</v>
      </c>
      <c r="P3697">
        <v>24.385202983167559</v>
      </c>
      <c r="Q3697">
        <v>1.8887587556729452E-2</v>
      </c>
      <c r="R3697">
        <v>0.51049828778545081</v>
      </c>
      <c r="S3697">
        <v>48.792270531400973</v>
      </c>
      <c r="T3697">
        <f t="shared" si="229"/>
        <v>-6.9141614369662943</v>
      </c>
      <c r="U3697">
        <f t="shared" si="230"/>
        <v>10.220452718050982</v>
      </c>
      <c r="V3697">
        <f t="shared" si="231"/>
        <v>46.009331266409376</v>
      </c>
    </row>
    <row r="3698" spans="1:22" x14ac:dyDescent="0.3">
      <c r="A3698">
        <v>2024</v>
      </c>
      <c r="B3698">
        <v>2</v>
      </c>
      <c r="C3698">
        <v>11440740</v>
      </c>
      <c r="D3698" t="s">
        <v>219</v>
      </c>
      <c r="E3698" t="s">
        <v>234</v>
      </c>
      <c r="F3698" s="3">
        <v>156751</v>
      </c>
      <c r="H3698" s="11" t="str">
        <f t="shared" si="228"/>
        <v>최고가</v>
      </c>
      <c r="I3698">
        <v>18911513034</v>
      </c>
      <c r="J3698">
        <v>18939623931</v>
      </c>
      <c r="K3698">
        <v>18968948787</v>
      </c>
      <c r="L3698">
        <v>335</v>
      </c>
      <c r="M3698">
        <v>323</v>
      </c>
      <c r="N3698">
        <v>335</v>
      </c>
      <c r="O3698">
        <v>4.0015536114554529</v>
      </c>
      <c r="P3698">
        <v>18.460915005348301</v>
      </c>
      <c r="Q3698">
        <v>-1.484237337679585E-3</v>
      </c>
      <c r="R3698">
        <v>0.50013340044848398</v>
      </c>
      <c r="S3698">
        <v>39.88095238095238</v>
      </c>
      <c r="T3698">
        <f t="shared" si="229"/>
        <v>-5.3124120622416724</v>
      </c>
      <c r="U3698">
        <f t="shared" si="230"/>
        <v>7.7367605640913455</v>
      </c>
      <c r="V3698">
        <f t="shared" si="231"/>
        <v>42.252422890265244</v>
      </c>
    </row>
    <row r="3699" spans="1:22" x14ac:dyDescent="0.3">
      <c r="A3699">
        <v>2024</v>
      </c>
      <c r="B3699">
        <v>2</v>
      </c>
      <c r="C3699">
        <v>11470510</v>
      </c>
      <c r="D3699" t="s">
        <v>236</v>
      </c>
      <c r="E3699" t="s">
        <v>235</v>
      </c>
      <c r="F3699" s="3">
        <v>134545</v>
      </c>
      <c r="H3699" s="11" t="str">
        <f t="shared" si="228"/>
        <v>고가</v>
      </c>
      <c r="I3699">
        <v>16754107331</v>
      </c>
      <c r="J3699">
        <v>14641824587</v>
      </c>
      <c r="K3699">
        <v>15912102420</v>
      </c>
      <c r="L3699">
        <v>233</v>
      </c>
      <c r="M3699">
        <v>229</v>
      </c>
      <c r="N3699">
        <v>238</v>
      </c>
      <c r="O3699">
        <v>5.9382065518938569</v>
      </c>
      <c r="P3699">
        <v>28.09611091023541</v>
      </c>
      <c r="Q3699">
        <v>0.14426362858324551</v>
      </c>
      <c r="R3699">
        <v>0.57428778856558982</v>
      </c>
      <c r="S3699">
        <v>165.24822695035459</v>
      </c>
      <c r="T3699">
        <f t="shared" si="229"/>
        <v>-27.846334683146125</v>
      </c>
      <c r="U3699">
        <f t="shared" si="230"/>
        <v>5.8090126078869844</v>
      </c>
      <c r="V3699">
        <f t="shared" si="231"/>
        <v>39.336452635170339</v>
      </c>
    </row>
    <row r="3700" spans="1:22" x14ac:dyDescent="0.3">
      <c r="A3700">
        <v>2024</v>
      </c>
      <c r="B3700">
        <v>2</v>
      </c>
      <c r="C3700">
        <v>11470520</v>
      </c>
      <c r="D3700" t="s">
        <v>236</v>
      </c>
      <c r="E3700" t="s">
        <v>237</v>
      </c>
      <c r="F3700" s="3">
        <v>108785</v>
      </c>
      <c r="H3700" s="11" t="str">
        <f t="shared" si="228"/>
        <v>중가</v>
      </c>
      <c r="I3700">
        <v>5697493141</v>
      </c>
      <c r="J3700">
        <v>6070428163</v>
      </c>
      <c r="K3700">
        <v>5642833983</v>
      </c>
      <c r="L3700">
        <v>80</v>
      </c>
      <c r="M3700">
        <v>79</v>
      </c>
      <c r="N3700">
        <v>80</v>
      </c>
      <c r="O3700">
        <v>7.2741507726759718</v>
      </c>
      <c r="P3700">
        <v>34.742673139564708</v>
      </c>
      <c r="Q3700">
        <v>-6.1434714650456523E-2</v>
      </c>
      <c r="R3700">
        <v>0.46963147210553768</v>
      </c>
      <c r="S3700">
        <v>77.669902912621353</v>
      </c>
      <c r="T3700">
        <f t="shared" si="229"/>
        <v>-12.104721220517371</v>
      </c>
      <c r="U3700">
        <f t="shared" si="230"/>
        <v>13.833846498048249</v>
      </c>
      <c r="V3700">
        <f t="shared" si="231"/>
        <v>51.47506071952882</v>
      </c>
    </row>
    <row r="3701" spans="1:22" x14ac:dyDescent="0.3">
      <c r="A3701">
        <v>2024</v>
      </c>
      <c r="B3701">
        <v>2</v>
      </c>
      <c r="C3701">
        <v>11470530</v>
      </c>
      <c r="D3701" t="s">
        <v>236</v>
      </c>
      <c r="E3701" t="s">
        <v>238</v>
      </c>
      <c r="F3701" s="3">
        <v>123524</v>
      </c>
      <c r="H3701" s="11" t="str">
        <f t="shared" si="228"/>
        <v>고가</v>
      </c>
      <c r="I3701">
        <v>4246206476</v>
      </c>
      <c r="J3701">
        <v>3502224207</v>
      </c>
      <c r="K3701">
        <v>4162419860</v>
      </c>
      <c r="L3701">
        <v>96</v>
      </c>
      <c r="M3701">
        <v>83</v>
      </c>
      <c r="N3701">
        <v>93</v>
      </c>
      <c r="O3701">
        <v>3.978652592778491</v>
      </c>
      <c r="P3701">
        <v>18.346978327915501</v>
      </c>
      <c r="Q3701">
        <v>0.2124313650488111</v>
      </c>
      <c r="R3701">
        <v>0.60897053849809757</v>
      </c>
      <c r="S3701">
        <v>181.1320754716981</v>
      </c>
      <c r="T3701">
        <f t="shared" si="229"/>
        <v>-30.701349396766442</v>
      </c>
      <c r="U3701">
        <f t="shared" si="230"/>
        <v>8.4878452627437539E-2</v>
      </c>
      <c r="V3701">
        <f t="shared" si="231"/>
        <v>30.67795302209116</v>
      </c>
    </row>
    <row r="3702" spans="1:22" x14ac:dyDescent="0.3">
      <c r="A3702">
        <v>2024</v>
      </c>
      <c r="B3702">
        <v>2</v>
      </c>
      <c r="C3702">
        <v>11470540</v>
      </c>
      <c r="D3702" t="s">
        <v>236</v>
      </c>
      <c r="E3702" t="s">
        <v>239</v>
      </c>
      <c r="F3702" s="3">
        <v>96195</v>
      </c>
      <c r="H3702" s="11" t="str">
        <f t="shared" si="228"/>
        <v>중가</v>
      </c>
      <c r="I3702">
        <v>3604002715</v>
      </c>
      <c r="J3702">
        <v>3712083025</v>
      </c>
      <c r="K3702">
        <v>3283201385</v>
      </c>
      <c r="L3702">
        <v>117</v>
      </c>
      <c r="M3702">
        <v>116</v>
      </c>
      <c r="N3702">
        <v>119</v>
      </c>
      <c r="O3702">
        <v>3.5579860362974518</v>
      </c>
      <c r="P3702">
        <v>16.254086722147701</v>
      </c>
      <c r="Q3702">
        <v>-2.911581160014599E-2</v>
      </c>
      <c r="R3702">
        <v>0.48607485853297322</v>
      </c>
      <c r="S3702">
        <v>205.26315789473679</v>
      </c>
      <c r="T3702">
        <f t="shared" si="229"/>
        <v>-35.038748817365608</v>
      </c>
      <c r="U3702">
        <f t="shared" si="230"/>
        <v>-2.2873663124292367</v>
      </c>
      <c r="V3702">
        <f t="shared" si="231"/>
        <v>27.08962335977894</v>
      </c>
    </row>
    <row r="3703" spans="1:22" x14ac:dyDescent="0.3">
      <c r="A3703">
        <v>2024</v>
      </c>
      <c r="B3703">
        <v>2</v>
      </c>
      <c r="C3703">
        <v>11470550</v>
      </c>
      <c r="D3703" t="s">
        <v>236</v>
      </c>
      <c r="E3703" t="s">
        <v>240</v>
      </c>
      <c r="F3703" s="3">
        <v>160888</v>
      </c>
      <c r="H3703" s="11" t="str">
        <f t="shared" si="228"/>
        <v>최고가</v>
      </c>
      <c r="I3703">
        <v>2582404198</v>
      </c>
      <c r="J3703">
        <v>1963156970</v>
      </c>
      <c r="K3703">
        <v>2487202461</v>
      </c>
      <c r="L3703">
        <v>52</v>
      </c>
      <c r="M3703">
        <v>51</v>
      </c>
      <c r="N3703">
        <v>52</v>
      </c>
      <c r="O3703">
        <v>3.4296887822797149</v>
      </c>
      <c r="P3703">
        <v>15.61578486087557</v>
      </c>
      <c r="Q3703">
        <v>0.31543439340971291</v>
      </c>
      <c r="R3703">
        <v>0.66137697679514684</v>
      </c>
      <c r="S3703">
        <v>28.729281767955801</v>
      </c>
      <c r="T3703">
        <f t="shared" si="229"/>
        <v>-3.3079744324839426</v>
      </c>
      <c r="U3703">
        <f t="shared" si="230"/>
        <v>6.9477754960516309</v>
      </c>
      <c r="V3703">
        <f t="shared" si="231"/>
        <v>41.058980053138491</v>
      </c>
    </row>
    <row r="3704" spans="1:22" x14ac:dyDescent="0.3">
      <c r="A3704">
        <v>2024</v>
      </c>
      <c r="B3704">
        <v>2</v>
      </c>
      <c r="C3704">
        <v>11470560</v>
      </c>
      <c r="D3704" t="s">
        <v>236</v>
      </c>
      <c r="E3704" t="s">
        <v>241</v>
      </c>
      <c r="F3704" s="3">
        <v>104983</v>
      </c>
      <c r="H3704" s="11" t="str">
        <f t="shared" si="228"/>
        <v>중가</v>
      </c>
      <c r="I3704">
        <v>4945769770</v>
      </c>
      <c r="J3704">
        <v>5073499584</v>
      </c>
      <c r="K3704">
        <v>4687276181</v>
      </c>
      <c r="L3704">
        <v>152</v>
      </c>
      <c r="M3704">
        <v>154</v>
      </c>
      <c r="N3704">
        <v>151</v>
      </c>
      <c r="O3704">
        <v>3.4437278218756999</v>
      </c>
      <c r="P3704">
        <v>15.68563160212657</v>
      </c>
      <c r="Q3704">
        <v>-2.5175879466475971E-2</v>
      </c>
      <c r="R3704">
        <v>0.48807943852973112</v>
      </c>
      <c r="S3704">
        <v>233.84615384615381</v>
      </c>
      <c r="T3704">
        <f t="shared" si="229"/>
        <v>-40.176349688526734</v>
      </c>
      <c r="U3704">
        <f t="shared" si="230"/>
        <v>-4.1124732177887884</v>
      </c>
      <c r="V3704">
        <f t="shared" si="231"/>
        <v>24.328911083431656</v>
      </c>
    </row>
    <row r="3705" spans="1:22" x14ac:dyDescent="0.3">
      <c r="A3705">
        <v>2024</v>
      </c>
      <c r="B3705">
        <v>2</v>
      </c>
      <c r="C3705">
        <v>11470570</v>
      </c>
      <c r="D3705" t="s">
        <v>236</v>
      </c>
      <c r="E3705" t="s">
        <v>242</v>
      </c>
      <c r="F3705" s="3">
        <v>74753</v>
      </c>
      <c r="H3705" s="11" t="str">
        <f t="shared" si="228"/>
        <v>저가</v>
      </c>
      <c r="I3705">
        <v>2231026008</v>
      </c>
      <c r="J3705">
        <v>2296891498</v>
      </c>
      <c r="K3705">
        <v>2074488336</v>
      </c>
      <c r="L3705">
        <v>45</v>
      </c>
      <c r="M3705">
        <v>41</v>
      </c>
      <c r="N3705">
        <v>45</v>
      </c>
      <c r="O3705">
        <v>7.3692108578820816</v>
      </c>
      <c r="P3705">
        <v>35.215614121694841</v>
      </c>
      <c r="Q3705">
        <v>-2.8675925727162929E-2</v>
      </c>
      <c r="R3705">
        <v>0.48629866604841299</v>
      </c>
      <c r="S3705">
        <v>73.770491803278688</v>
      </c>
      <c r="T3705">
        <f t="shared" si="229"/>
        <v>-11.40382835587765</v>
      </c>
      <c r="U3705">
        <f t="shared" si="230"/>
        <v>14.283918287293808</v>
      </c>
      <c r="V3705">
        <f t="shared" si="231"/>
        <v>52.155853011837316</v>
      </c>
    </row>
    <row r="3706" spans="1:22" x14ac:dyDescent="0.3">
      <c r="A3706">
        <v>2024</v>
      </c>
      <c r="B3706">
        <v>2</v>
      </c>
      <c r="C3706">
        <v>11470580</v>
      </c>
      <c r="D3706" t="s">
        <v>236</v>
      </c>
      <c r="E3706" t="s">
        <v>243</v>
      </c>
      <c r="F3706" s="3">
        <v>51250</v>
      </c>
      <c r="H3706" s="11" t="str">
        <f t="shared" si="228"/>
        <v>저가</v>
      </c>
      <c r="I3706">
        <v>1070943845</v>
      </c>
      <c r="J3706">
        <v>1080432841</v>
      </c>
      <c r="K3706">
        <v>1076540107</v>
      </c>
      <c r="L3706">
        <v>50</v>
      </c>
      <c r="M3706">
        <v>49</v>
      </c>
      <c r="N3706">
        <v>49</v>
      </c>
      <c r="O3706">
        <v>4.6436589485094846</v>
      </c>
      <c r="P3706">
        <v>21.655504280951099</v>
      </c>
      <c r="Q3706">
        <v>-8.7825875333606227E-3</v>
      </c>
      <c r="R3706">
        <v>0.49642010633192579</v>
      </c>
      <c r="S3706">
        <v>57.47126436781609</v>
      </c>
      <c r="T3706">
        <f t="shared" si="229"/>
        <v>-8.4741520821232008</v>
      </c>
      <c r="U3706">
        <f t="shared" si="230"/>
        <v>8.3847905371049745</v>
      </c>
      <c r="V3706">
        <f t="shared" si="231"/>
        <v>43.232652758820414</v>
      </c>
    </row>
    <row r="3707" spans="1:22" x14ac:dyDescent="0.3">
      <c r="A3707">
        <v>2024</v>
      </c>
      <c r="B3707">
        <v>2</v>
      </c>
      <c r="C3707">
        <v>11470590</v>
      </c>
      <c r="D3707" t="s">
        <v>236</v>
      </c>
      <c r="E3707" t="s">
        <v>244</v>
      </c>
      <c r="F3707" s="3">
        <v>94996</v>
      </c>
      <c r="H3707" s="11" t="str">
        <f t="shared" si="228"/>
        <v>저가</v>
      </c>
      <c r="I3707">
        <v>3192355046</v>
      </c>
      <c r="J3707">
        <v>3249130953</v>
      </c>
      <c r="K3707">
        <v>3071207485</v>
      </c>
      <c r="L3707">
        <v>84</v>
      </c>
      <c r="M3707">
        <v>85</v>
      </c>
      <c r="N3707">
        <v>84</v>
      </c>
      <c r="O3707">
        <v>4.4451259629756619</v>
      </c>
      <c r="P3707">
        <v>20.667767051807989</v>
      </c>
      <c r="Q3707">
        <v>-1.7474182426404649E-2</v>
      </c>
      <c r="R3707">
        <v>0.49199794963698568</v>
      </c>
      <c r="S3707">
        <v>161.53846153846149</v>
      </c>
      <c r="T3707">
        <f t="shared" si="229"/>
        <v>-27.179529354399591</v>
      </c>
      <c r="U3707">
        <f t="shared" si="230"/>
        <v>2.2784243095115144</v>
      </c>
      <c r="V3707">
        <f t="shared" si="231"/>
        <v>33.995977274833542</v>
      </c>
    </row>
    <row r="3708" spans="1:22" x14ac:dyDescent="0.3">
      <c r="A3708">
        <v>2024</v>
      </c>
      <c r="B3708">
        <v>2</v>
      </c>
      <c r="C3708">
        <v>11470600</v>
      </c>
      <c r="D3708" t="s">
        <v>236</v>
      </c>
      <c r="E3708" t="s">
        <v>245</v>
      </c>
      <c r="F3708" s="3">
        <v>77253</v>
      </c>
      <c r="H3708" s="11" t="str">
        <f t="shared" si="228"/>
        <v>저가</v>
      </c>
      <c r="I3708">
        <v>3917316494</v>
      </c>
      <c r="J3708">
        <v>3676361143</v>
      </c>
      <c r="K3708">
        <v>3636690549</v>
      </c>
      <c r="L3708">
        <v>74</v>
      </c>
      <c r="M3708">
        <v>76</v>
      </c>
      <c r="N3708">
        <v>71</v>
      </c>
      <c r="O3708">
        <v>7.6137581680939217</v>
      </c>
      <c r="P3708">
        <v>36.432280873235193</v>
      </c>
      <c r="Q3708">
        <v>6.5541806592856813E-2</v>
      </c>
      <c r="R3708">
        <v>0.53423527387334624</v>
      </c>
      <c r="S3708">
        <v>107.2463768115942</v>
      </c>
      <c r="T3708">
        <f t="shared" si="229"/>
        <v>-17.420893056650733</v>
      </c>
      <c r="U3708">
        <f t="shared" si="230"/>
        <v>13.096719574397046</v>
      </c>
      <c r="V3708">
        <f t="shared" si="231"/>
        <v>50.360060090593564</v>
      </c>
    </row>
    <row r="3709" spans="1:22" x14ac:dyDescent="0.3">
      <c r="A3709">
        <v>2024</v>
      </c>
      <c r="B3709">
        <v>2</v>
      </c>
      <c r="C3709">
        <v>11470610</v>
      </c>
      <c r="D3709" t="s">
        <v>236</v>
      </c>
      <c r="E3709" t="s">
        <v>246</v>
      </c>
      <c r="F3709" s="3">
        <v>103902</v>
      </c>
      <c r="H3709" s="11" t="str">
        <f t="shared" si="228"/>
        <v>중가</v>
      </c>
      <c r="I3709">
        <v>2693875196</v>
      </c>
      <c r="J3709">
        <v>2332035765</v>
      </c>
      <c r="K3709">
        <v>2228302173</v>
      </c>
      <c r="L3709">
        <v>53</v>
      </c>
      <c r="M3709">
        <v>49</v>
      </c>
      <c r="N3709">
        <v>50</v>
      </c>
      <c r="O3709">
        <v>5.4354459957772656</v>
      </c>
      <c r="P3709">
        <v>25.594786924773789</v>
      </c>
      <c r="Q3709">
        <v>0.15516032662560819</v>
      </c>
      <c r="R3709">
        <v>0.57983186957646826</v>
      </c>
      <c r="S3709">
        <v>129.26829268292681</v>
      </c>
      <c r="T3709">
        <f t="shared" si="229"/>
        <v>-21.379184005489719</v>
      </c>
      <c r="U3709">
        <f t="shared" si="230"/>
        <v>6.4996046346552729</v>
      </c>
      <c r="V3709">
        <f t="shared" si="231"/>
        <v>40.381063162174605</v>
      </c>
    </row>
    <row r="3710" spans="1:22" x14ac:dyDescent="0.3">
      <c r="A3710">
        <v>2024</v>
      </c>
      <c r="B3710">
        <v>2</v>
      </c>
      <c r="C3710">
        <v>11470611</v>
      </c>
      <c r="D3710" t="s">
        <v>236</v>
      </c>
      <c r="E3710" t="s">
        <v>247</v>
      </c>
      <c r="F3710" s="3">
        <v>62397</v>
      </c>
      <c r="H3710" s="11" t="str">
        <f t="shared" si="228"/>
        <v>저가</v>
      </c>
      <c r="I3710">
        <v>2052265851</v>
      </c>
      <c r="J3710">
        <v>2170591991</v>
      </c>
      <c r="K3710">
        <v>1897597857</v>
      </c>
      <c r="L3710">
        <v>77</v>
      </c>
      <c r="M3710">
        <v>76</v>
      </c>
      <c r="N3710">
        <v>76</v>
      </c>
      <c r="O3710">
        <v>4.7460977040812606</v>
      </c>
      <c r="P3710">
        <v>22.16515547222933</v>
      </c>
      <c r="Q3710">
        <v>-5.4513303509189988E-2</v>
      </c>
      <c r="R3710">
        <v>0.47315298512972148</v>
      </c>
      <c r="S3710">
        <v>64.705882352941174</v>
      </c>
      <c r="T3710">
        <f t="shared" si="229"/>
        <v>-9.7745259031905452</v>
      </c>
      <c r="U3710">
        <f t="shared" si="230"/>
        <v>8.2448505621834443</v>
      </c>
      <c r="V3710">
        <f t="shared" si="231"/>
        <v>43.020975291827604</v>
      </c>
    </row>
    <row r="3711" spans="1:22" x14ac:dyDescent="0.3">
      <c r="A3711">
        <v>2024</v>
      </c>
      <c r="B3711">
        <v>2</v>
      </c>
      <c r="C3711">
        <v>11470620</v>
      </c>
      <c r="D3711" t="s">
        <v>236</v>
      </c>
      <c r="E3711" t="s">
        <v>248</v>
      </c>
      <c r="F3711" s="3">
        <v>92673</v>
      </c>
      <c r="H3711" s="11" t="str">
        <f t="shared" si="228"/>
        <v>저가</v>
      </c>
      <c r="I3711">
        <v>7358379780</v>
      </c>
      <c r="J3711">
        <v>7340596258</v>
      </c>
      <c r="K3711">
        <v>6800685552</v>
      </c>
      <c r="L3711">
        <v>110</v>
      </c>
      <c r="M3711">
        <v>106</v>
      </c>
      <c r="N3711">
        <v>110</v>
      </c>
      <c r="O3711">
        <v>8.0203585170274501</v>
      </c>
      <c r="P3711">
        <v>38.45519057231796</v>
      </c>
      <c r="Q3711">
        <v>2.422626360987909E-3</v>
      </c>
      <c r="R3711">
        <v>0.50212115570789062</v>
      </c>
      <c r="S3711">
        <v>157.14285714285711</v>
      </c>
      <c r="T3711">
        <f t="shared" si="229"/>
        <v>-26.389449090926821</v>
      </c>
      <c r="U3711">
        <f t="shared" si="230"/>
        <v>11.411184790022512</v>
      </c>
      <c r="V3711">
        <f t="shared" si="231"/>
        <v>47.810468854174204</v>
      </c>
    </row>
    <row r="3712" spans="1:22" x14ac:dyDescent="0.3">
      <c r="A3712">
        <v>2024</v>
      </c>
      <c r="B3712">
        <v>2</v>
      </c>
      <c r="C3712">
        <v>11470630</v>
      </c>
      <c r="D3712" t="s">
        <v>236</v>
      </c>
      <c r="E3712" t="s">
        <v>249</v>
      </c>
      <c r="F3712" s="3">
        <v>99056</v>
      </c>
      <c r="H3712" s="11" t="str">
        <f t="shared" si="228"/>
        <v>중가</v>
      </c>
      <c r="I3712">
        <v>4717769746</v>
      </c>
      <c r="J3712">
        <v>5030720065</v>
      </c>
      <c r="K3712">
        <v>4389792511</v>
      </c>
      <c r="L3712">
        <v>70</v>
      </c>
      <c r="M3712">
        <v>72</v>
      </c>
      <c r="N3712">
        <v>66</v>
      </c>
      <c r="O3712">
        <v>7.5598887562078083</v>
      </c>
      <c r="P3712">
        <v>36.16427088240728</v>
      </c>
      <c r="Q3712">
        <v>-6.2207857912284767E-2</v>
      </c>
      <c r="R3712">
        <v>0.46923810809196892</v>
      </c>
      <c r="S3712">
        <v>134.61538461538461</v>
      </c>
      <c r="T3712">
        <f t="shared" si="229"/>
        <v>-22.340287740628856</v>
      </c>
      <c r="U3712">
        <f t="shared" si="230"/>
        <v>11.473896740633378</v>
      </c>
      <c r="V3712">
        <f t="shared" si="231"/>
        <v>47.905328860136983</v>
      </c>
    </row>
    <row r="3713" spans="1:22" x14ac:dyDescent="0.3">
      <c r="A3713">
        <v>2024</v>
      </c>
      <c r="B3713">
        <v>2</v>
      </c>
      <c r="C3713">
        <v>11470640</v>
      </c>
      <c r="D3713" t="s">
        <v>236</v>
      </c>
      <c r="E3713" t="s">
        <v>250</v>
      </c>
      <c r="F3713" s="3">
        <v>120136</v>
      </c>
      <c r="H3713" s="11" t="str">
        <f t="shared" si="228"/>
        <v>고가</v>
      </c>
      <c r="I3713">
        <v>2612866176</v>
      </c>
      <c r="J3713">
        <v>1945871136</v>
      </c>
      <c r="K3713">
        <v>2446643194</v>
      </c>
      <c r="L3713">
        <v>59</v>
      </c>
      <c r="M3713">
        <v>49</v>
      </c>
      <c r="N3713">
        <v>57</v>
      </c>
      <c r="O3713">
        <v>4.0959012554133567</v>
      </c>
      <c r="P3713">
        <v>18.93031146442328</v>
      </c>
      <c r="Q3713">
        <v>0.34277451762355549</v>
      </c>
      <c r="R3713">
        <v>0.67528723317737827</v>
      </c>
      <c r="S3713">
        <v>21.691176470588239</v>
      </c>
      <c r="T3713">
        <f t="shared" si="229"/>
        <v>-2.0429224425337189</v>
      </c>
      <c r="U3713">
        <f t="shared" si="230"/>
        <v>8.9873364460869993</v>
      </c>
      <c r="V3713">
        <f t="shared" si="231"/>
        <v>44.144082047211498</v>
      </c>
    </row>
    <row r="3714" spans="1:22" x14ac:dyDescent="0.3">
      <c r="A3714">
        <v>2024</v>
      </c>
      <c r="B3714">
        <v>2</v>
      </c>
      <c r="C3714">
        <v>11470650</v>
      </c>
      <c r="D3714" t="s">
        <v>236</v>
      </c>
      <c r="E3714" t="s">
        <v>251</v>
      </c>
      <c r="F3714" s="3">
        <v>119026</v>
      </c>
      <c r="H3714" s="11" t="str">
        <f t="shared" si="228"/>
        <v>고가</v>
      </c>
      <c r="I3714">
        <v>16076602801</v>
      </c>
      <c r="J3714">
        <v>15743589212</v>
      </c>
      <c r="K3714">
        <v>15294019553</v>
      </c>
      <c r="L3714">
        <v>259</v>
      </c>
      <c r="M3714">
        <v>258</v>
      </c>
      <c r="N3714">
        <v>260</v>
      </c>
      <c r="O3714">
        <v>5.7944226458912329</v>
      </c>
      <c r="P3714">
        <v>27.380760176308069</v>
      </c>
      <c r="Q3714">
        <v>2.1152329657215141E-2</v>
      </c>
      <c r="R3714">
        <v>0.51165055552977357</v>
      </c>
      <c r="S3714">
        <v>256.43564356435638</v>
      </c>
      <c r="T3714">
        <f t="shared" si="229"/>
        <v>-44.236658210858842</v>
      </c>
      <c r="U3714">
        <f t="shared" si="230"/>
        <v>0.52171273600233725</v>
      </c>
      <c r="V3714">
        <f t="shared" si="231"/>
        <v>31.338721859960888</v>
      </c>
    </row>
    <row r="3715" spans="1:22" x14ac:dyDescent="0.3">
      <c r="A3715">
        <v>2024</v>
      </c>
      <c r="B3715">
        <v>2</v>
      </c>
      <c r="C3715">
        <v>11470680</v>
      </c>
      <c r="D3715" t="s">
        <v>236</v>
      </c>
      <c r="E3715" t="s">
        <v>252</v>
      </c>
      <c r="F3715" s="3">
        <v>111886</v>
      </c>
      <c r="H3715" s="11" t="str">
        <f t="shared" ref="H3715:H3778" si="232">IF(F3715 &lt; $G$2, "최저가",
 IF(F3715 &lt; $G$3, "저가",
 IF(F3715 &lt; $G$4, "중가",
 IF(F3715 &lt; $G$5, "고가",
 "최고가"))))</f>
        <v>중가</v>
      </c>
      <c r="I3715">
        <v>2861033480</v>
      </c>
      <c r="J3715">
        <v>2825505720</v>
      </c>
      <c r="K3715">
        <v>2789299086</v>
      </c>
      <c r="L3715">
        <v>50</v>
      </c>
      <c r="M3715">
        <v>54</v>
      </c>
      <c r="N3715">
        <v>49</v>
      </c>
      <c r="O3715">
        <v>5.6824376398993417</v>
      </c>
      <c r="P3715">
        <v>26.82361467614551</v>
      </c>
      <c r="Q3715">
        <v>1.2573947293230039E-2</v>
      </c>
      <c r="R3715">
        <v>0.50728599971815702</v>
      </c>
      <c r="S3715">
        <v>41.32231404958678</v>
      </c>
      <c r="T3715">
        <f t="shared" ref="T3715:T3778" si="233">1-((S3715-4.761905)/(561.111-4.761905))*100</f>
        <v>-5.5714871073146579</v>
      </c>
      <c r="U3715">
        <f t="shared" ref="U3715:U3778" si="234">(P3715*0.5 + R3715*0.2 +T3715*0.3)</f>
        <v>11.841818405821989</v>
      </c>
      <c r="V3715">
        <f t="shared" ref="V3715:V3778" si="235" xml:space="preserve"> (U3715 - MIN($U$2:$U$4657)) / (MAX($U$2:$U$4657) - MIN($U$2:$U$4657)) * 100</f>
        <v>48.461858373469916</v>
      </c>
    </row>
    <row r="3716" spans="1:22" x14ac:dyDescent="0.3">
      <c r="A3716">
        <v>2024</v>
      </c>
      <c r="B3716">
        <v>2</v>
      </c>
      <c r="C3716">
        <v>11500510</v>
      </c>
      <c r="D3716" t="s">
        <v>254</v>
      </c>
      <c r="E3716" t="s">
        <v>253</v>
      </c>
      <c r="F3716" s="3">
        <v>115769</v>
      </c>
      <c r="H3716" s="11" t="str">
        <f t="shared" si="232"/>
        <v>고가</v>
      </c>
      <c r="I3716">
        <v>6564814376</v>
      </c>
      <c r="J3716">
        <v>6279298942</v>
      </c>
      <c r="K3716">
        <v>6497563153</v>
      </c>
      <c r="L3716">
        <v>87</v>
      </c>
      <c r="M3716">
        <v>86</v>
      </c>
      <c r="N3716">
        <v>87</v>
      </c>
      <c r="O3716">
        <v>7.2421648575800974</v>
      </c>
      <c r="P3716">
        <v>34.583537472192077</v>
      </c>
      <c r="Q3716">
        <v>4.5469316979048199E-2</v>
      </c>
      <c r="R3716">
        <v>0.52402268396066443</v>
      </c>
      <c r="S3716">
        <v>50</v>
      </c>
      <c r="T3716">
        <f t="shared" si="233"/>
        <v>-7.1312426687779542</v>
      </c>
      <c r="U3716">
        <f t="shared" si="234"/>
        <v>15.257200472254787</v>
      </c>
      <c r="V3716">
        <f t="shared" si="235"/>
        <v>53.628069279542764</v>
      </c>
    </row>
    <row r="3717" spans="1:22" x14ac:dyDescent="0.3">
      <c r="A3717">
        <v>2024</v>
      </c>
      <c r="B3717">
        <v>2</v>
      </c>
      <c r="C3717">
        <v>11500520</v>
      </c>
      <c r="D3717" t="s">
        <v>254</v>
      </c>
      <c r="E3717" t="s">
        <v>255</v>
      </c>
      <c r="F3717" s="3">
        <v>135963</v>
      </c>
      <c r="H3717" s="11" t="str">
        <f t="shared" si="232"/>
        <v>고가</v>
      </c>
      <c r="I3717">
        <v>10720346532</v>
      </c>
      <c r="J3717">
        <v>9682715315</v>
      </c>
      <c r="K3717">
        <v>10470644695</v>
      </c>
      <c r="L3717">
        <v>165</v>
      </c>
      <c r="M3717">
        <v>144</v>
      </c>
      <c r="N3717">
        <v>164</v>
      </c>
      <c r="O3717">
        <v>5.3095978859964648</v>
      </c>
      <c r="P3717">
        <v>24.96866999557157</v>
      </c>
      <c r="Q3717">
        <v>0.1071632474201272</v>
      </c>
      <c r="R3717">
        <v>0.55541165582306951</v>
      </c>
      <c r="S3717">
        <v>257.8125</v>
      </c>
      <c r="T3717">
        <f t="shared" si="233"/>
        <v>-44.484138875070876</v>
      </c>
      <c r="U3717">
        <f t="shared" si="234"/>
        <v>-0.74982433357086364</v>
      </c>
      <c r="V3717">
        <f t="shared" si="235"/>
        <v>29.415356172453489</v>
      </c>
    </row>
    <row r="3718" spans="1:22" x14ac:dyDescent="0.3">
      <c r="A3718">
        <v>2024</v>
      </c>
      <c r="B3718">
        <v>2</v>
      </c>
      <c r="C3718">
        <v>11500530</v>
      </c>
      <c r="D3718" t="s">
        <v>254</v>
      </c>
      <c r="E3718" t="s">
        <v>256</v>
      </c>
      <c r="F3718" s="3">
        <v>110776</v>
      </c>
      <c r="H3718" s="11" t="str">
        <f t="shared" si="232"/>
        <v>중가</v>
      </c>
      <c r="I3718">
        <v>2086617362</v>
      </c>
      <c r="J3718">
        <v>1559700002</v>
      </c>
      <c r="K3718">
        <v>1685008736</v>
      </c>
      <c r="L3718">
        <v>37</v>
      </c>
      <c r="M3718">
        <v>40</v>
      </c>
      <c r="N3718">
        <v>38</v>
      </c>
      <c r="O3718">
        <v>5.6565665886150471</v>
      </c>
      <c r="P3718">
        <v>26.694901553528339</v>
      </c>
      <c r="Q3718">
        <v>0.33783250581800017</v>
      </c>
      <c r="R3718">
        <v>0.67277280966117192</v>
      </c>
      <c r="S3718">
        <v>40.217391304347821</v>
      </c>
      <c r="T3718">
        <f t="shared" si="233"/>
        <v>-5.3728846911034918</v>
      </c>
      <c r="U3718">
        <f t="shared" si="234"/>
        <v>11.870139931365356</v>
      </c>
      <c r="V3718">
        <f t="shared" si="235"/>
        <v>48.504698375347537</v>
      </c>
    </row>
    <row r="3719" spans="1:22" x14ac:dyDescent="0.3">
      <c r="A3719">
        <v>2024</v>
      </c>
      <c r="B3719">
        <v>2</v>
      </c>
      <c r="C3719">
        <v>11500535</v>
      </c>
      <c r="D3719" t="s">
        <v>254</v>
      </c>
      <c r="E3719" t="s">
        <v>257</v>
      </c>
      <c r="F3719" s="3">
        <v>120427</v>
      </c>
      <c r="H3719" s="11" t="str">
        <f t="shared" si="232"/>
        <v>고가</v>
      </c>
      <c r="I3719">
        <v>11052167042</v>
      </c>
      <c r="J3719">
        <v>11056711120</v>
      </c>
      <c r="K3719">
        <v>10452533431</v>
      </c>
      <c r="L3719">
        <v>179</v>
      </c>
      <c r="M3719">
        <v>167</v>
      </c>
      <c r="N3719">
        <v>183</v>
      </c>
      <c r="O3719">
        <v>5.6967614271907703</v>
      </c>
      <c r="P3719">
        <v>26.894878088278411</v>
      </c>
      <c r="Q3719">
        <v>-4.1097917370567968E-4</v>
      </c>
      <c r="R3719">
        <v>0.50067945854640739</v>
      </c>
      <c r="S3719">
        <v>226.58227848101271</v>
      </c>
      <c r="T3719">
        <f t="shared" si="233"/>
        <v>-38.870717050598003</v>
      </c>
      <c r="U3719">
        <f t="shared" si="234"/>
        <v>1.886359820669087</v>
      </c>
      <c r="V3719">
        <f t="shared" si="235"/>
        <v>33.402928591335254</v>
      </c>
    </row>
    <row r="3720" spans="1:22" x14ac:dyDescent="0.3">
      <c r="A3720">
        <v>2024</v>
      </c>
      <c r="B3720">
        <v>2</v>
      </c>
      <c r="C3720">
        <v>11500540</v>
      </c>
      <c r="D3720" t="s">
        <v>254</v>
      </c>
      <c r="E3720" t="s">
        <v>258</v>
      </c>
      <c r="F3720" s="3">
        <v>123619</v>
      </c>
      <c r="H3720" s="11" t="str">
        <f t="shared" si="232"/>
        <v>고가</v>
      </c>
      <c r="I3720">
        <v>14666473210</v>
      </c>
      <c r="J3720">
        <v>14374856187</v>
      </c>
      <c r="K3720">
        <v>14061631750</v>
      </c>
      <c r="L3720">
        <v>301</v>
      </c>
      <c r="M3720">
        <v>271</v>
      </c>
      <c r="N3720">
        <v>301</v>
      </c>
      <c r="O3720">
        <v>4.3795698987246841</v>
      </c>
      <c r="P3720">
        <v>20.341613868332299</v>
      </c>
      <c r="Q3720">
        <v>2.0286604554953801E-2</v>
      </c>
      <c r="R3720">
        <v>0.51121008722630867</v>
      </c>
      <c r="S3720">
        <v>268.75</v>
      </c>
      <c r="T3720">
        <f t="shared" si="233"/>
        <v>-46.450080780665232</v>
      </c>
      <c r="U3720">
        <f t="shared" si="234"/>
        <v>-3.6619752825881573</v>
      </c>
      <c r="V3720">
        <f t="shared" si="235"/>
        <v>25.010347977087193</v>
      </c>
    </row>
    <row r="3721" spans="1:22" x14ac:dyDescent="0.3">
      <c r="A3721">
        <v>2024</v>
      </c>
      <c r="B3721">
        <v>2</v>
      </c>
      <c r="C3721">
        <v>11500550</v>
      </c>
      <c r="D3721" t="s">
        <v>254</v>
      </c>
      <c r="E3721" t="s">
        <v>259</v>
      </c>
      <c r="F3721" s="3">
        <v>110347</v>
      </c>
      <c r="H3721" s="11" t="str">
        <f t="shared" si="232"/>
        <v>중가</v>
      </c>
      <c r="I3721">
        <v>791598473</v>
      </c>
      <c r="J3721">
        <v>939242714</v>
      </c>
      <c r="K3721">
        <v>677231274</v>
      </c>
      <c r="L3721">
        <v>30</v>
      </c>
      <c r="M3721">
        <v>41</v>
      </c>
      <c r="N3721">
        <v>32</v>
      </c>
      <c r="O3721">
        <v>2.656933307019036</v>
      </c>
      <c r="P3721">
        <v>11.771187702943241</v>
      </c>
      <c r="Q3721">
        <v>-0.15719498144544561</v>
      </c>
      <c r="R3721">
        <v>0.42091004524110692</v>
      </c>
      <c r="S3721">
        <v>66.666666666666671</v>
      </c>
      <c r="T3721">
        <f t="shared" si="233"/>
        <v>-10.126963667778892</v>
      </c>
      <c r="U3721">
        <f t="shared" si="234"/>
        <v>2.931686760186174</v>
      </c>
      <c r="V3721">
        <f t="shared" si="235"/>
        <v>34.984121948418547</v>
      </c>
    </row>
    <row r="3722" spans="1:22" x14ac:dyDescent="0.3">
      <c r="A3722">
        <v>2024</v>
      </c>
      <c r="B3722">
        <v>2</v>
      </c>
      <c r="C3722">
        <v>11500560</v>
      </c>
      <c r="D3722" t="s">
        <v>254</v>
      </c>
      <c r="E3722" t="s">
        <v>260</v>
      </c>
      <c r="F3722" s="3">
        <v>110750</v>
      </c>
      <c r="H3722" s="11" t="str">
        <f t="shared" si="232"/>
        <v>중가</v>
      </c>
      <c r="I3722">
        <v>6184004169</v>
      </c>
      <c r="J3722">
        <v>6118484084</v>
      </c>
      <c r="K3722">
        <v>6144491697</v>
      </c>
      <c r="L3722">
        <v>131</v>
      </c>
      <c r="M3722">
        <v>116</v>
      </c>
      <c r="N3722">
        <v>133</v>
      </c>
      <c r="O3722">
        <v>4.7360058886036107</v>
      </c>
      <c r="P3722">
        <v>22.114946879283849</v>
      </c>
      <c r="Q3722">
        <v>1.070854873535371E-2</v>
      </c>
      <c r="R3722">
        <v>0.50633691214298182</v>
      </c>
      <c r="S3722">
        <v>247.16981132075469</v>
      </c>
      <c r="T3722">
        <f t="shared" si="233"/>
        <v>-42.571187317336189</v>
      </c>
      <c r="U3722">
        <f t="shared" si="234"/>
        <v>-1.6126153731303354</v>
      </c>
      <c r="V3722">
        <f t="shared" si="235"/>
        <v>28.110272175543717</v>
      </c>
    </row>
    <row r="3723" spans="1:22" x14ac:dyDescent="0.3">
      <c r="A3723">
        <v>2024</v>
      </c>
      <c r="B3723">
        <v>2</v>
      </c>
      <c r="C3723">
        <v>11500570</v>
      </c>
      <c r="D3723" t="s">
        <v>254</v>
      </c>
      <c r="E3723" t="s">
        <v>261</v>
      </c>
      <c r="F3723" s="3">
        <v>93620</v>
      </c>
      <c r="H3723" s="11" t="str">
        <f t="shared" si="232"/>
        <v>저가</v>
      </c>
      <c r="I3723">
        <v>5092266821</v>
      </c>
      <c r="J3723">
        <v>5294104206</v>
      </c>
      <c r="K3723">
        <v>5067215093</v>
      </c>
      <c r="L3723">
        <v>160</v>
      </c>
      <c r="M3723">
        <v>151</v>
      </c>
      <c r="N3723">
        <v>162</v>
      </c>
      <c r="O3723">
        <v>3.7772873354755632</v>
      </c>
      <c r="P3723">
        <v>17.345150038478931</v>
      </c>
      <c r="Q3723">
        <v>-3.8124936183018543E-2</v>
      </c>
      <c r="R3723">
        <v>0.48149114736373971</v>
      </c>
      <c r="S3723">
        <v>195.1219512195122</v>
      </c>
      <c r="T3723">
        <f t="shared" si="233"/>
        <v>-33.21593526983488</v>
      </c>
      <c r="U3723">
        <f t="shared" si="234"/>
        <v>-1.1959073322382512</v>
      </c>
      <c r="V3723">
        <f t="shared" si="235"/>
        <v>28.740597446225202</v>
      </c>
    </row>
    <row r="3724" spans="1:22" x14ac:dyDescent="0.3">
      <c r="A3724">
        <v>2024</v>
      </c>
      <c r="B3724">
        <v>2</v>
      </c>
      <c r="C3724">
        <v>11500590</v>
      </c>
      <c r="D3724" t="s">
        <v>254</v>
      </c>
      <c r="E3724" t="s">
        <v>262</v>
      </c>
      <c r="F3724" s="3">
        <v>113442</v>
      </c>
      <c r="H3724" s="11" t="str">
        <f t="shared" si="232"/>
        <v>중가</v>
      </c>
      <c r="I3724">
        <v>6204600726</v>
      </c>
      <c r="J3724">
        <v>6150349640</v>
      </c>
      <c r="K3724">
        <v>5959632675</v>
      </c>
      <c r="L3724">
        <v>133</v>
      </c>
      <c r="M3724">
        <v>125</v>
      </c>
      <c r="N3724">
        <v>127</v>
      </c>
      <c r="O3724">
        <v>4.5692594040415644</v>
      </c>
      <c r="P3724">
        <v>21.285353196461749</v>
      </c>
      <c r="Q3724">
        <v>8.8208133155824944E-3</v>
      </c>
      <c r="R3724">
        <v>0.50537645989830837</v>
      </c>
      <c r="S3724">
        <v>135.71428571428569</v>
      </c>
      <c r="T3724">
        <f t="shared" si="233"/>
        <v>-22.537807806497046</v>
      </c>
      <c r="U3724">
        <f t="shared" si="234"/>
        <v>3.9824095482614226</v>
      </c>
      <c r="V3724">
        <f t="shared" si="235"/>
        <v>36.573477230325018</v>
      </c>
    </row>
    <row r="3725" spans="1:22" x14ac:dyDescent="0.3">
      <c r="A3725">
        <v>2024</v>
      </c>
      <c r="B3725">
        <v>2</v>
      </c>
      <c r="C3725">
        <v>11500591</v>
      </c>
      <c r="D3725" t="s">
        <v>254</v>
      </c>
      <c r="E3725" t="s">
        <v>263</v>
      </c>
      <c r="F3725" s="3">
        <v>116542</v>
      </c>
      <c r="H3725" s="11" t="str">
        <f t="shared" si="232"/>
        <v>고가</v>
      </c>
      <c r="I3725">
        <v>9929733688</v>
      </c>
      <c r="J3725">
        <v>9812994551</v>
      </c>
      <c r="K3725">
        <v>9577125801</v>
      </c>
      <c r="L3725">
        <v>238</v>
      </c>
      <c r="M3725">
        <v>224</v>
      </c>
      <c r="N3725">
        <v>224</v>
      </c>
      <c r="O3725">
        <v>3.9777333605669161</v>
      </c>
      <c r="P3725">
        <v>18.34240498270962</v>
      </c>
      <c r="Q3725">
        <v>1.189638253575751E-2</v>
      </c>
      <c r="R3725">
        <v>0.50694126465337497</v>
      </c>
      <c r="S3725">
        <v>214.41441441441441</v>
      </c>
      <c r="T3725">
        <f t="shared" si="233"/>
        <v>-36.68362549676015</v>
      </c>
      <c r="U3725">
        <f t="shared" si="234"/>
        <v>-1.7324969047425594</v>
      </c>
      <c r="V3725">
        <f t="shared" si="235"/>
        <v>27.928935720644933</v>
      </c>
    </row>
    <row r="3726" spans="1:22" x14ac:dyDescent="0.3">
      <c r="A3726">
        <v>2024</v>
      </c>
      <c r="B3726">
        <v>2</v>
      </c>
      <c r="C3726">
        <v>11500593</v>
      </c>
      <c r="D3726" t="s">
        <v>254</v>
      </c>
      <c r="E3726" t="s">
        <v>264</v>
      </c>
      <c r="F3726" s="3">
        <v>142343</v>
      </c>
      <c r="H3726" s="11" t="str">
        <f t="shared" si="232"/>
        <v>고가</v>
      </c>
      <c r="I3726">
        <v>4760191857</v>
      </c>
      <c r="J3726">
        <v>4899556476</v>
      </c>
      <c r="K3726">
        <v>4584840734</v>
      </c>
      <c r="L3726">
        <v>110</v>
      </c>
      <c r="M3726">
        <v>107</v>
      </c>
      <c r="N3726">
        <v>110</v>
      </c>
      <c r="O3726">
        <v>3.3779494622357991</v>
      </c>
      <c r="P3726">
        <v>15.35837245920079</v>
      </c>
      <c r="Q3726">
        <v>-2.8444333621352059E-2</v>
      </c>
      <c r="R3726">
        <v>0.48641649673355308</v>
      </c>
      <c r="S3726">
        <v>207.54716981132071</v>
      </c>
      <c r="T3726">
        <f t="shared" si="233"/>
        <v>-35.449284564994336</v>
      </c>
      <c r="U3726">
        <f t="shared" si="234"/>
        <v>-2.858315840551195</v>
      </c>
      <c r="V3726">
        <f t="shared" si="235"/>
        <v>26.225987719131112</v>
      </c>
    </row>
    <row r="3727" spans="1:22" x14ac:dyDescent="0.3">
      <c r="A3727">
        <v>2024</v>
      </c>
      <c r="B3727">
        <v>2</v>
      </c>
      <c r="C3727">
        <v>11500603</v>
      </c>
      <c r="D3727" t="s">
        <v>254</v>
      </c>
      <c r="E3727" t="s">
        <v>265</v>
      </c>
      <c r="F3727" s="3">
        <v>174502</v>
      </c>
      <c r="H3727" s="11" t="str">
        <f t="shared" si="232"/>
        <v>최고가</v>
      </c>
      <c r="I3727">
        <v>42940293091</v>
      </c>
      <c r="J3727">
        <v>41948240020</v>
      </c>
      <c r="K3727">
        <v>42808148600</v>
      </c>
      <c r="L3727">
        <v>654</v>
      </c>
      <c r="M3727">
        <v>614</v>
      </c>
      <c r="N3727">
        <v>646</v>
      </c>
      <c r="O3727">
        <v>4.1806550772494306</v>
      </c>
      <c r="P3727">
        <v>19.35197693686132</v>
      </c>
      <c r="Q3727">
        <v>2.36494563425548E-2</v>
      </c>
      <c r="R3727">
        <v>0.51292105716101333</v>
      </c>
      <c r="S3727">
        <v>139.14893617021269</v>
      </c>
      <c r="T3727">
        <f t="shared" si="233"/>
        <v>-23.155163076199965</v>
      </c>
      <c r="U3727">
        <f t="shared" si="234"/>
        <v>2.8320237570028741</v>
      </c>
      <c r="V3727">
        <f t="shared" si="235"/>
        <v>34.833368655240044</v>
      </c>
    </row>
    <row r="3728" spans="1:22" x14ac:dyDescent="0.3">
      <c r="A3728">
        <v>2024</v>
      </c>
      <c r="B3728">
        <v>2</v>
      </c>
      <c r="C3728">
        <v>11500604</v>
      </c>
      <c r="D3728" t="s">
        <v>254</v>
      </c>
      <c r="E3728" t="s">
        <v>266</v>
      </c>
      <c r="F3728" s="3">
        <v>95958</v>
      </c>
      <c r="H3728" s="11" t="str">
        <f t="shared" si="232"/>
        <v>중가</v>
      </c>
      <c r="I3728">
        <v>1027676631</v>
      </c>
      <c r="J3728">
        <v>745170171</v>
      </c>
      <c r="K3728">
        <v>1011581567</v>
      </c>
      <c r="L3728">
        <v>26</v>
      </c>
      <c r="M3728">
        <v>28</v>
      </c>
      <c r="N3728">
        <v>27</v>
      </c>
      <c r="O3728">
        <v>4.5767736659361118</v>
      </c>
      <c r="P3728">
        <v>21.3227379977975</v>
      </c>
      <c r="Q3728">
        <v>0.379116705142509</v>
      </c>
      <c r="R3728">
        <v>0.69377760805372279</v>
      </c>
      <c r="S3728">
        <v>26</v>
      </c>
      <c r="T3728">
        <f t="shared" si="233"/>
        <v>-2.8174044302166075</v>
      </c>
      <c r="U3728">
        <f t="shared" si="234"/>
        <v>9.9549031914445134</v>
      </c>
      <c r="V3728">
        <f t="shared" si="235"/>
        <v>45.607652966947647</v>
      </c>
    </row>
    <row r="3729" spans="1:22" x14ac:dyDescent="0.3">
      <c r="A3729">
        <v>2024</v>
      </c>
      <c r="B3729">
        <v>2</v>
      </c>
      <c r="C3729">
        <v>11500611</v>
      </c>
      <c r="D3729" t="s">
        <v>254</v>
      </c>
      <c r="E3729" t="s">
        <v>267</v>
      </c>
      <c r="F3729" s="3">
        <v>141248</v>
      </c>
      <c r="H3729" s="11" t="str">
        <f t="shared" si="232"/>
        <v>고가</v>
      </c>
      <c r="I3729">
        <v>6455397518</v>
      </c>
      <c r="J3729">
        <v>6332386360</v>
      </c>
      <c r="K3729">
        <v>6074330371</v>
      </c>
      <c r="L3729">
        <v>233</v>
      </c>
      <c r="M3729">
        <v>223</v>
      </c>
      <c r="N3729">
        <v>239</v>
      </c>
      <c r="O3729">
        <v>2.1794266307630008</v>
      </c>
      <c r="P3729">
        <v>9.3955063015162565</v>
      </c>
      <c r="Q3729">
        <v>1.9425718995453079E-2</v>
      </c>
      <c r="R3729">
        <v>0.51077208121160478</v>
      </c>
      <c r="S3729">
        <v>79.251700680272108</v>
      </c>
      <c r="T3729">
        <f t="shared" si="233"/>
        <v>-12.389038707840822</v>
      </c>
      <c r="U3729">
        <f t="shared" si="234"/>
        <v>1.0831959546482031</v>
      </c>
      <c r="V3729">
        <f t="shared" si="235"/>
        <v>32.18803847266269</v>
      </c>
    </row>
    <row r="3730" spans="1:22" x14ac:dyDescent="0.3">
      <c r="A3730">
        <v>2024</v>
      </c>
      <c r="B3730">
        <v>2</v>
      </c>
      <c r="C3730">
        <v>11500615</v>
      </c>
      <c r="D3730" t="s">
        <v>254</v>
      </c>
      <c r="E3730" t="s">
        <v>268</v>
      </c>
      <c r="F3730" s="3">
        <v>106549</v>
      </c>
      <c r="H3730" s="11" t="str">
        <f t="shared" si="232"/>
        <v>중가</v>
      </c>
      <c r="I3730">
        <v>4290111874</v>
      </c>
      <c r="J3730">
        <v>4396428287</v>
      </c>
      <c r="K3730">
        <v>3798566858</v>
      </c>
      <c r="L3730">
        <v>110</v>
      </c>
      <c r="M3730">
        <v>100</v>
      </c>
      <c r="N3730">
        <v>106</v>
      </c>
      <c r="O3730">
        <v>4.0670924526497094</v>
      </c>
      <c r="P3730">
        <v>18.786982501026181</v>
      </c>
      <c r="Q3730">
        <v>-2.4182451312664839E-2</v>
      </c>
      <c r="R3730">
        <v>0.48858488028298552</v>
      </c>
      <c r="S3730">
        <v>80.882352941176464</v>
      </c>
      <c r="T3730">
        <f t="shared" si="233"/>
        <v>-12.682137461044395</v>
      </c>
      <c r="U3730">
        <f t="shared" si="234"/>
        <v>5.6865669882563701</v>
      </c>
      <c r="V3730">
        <f t="shared" si="235"/>
        <v>39.151237662662965</v>
      </c>
    </row>
    <row r="3731" spans="1:22" x14ac:dyDescent="0.3">
      <c r="A3731">
        <v>2024</v>
      </c>
      <c r="B3731">
        <v>2</v>
      </c>
      <c r="C3731">
        <v>11500620</v>
      </c>
      <c r="D3731" t="s">
        <v>254</v>
      </c>
      <c r="E3731" t="s">
        <v>269</v>
      </c>
      <c r="F3731" s="3">
        <v>112262</v>
      </c>
      <c r="H3731" s="11" t="str">
        <f t="shared" si="232"/>
        <v>중가</v>
      </c>
      <c r="I3731">
        <v>8230662610</v>
      </c>
      <c r="J3731">
        <v>7900300636</v>
      </c>
      <c r="K3731">
        <v>8036503700</v>
      </c>
      <c r="L3731">
        <v>141</v>
      </c>
      <c r="M3731">
        <v>132</v>
      </c>
      <c r="N3731">
        <v>140</v>
      </c>
      <c r="O3731">
        <v>5.7775059620395206</v>
      </c>
      <c r="P3731">
        <v>27.29659663850072</v>
      </c>
      <c r="Q3731">
        <v>4.1816380062121981E-2</v>
      </c>
      <c r="R3731">
        <v>0.52216412294370917</v>
      </c>
      <c r="S3731">
        <v>12.971481140754371</v>
      </c>
      <c r="T3731">
        <f t="shared" si="233"/>
        <v>-0.47561597826529622</v>
      </c>
      <c r="U3731">
        <f t="shared" si="234"/>
        <v>13.610046350359513</v>
      </c>
      <c r="V3731">
        <f t="shared" si="235"/>
        <v>51.136533801813322</v>
      </c>
    </row>
    <row r="3732" spans="1:22" x14ac:dyDescent="0.3">
      <c r="A3732">
        <v>2024</v>
      </c>
      <c r="B3732">
        <v>2</v>
      </c>
      <c r="C3732">
        <v>11500630</v>
      </c>
      <c r="D3732" t="s">
        <v>254</v>
      </c>
      <c r="E3732" t="s">
        <v>270</v>
      </c>
      <c r="F3732" s="3">
        <v>122926</v>
      </c>
      <c r="H3732" s="11" t="str">
        <f t="shared" si="232"/>
        <v>고가</v>
      </c>
      <c r="I3732">
        <v>10383411170</v>
      </c>
      <c r="J3732">
        <v>8825134557</v>
      </c>
      <c r="K3732">
        <v>8546471874</v>
      </c>
      <c r="L3732">
        <v>181</v>
      </c>
      <c r="M3732">
        <v>181</v>
      </c>
      <c r="N3732">
        <v>182</v>
      </c>
      <c r="O3732">
        <v>5.1853158758057214</v>
      </c>
      <c r="P3732">
        <v>24.350344692861459</v>
      </c>
      <c r="Q3732">
        <v>0.1765725613513725</v>
      </c>
      <c r="R3732">
        <v>0.59072610225888955</v>
      </c>
      <c r="S3732">
        <v>122.29729729729731</v>
      </c>
      <c r="T3732">
        <f t="shared" si="233"/>
        <v>-20.126194569849581</v>
      </c>
      <c r="U3732">
        <f t="shared" si="234"/>
        <v>6.2554591959276333</v>
      </c>
      <c r="V3732">
        <f t="shared" si="235"/>
        <v>40.011761337755289</v>
      </c>
    </row>
    <row r="3733" spans="1:22" x14ac:dyDescent="0.3">
      <c r="A3733">
        <v>2024</v>
      </c>
      <c r="B3733">
        <v>2</v>
      </c>
      <c r="C3733">
        <v>11500640</v>
      </c>
      <c r="D3733" t="s">
        <v>254</v>
      </c>
      <c r="E3733" t="s">
        <v>271</v>
      </c>
      <c r="F3733" s="3">
        <v>93920</v>
      </c>
      <c r="H3733" s="11" t="str">
        <f t="shared" si="232"/>
        <v>저가</v>
      </c>
      <c r="I3733">
        <v>7420209613</v>
      </c>
      <c r="J3733">
        <v>6540581207</v>
      </c>
      <c r="K3733">
        <v>7084786795</v>
      </c>
      <c r="L3733">
        <v>131</v>
      </c>
      <c r="M3733">
        <v>134</v>
      </c>
      <c r="N3733">
        <v>131</v>
      </c>
      <c r="O3733">
        <v>6.7010720084803186</v>
      </c>
      <c r="P3733">
        <v>31.89150345053114</v>
      </c>
      <c r="Q3733">
        <v>0.13448780439551539</v>
      </c>
      <c r="R3733">
        <v>0.56931399182145881</v>
      </c>
      <c r="S3733">
        <v>20.436817472698909</v>
      </c>
      <c r="T3733">
        <f t="shared" si="233"/>
        <v>-1.8174598671179485</v>
      </c>
      <c r="U3733">
        <f t="shared" si="234"/>
        <v>15.514376563494476</v>
      </c>
      <c r="V3733">
        <f t="shared" si="235"/>
        <v>54.017081665712297</v>
      </c>
    </row>
    <row r="3734" spans="1:22" x14ac:dyDescent="0.3">
      <c r="A3734">
        <v>2024</v>
      </c>
      <c r="B3734">
        <v>2</v>
      </c>
      <c r="C3734">
        <v>11500641</v>
      </c>
      <c r="D3734" t="s">
        <v>254</v>
      </c>
      <c r="E3734" t="s">
        <v>272</v>
      </c>
      <c r="F3734" s="3">
        <v>130222</v>
      </c>
      <c r="H3734" s="11" t="str">
        <f t="shared" si="232"/>
        <v>고가</v>
      </c>
      <c r="I3734">
        <v>1813836909</v>
      </c>
      <c r="J3734">
        <v>1655121245</v>
      </c>
      <c r="K3734">
        <v>1341598733</v>
      </c>
      <c r="L3734">
        <v>47</v>
      </c>
      <c r="M3734">
        <v>45</v>
      </c>
      <c r="N3734">
        <v>49</v>
      </c>
      <c r="O3734">
        <v>3.2928618188405161</v>
      </c>
      <c r="P3734">
        <v>14.935046164602481</v>
      </c>
      <c r="Q3734">
        <v>9.5893678169782656E-2</v>
      </c>
      <c r="R3734">
        <v>0.54967786338074276</v>
      </c>
      <c r="S3734">
        <v>18.43137254901961</v>
      </c>
      <c r="T3734">
        <f t="shared" si="233"/>
        <v>-1.456994658905594</v>
      </c>
      <c r="U3734">
        <f t="shared" si="234"/>
        <v>7.1403602573057103</v>
      </c>
      <c r="V3734">
        <f t="shared" si="235"/>
        <v>41.35028962687921</v>
      </c>
    </row>
    <row r="3735" spans="1:22" x14ac:dyDescent="0.3">
      <c r="A3735">
        <v>2024</v>
      </c>
      <c r="B3735">
        <v>2</v>
      </c>
      <c r="C3735">
        <v>11530510</v>
      </c>
      <c r="D3735" t="s">
        <v>274</v>
      </c>
      <c r="E3735" t="s">
        <v>273</v>
      </c>
      <c r="F3735" s="3">
        <v>156431</v>
      </c>
      <c r="H3735" s="11" t="str">
        <f t="shared" si="232"/>
        <v>최고가</v>
      </c>
      <c r="I3735">
        <v>6446262044</v>
      </c>
      <c r="J3735">
        <v>5506850568</v>
      </c>
      <c r="K3735">
        <v>5912404506</v>
      </c>
      <c r="L3735">
        <v>141</v>
      </c>
      <c r="M3735">
        <v>138</v>
      </c>
      <c r="N3735">
        <v>142</v>
      </c>
      <c r="O3735">
        <v>3.2473082221428609</v>
      </c>
      <c r="P3735">
        <v>14.7084088465837</v>
      </c>
      <c r="Q3735">
        <v>0.17058960732634859</v>
      </c>
      <c r="R3735">
        <v>0.5876820625259227</v>
      </c>
      <c r="S3735">
        <v>95.91836734693878</v>
      </c>
      <c r="T3735">
        <f t="shared" si="233"/>
        <v>-15.384759706841759</v>
      </c>
      <c r="U3735">
        <f t="shared" si="234"/>
        <v>2.8563129237445066</v>
      </c>
      <c r="V3735">
        <f t="shared" si="235"/>
        <v>34.870109188415917</v>
      </c>
    </row>
    <row r="3736" spans="1:22" x14ac:dyDescent="0.3">
      <c r="A3736">
        <v>2024</v>
      </c>
      <c r="B3736">
        <v>2</v>
      </c>
      <c r="C3736">
        <v>11530520</v>
      </c>
      <c r="D3736" t="s">
        <v>274</v>
      </c>
      <c r="E3736" t="s">
        <v>275</v>
      </c>
      <c r="F3736" s="3">
        <v>142798</v>
      </c>
      <c r="H3736" s="11" t="str">
        <f t="shared" si="232"/>
        <v>고가</v>
      </c>
      <c r="I3736">
        <v>1243661254</v>
      </c>
      <c r="J3736">
        <v>1413645704</v>
      </c>
      <c r="K3736">
        <v>1217134923</v>
      </c>
      <c r="L3736">
        <v>26</v>
      </c>
      <c r="M3736">
        <v>24</v>
      </c>
      <c r="N3736">
        <v>27</v>
      </c>
      <c r="O3736">
        <v>3.7218950431803548</v>
      </c>
      <c r="P3736">
        <v>17.069563444339721</v>
      </c>
      <c r="Q3736">
        <v>-0.1202454402252405</v>
      </c>
      <c r="R3736">
        <v>0.43970943282101588</v>
      </c>
      <c r="S3736">
        <v>25.490196078431371</v>
      </c>
      <c r="T3736">
        <f t="shared" si="233"/>
        <v>-2.7257706114236373</v>
      </c>
      <c r="U3736">
        <f t="shared" si="234"/>
        <v>7.8049924253069713</v>
      </c>
      <c r="V3736">
        <f t="shared" si="235"/>
        <v>42.355632481080356</v>
      </c>
    </row>
    <row r="3737" spans="1:22" x14ac:dyDescent="0.3">
      <c r="A3737">
        <v>2024</v>
      </c>
      <c r="B3737">
        <v>2</v>
      </c>
      <c r="C3737">
        <v>11530530</v>
      </c>
      <c r="D3737" t="s">
        <v>274</v>
      </c>
      <c r="E3737" t="s">
        <v>276</v>
      </c>
      <c r="F3737" s="3">
        <v>112400</v>
      </c>
      <c r="H3737" s="11" t="str">
        <f t="shared" si="232"/>
        <v>중가</v>
      </c>
      <c r="I3737">
        <v>9651634665</v>
      </c>
      <c r="J3737">
        <v>9354744769</v>
      </c>
      <c r="K3737">
        <v>9708445799</v>
      </c>
      <c r="L3737">
        <v>264</v>
      </c>
      <c r="M3737">
        <v>256</v>
      </c>
      <c r="N3737">
        <v>263</v>
      </c>
      <c r="O3737">
        <v>3.613999823636723</v>
      </c>
      <c r="P3737">
        <v>16.532765365656431</v>
      </c>
      <c r="Q3737">
        <v>3.1736824823253497E-2</v>
      </c>
      <c r="R3737">
        <v>0.51703579227136598</v>
      </c>
      <c r="S3737">
        <v>150</v>
      </c>
      <c r="T3737">
        <f t="shared" si="233"/>
        <v>-25.105568662783568</v>
      </c>
      <c r="U3737">
        <f t="shared" si="234"/>
        <v>0.83811924244741753</v>
      </c>
      <c r="V3737">
        <f t="shared" si="235"/>
        <v>31.817327975632242</v>
      </c>
    </row>
    <row r="3738" spans="1:22" x14ac:dyDescent="0.3">
      <c r="A3738">
        <v>2024</v>
      </c>
      <c r="B3738">
        <v>2</v>
      </c>
      <c r="C3738">
        <v>11530540</v>
      </c>
      <c r="D3738" t="s">
        <v>274</v>
      </c>
      <c r="E3738" t="s">
        <v>277</v>
      </c>
      <c r="F3738" s="3">
        <v>178435</v>
      </c>
      <c r="H3738" s="11" t="str">
        <f t="shared" si="232"/>
        <v>최고가</v>
      </c>
      <c r="I3738">
        <v>38094161962</v>
      </c>
      <c r="J3738">
        <v>35709896306</v>
      </c>
      <c r="K3738">
        <v>37208600245</v>
      </c>
      <c r="L3738">
        <v>406</v>
      </c>
      <c r="M3738">
        <v>396</v>
      </c>
      <c r="N3738">
        <v>404</v>
      </c>
      <c r="O3738">
        <v>5.8426495255401951</v>
      </c>
      <c r="P3738">
        <v>27.620697556721709</v>
      </c>
      <c r="Q3738">
        <v>6.676764434063602E-2</v>
      </c>
      <c r="R3738">
        <v>0.53485896223779017</v>
      </c>
      <c r="S3738">
        <v>398.03921568627447</v>
      </c>
      <c r="T3738">
        <f t="shared" si="233"/>
        <v>-69.688945883209257</v>
      </c>
      <c r="U3738">
        <f t="shared" si="234"/>
        <v>-6.9893631941543628</v>
      </c>
      <c r="V3738">
        <f t="shared" si="235"/>
        <v>19.977239708933059</v>
      </c>
    </row>
    <row r="3739" spans="1:22" x14ac:dyDescent="0.3">
      <c r="A3739">
        <v>2024</v>
      </c>
      <c r="B3739">
        <v>2</v>
      </c>
      <c r="C3739">
        <v>11530550</v>
      </c>
      <c r="D3739" t="s">
        <v>274</v>
      </c>
      <c r="E3739" t="s">
        <v>278</v>
      </c>
      <c r="F3739" s="3">
        <v>124059</v>
      </c>
      <c r="H3739" s="11" t="str">
        <f t="shared" si="232"/>
        <v>고가</v>
      </c>
      <c r="I3739">
        <v>8898386012</v>
      </c>
      <c r="J3739">
        <v>7784619743</v>
      </c>
      <c r="K3739">
        <v>8506965079</v>
      </c>
      <c r="L3739">
        <v>169</v>
      </c>
      <c r="M3739">
        <v>168</v>
      </c>
      <c r="N3739">
        <v>169</v>
      </c>
      <c r="O3739">
        <v>4.715782335523067</v>
      </c>
      <c r="P3739">
        <v>22.014331073655921</v>
      </c>
      <c r="Q3739">
        <v>0.14307266196290561</v>
      </c>
      <c r="R3739">
        <v>0.57368184212211237</v>
      </c>
      <c r="S3739">
        <v>367.39130434782612</v>
      </c>
      <c r="T3739">
        <f t="shared" si="233"/>
        <v>-64.180190388882735</v>
      </c>
      <c r="U3739">
        <f t="shared" si="234"/>
        <v>-8.1321552114124387</v>
      </c>
      <c r="V3739">
        <f t="shared" si="235"/>
        <v>18.24861770761828</v>
      </c>
    </row>
    <row r="3740" spans="1:22" x14ac:dyDescent="0.3">
      <c r="A3740">
        <v>2024</v>
      </c>
      <c r="B3740">
        <v>2</v>
      </c>
      <c r="C3740">
        <v>11530560</v>
      </c>
      <c r="D3740" t="s">
        <v>274</v>
      </c>
      <c r="E3740" t="s">
        <v>279</v>
      </c>
      <c r="F3740" s="3">
        <v>129466</v>
      </c>
      <c r="H3740" s="11" t="str">
        <f t="shared" si="232"/>
        <v>고가</v>
      </c>
      <c r="I3740">
        <v>20864827751</v>
      </c>
      <c r="J3740">
        <v>19442534171</v>
      </c>
      <c r="K3740">
        <v>19422448177</v>
      </c>
      <c r="L3740">
        <v>291</v>
      </c>
      <c r="M3740">
        <v>276</v>
      </c>
      <c r="N3740">
        <v>287</v>
      </c>
      <c r="O3740">
        <v>6.1535194145243493</v>
      </c>
      <c r="P3740">
        <v>29.167331039029989</v>
      </c>
      <c r="Q3740">
        <v>7.3153713784978591E-2</v>
      </c>
      <c r="R3740">
        <v>0.53810810121575292</v>
      </c>
      <c r="S3740">
        <v>282.52427184466018</v>
      </c>
      <c r="T3740">
        <f t="shared" si="233"/>
        <v>-48.92591330532499</v>
      </c>
      <c r="U3740">
        <f t="shared" si="234"/>
        <v>1.3513148160649635E-2</v>
      </c>
      <c r="V3740">
        <f t="shared" si="235"/>
        <v>30.570003689606491</v>
      </c>
    </row>
    <row r="3741" spans="1:22" x14ac:dyDescent="0.3">
      <c r="A3741">
        <v>2024</v>
      </c>
      <c r="B3741">
        <v>2</v>
      </c>
      <c r="C3741">
        <v>11530595</v>
      </c>
      <c r="D3741" t="s">
        <v>274</v>
      </c>
      <c r="E3741" t="s">
        <v>280</v>
      </c>
      <c r="F3741" s="3">
        <v>127507</v>
      </c>
      <c r="H3741" s="11" t="str">
        <f t="shared" si="232"/>
        <v>고가</v>
      </c>
      <c r="I3741">
        <v>1022488157</v>
      </c>
      <c r="J3741">
        <v>1347213603</v>
      </c>
      <c r="K3741">
        <v>939895090</v>
      </c>
      <c r="L3741">
        <v>74</v>
      </c>
      <c r="M3741">
        <v>73</v>
      </c>
      <c r="N3741">
        <v>75</v>
      </c>
      <c r="O3741">
        <v>1.2040652693601159</v>
      </c>
      <c r="P3741">
        <v>4.542908503045048</v>
      </c>
      <c r="Q3741">
        <v>-0.24103486282865269</v>
      </c>
      <c r="R3741">
        <v>0.37825353658831118</v>
      </c>
      <c r="S3741">
        <v>185</v>
      </c>
      <c r="T3741">
        <f t="shared" si="233"/>
        <v>-31.396582760685533</v>
      </c>
      <c r="U3741">
        <f t="shared" si="234"/>
        <v>-7.0718698693654733</v>
      </c>
      <c r="V3741">
        <f t="shared" si="235"/>
        <v>19.85243759982535</v>
      </c>
    </row>
    <row r="3742" spans="1:22" x14ac:dyDescent="0.3">
      <c r="A3742">
        <v>2024</v>
      </c>
      <c r="B3742">
        <v>2</v>
      </c>
      <c r="C3742">
        <v>11530720</v>
      </c>
      <c r="D3742" t="s">
        <v>274</v>
      </c>
      <c r="E3742" t="s">
        <v>281</v>
      </c>
      <c r="F3742" s="3">
        <v>101922</v>
      </c>
      <c r="H3742" s="11" t="str">
        <f t="shared" si="232"/>
        <v>중가</v>
      </c>
      <c r="I3742">
        <v>8121799279</v>
      </c>
      <c r="J3742">
        <v>7056722770</v>
      </c>
      <c r="K3742">
        <v>7023023054</v>
      </c>
      <c r="L3742">
        <v>127</v>
      </c>
      <c r="M3742">
        <v>130</v>
      </c>
      <c r="N3742">
        <v>130</v>
      </c>
      <c r="O3742">
        <v>6.9716902713400497</v>
      </c>
      <c r="P3742">
        <v>33.237877869844233</v>
      </c>
      <c r="Q3742">
        <v>0.15093075691281549</v>
      </c>
      <c r="R3742">
        <v>0.57767992620447439</v>
      </c>
      <c r="S3742">
        <v>109.48275862068969</v>
      </c>
      <c r="T3742">
        <f t="shared" si="233"/>
        <v>-17.822867613488199</v>
      </c>
      <c r="U3742">
        <f t="shared" si="234"/>
        <v>11.387614636116552</v>
      </c>
      <c r="V3742">
        <f t="shared" si="235"/>
        <v>47.774815921706256</v>
      </c>
    </row>
    <row r="3743" spans="1:22" x14ac:dyDescent="0.3">
      <c r="A3743">
        <v>2024</v>
      </c>
      <c r="B3743">
        <v>2</v>
      </c>
      <c r="C3743">
        <v>11530730</v>
      </c>
      <c r="D3743" t="s">
        <v>274</v>
      </c>
      <c r="E3743" t="s">
        <v>282</v>
      </c>
      <c r="F3743" s="3">
        <v>90238</v>
      </c>
      <c r="H3743" s="11" t="str">
        <f t="shared" si="232"/>
        <v>저가</v>
      </c>
      <c r="I3743">
        <v>4093479903</v>
      </c>
      <c r="J3743">
        <v>4314728977</v>
      </c>
      <c r="K3743">
        <v>3827473238</v>
      </c>
      <c r="L3743">
        <v>110</v>
      </c>
      <c r="M3743">
        <v>105</v>
      </c>
      <c r="N3743">
        <v>105</v>
      </c>
      <c r="O3743">
        <v>4.5821363337490686</v>
      </c>
      <c r="P3743">
        <v>21.34941823248063</v>
      </c>
      <c r="Q3743">
        <v>-5.1277629528850011E-2</v>
      </c>
      <c r="R3743">
        <v>0.47479924885126867</v>
      </c>
      <c r="S3743">
        <v>107.843137254902</v>
      </c>
      <c r="T3743">
        <f t="shared" si="233"/>
        <v>-17.528156724134153</v>
      </c>
      <c r="U3743">
        <f t="shared" si="234"/>
        <v>5.5112219487703227</v>
      </c>
      <c r="V3743">
        <f t="shared" si="235"/>
        <v>38.886005416987821</v>
      </c>
    </row>
    <row r="3744" spans="1:22" x14ac:dyDescent="0.3">
      <c r="A3744">
        <v>2024</v>
      </c>
      <c r="B3744">
        <v>2</v>
      </c>
      <c r="C3744">
        <v>11530740</v>
      </c>
      <c r="D3744" t="s">
        <v>274</v>
      </c>
      <c r="E3744" t="s">
        <v>283</v>
      </c>
      <c r="F3744" s="3">
        <v>120777</v>
      </c>
      <c r="H3744" s="11" t="str">
        <f t="shared" si="232"/>
        <v>고가</v>
      </c>
      <c r="I3744">
        <v>5168374217</v>
      </c>
      <c r="J3744">
        <v>5140126787</v>
      </c>
      <c r="K3744">
        <v>4618947704</v>
      </c>
      <c r="L3744">
        <v>130</v>
      </c>
      <c r="M3744">
        <v>135</v>
      </c>
      <c r="N3744">
        <v>130</v>
      </c>
      <c r="O3744">
        <v>3.6574959310827069</v>
      </c>
      <c r="P3744">
        <v>16.74916630543823</v>
      </c>
      <c r="Q3744">
        <v>5.4954733940495697E-3</v>
      </c>
      <c r="R3744">
        <v>0.50368457545386336</v>
      </c>
      <c r="S3744">
        <v>99.236641221374043</v>
      </c>
      <c r="T3744">
        <f t="shared" si="233"/>
        <v>-15.981197070406672</v>
      </c>
      <c r="U3744">
        <f t="shared" si="234"/>
        <v>3.6809609466878861</v>
      </c>
      <c r="V3744">
        <f t="shared" si="235"/>
        <v>36.117496897004308</v>
      </c>
    </row>
    <row r="3745" spans="1:22" x14ac:dyDescent="0.3">
      <c r="A3745">
        <v>2024</v>
      </c>
      <c r="B3745">
        <v>2</v>
      </c>
      <c r="C3745">
        <v>11530750</v>
      </c>
      <c r="D3745" t="s">
        <v>274</v>
      </c>
      <c r="E3745" t="s">
        <v>284</v>
      </c>
      <c r="F3745" s="3">
        <v>128014</v>
      </c>
      <c r="H3745" s="11" t="str">
        <f t="shared" si="232"/>
        <v>고가</v>
      </c>
      <c r="I3745">
        <v>5136042963</v>
      </c>
      <c r="J3745">
        <v>5337303160</v>
      </c>
      <c r="K3745">
        <v>5031852530</v>
      </c>
      <c r="L3745">
        <v>62</v>
      </c>
      <c r="M3745">
        <v>62</v>
      </c>
      <c r="N3745">
        <v>61</v>
      </c>
      <c r="O3745">
        <v>7.1901339462031286</v>
      </c>
      <c r="P3745">
        <v>34.324674351310222</v>
      </c>
      <c r="Q3745">
        <v>-3.7708219107419033E-2</v>
      </c>
      <c r="R3745">
        <v>0.48170316693304033</v>
      </c>
      <c r="S3745">
        <v>77.5</v>
      </c>
      <c r="T3745">
        <f t="shared" si="233"/>
        <v>-12.074182317129498</v>
      </c>
      <c r="U3745">
        <f t="shared" si="234"/>
        <v>13.636423113902868</v>
      </c>
      <c r="V3745">
        <f t="shared" si="235"/>
        <v>51.176432097475143</v>
      </c>
    </row>
    <row r="3746" spans="1:22" x14ac:dyDescent="0.3">
      <c r="A3746">
        <v>2024</v>
      </c>
      <c r="B3746">
        <v>2</v>
      </c>
      <c r="C3746">
        <v>11530760</v>
      </c>
      <c r="D3746" t="s">
        <v>274</v>
      </c>
      <c r="E3746" t="s">
        <v>285</v>
      </c>
      <c r="F3746" s="3">
        <v>89793</v>
      </c>
      <c r="H3746" s="11" t="str">
        <f t="shared" si="232"/>
        <v>저가</v>
      </c>
      <c r="I3746">
        <v>2668291506</v>
      </c>
      <c r="J3746">
        <v>2941359097</v>
      </c>
      <c r="K3746">
        <v>2416342834</v>
      </c>
      <c r="L3746">
        <v>84</v>
      </c>
      <c r="M3746">
        <v>80</v>
      </c>
      <c r="N3746">
        <v>82</v>
      </c>
      <c r="O3746">
        <v>3.9306918346058368</v>
      </c>
      <c r="P3746">
        <v>18.10836494960115</v>
      </c>
      <c r="Q3746">
        <v>-9.2837216400578779E-2</v>
      </c>
      <c r="R3746">
        <v>0.45365433729184479</v>
      </c>
      <c r="S3746">
        <v>103.7037037037037</v>
      </c>
      <c r="T3746">
        <f t="shared" si="233"/>
        <v>-16.784121443336524</v>
      </c>
      <c r="U3746">
        <f t="shared" si="234"/>
        <v>4.1096769092579866</v>
      </c>
      <c r="V3746">
        <f t="shared" si="235"/>
        <v>36.765985715636084</v>
      </c>
    </row>
    <row r="3747" spans="1:22" x14ac:dyDescent="0.3">
      <c r="A3747">
        <v>2024</v>
      </c>
      <c r="B3747">
        <v>2</v>
      </c>
      <c r="C3747">
        <v>11530770</v>
      </c>
      <c r="D3747" t="s">
        <v>274</v>
      </c>
      <c r="E3747" t="s">
        <v>286</v>
      </c>
      <c r="F3747" s="3">
        <v>144476</v>
      </c>
      <c r="H3747" s="11" t="str">
        <f t="shared" si="232"/>
        <v>최고가</v>
      </c>
      <c r="I3747">
        <v>4498835130</v>
      </c>
      <c r="J3747">
        <v>3611969384</v>
      </c>
      <c r="K3747">
        <v>4188000835</v>
      </c>
      <c r="L3747">
        <v>95</v>
      </c>
      <c r="M3747">
        <v>97</v>
      </c>
      <c r="N3747">
        <v>99</v>
      </c>
      <c r="O3747">
        <v>3.6419858479499778</v>
      </c>
      <c r="P3747">
        <v>16.67200085861786</v>
      </c>
      <c r="Q3747">
        <v>0.24553523347361789</v>
      </c>
      <c r="R3747">
        <v>0.62581330385757505</v>
      </c>
      <c r="S3747">
        <v>161.0169491525424</v>
      </c>
      <c r="T3747">
        <f t="shared" si="233"/>
        <v>-27.085791018055378</v>
      </c>
      <c r="U3747">
        <f t="shared" si="234"/>
        <v>0.33542578466383155</v>
      </c>
      <c r="V3747">
        <f t="shared" si="235"/>
        <v>31.056938545255719</v>
      </c>
    </row>
    <row r="3748" spans="1:22" x14ac:dyDescent="0.3">
      <c r="A3748">
        <v>2024</v>
      </c>
      <c r="B3748">
        <v>2</v>
      </c>
      <c r="C3748">
        <v>11530780</v>
      </c>
      <c r="D3748" t="s">
        <v>274</v>
      </c>
      <c r="E3748" t="s">
        <v>287</v>
      </c>
      <c r="F3748" s="3">
        <v>153903</v>
      </c>
      <c r="H3748" s="11" t="str">
        <f t="shared" si="232"/>
        <v>최고가</v>
      </c>
      <c r="I3748">
        <v>3389411386</v>
      </c>
      <c r="J3748">
        <v>2755678274</v>
      </c>
      <c r="K3748">
        <v>2639162384</v>
      </c>
      <c r="L3748">
        <v>81</v>
      </c>
      <c r="M3748">
        <v>85</v>
      </c>
      <c r="N3748">
        <v>81</v>
      </c>
      <c r="O3748">
        <v>3.0209926607701449</v>
      </c>
      <c r="P3748">
        <v>13.582448317147289</v>
      </c>
      <c r="Q3748">
        <v>0.22997354879171211</v>
      </c>
      <c r="R3748">
        <v>0.61789574569391637</v>
      </c>
      <c r="S3748">
        <v>25.3125</v>
      </c>
      <c r="T3748">
        <f t="shared" si="233"/>
        <v>-2.6938309390078188</v>
      </c>
      <c r="U3748">
        <f t="shared" si="234"/>
        <v>6.1066540260100828</v>
      </c>
      <c r="V3748">
        <f t="shared" si="235"/>
        <v>39.786674106881868</v>
      </c>
    </row>
    <row r="3749" spans="1:22" x14ac:dyDescent="0.3">
      <c r="A3749">
        <v>2024</v>
      </c>
      <c r="B3749">
        <v>2</v>
      </c>
      <c r="C3749">
        <v>11530790</v>
      </c>
      <c r="D3749" t="s">
        <v>274</v>
      </c>
      <c r="E3749" t="s">
        <v>288</v>
      </c>
      <c r="F3749" s="3">
        <v>133891</v>
      </c>
      <c r="H3749" s="11" t="str">
        <f t="shared" si="232"/>
        <v>고가</v>
      </c>
      <c r="I3749">
        <v>2519340102</v>
      </c>
      <c r="J3749">
        <v>3143319642</v>
      </c>
      <c r="K3749">
        <v>2378149852</v>
      </c>
      <c r="L3749">
        <v>50</v>
      </c>
      <c r="M3749">
        <v>55</v>
      </c>
      <c r="N3749">
        <v>52</v>
      </c>
      <c r="O3749">
        <v>4.1814114167494454</v>
      </c>
      <c r="P3749">
        <v>19.355739861596611</v>
      </c>
      <c r="Q3749">
        <v>-0.19850973208788289</v>
      </c>
      <c r="R3749">
        <v>0.39988970278365432</v>
      </c>
      <c r="S3749">
        <v>18.72659176029963</v>
      </c>
      <c r="T3749">
        <f t="shared" si="233"/>
        <v>-1.5100583223379975</v>
      </c>
      <c r="U3749">
        <f t="shared" si="234"/>
        <v>9.3048303746536369</v>
      </c>
      <c r="V3749">
        <f t="shared" si="235"/>
        <v>44.624333030694011</v>
      </c>
    </row>
    <row r="3750" spans="1:22" x14ac:dyDescent="0.3">
      <c r="A3750">
        <v>2024</v>
      </c>
      <c r="B3750">
        <v>2</v>
      </c>
      <c r="C3750">
        <v>11545510</v>
      </c>
      <c r="D3750" t="s">
        <v>290</v>
      </c>
      <c r="E3750" t="s">
        <v>289</v>
      </c>
      <c r="F3750" s="3">
        <v>138065</v>
      </c>
      <c r="H3750" s="11" t="str">
        <f t="shared" si="232"/>
        <v>고가</v>
      </c>
      <c r="I3750">
        <v>40371527833</v>
      </c>
      <c r="J3750">
        <v>38819476350</v>
      </c>
      <c r="K3750">
        <v>40879659979</v>
      </c>
      <c r="L3750">
        <v>658</v>
      </c>
      <c r="M3750">
        <v>607</v>
      </c>
      <c r="N3750">
        <v>654</v>
      </c>
      <c r="O3750">
        <v>4.9376827759289377</v>
      </c>
      <c r="P3750">
        <v>23.118325584002871</v>
      </c>
      <c r="Q3750">
        <v>3.9981257578195033E-2</v>
      </c>
      <c r="R3750">
        <v>0.52123043939331415</v>
      </c>
      <c r="S3750">
        <v>261.11111111111109</v>
      </c>
      <c r="T3750">
        <f t="shared" si="233"/>
        <v>-45.077041989456468</v>
      </c>
      <c r="U3750">
        <f t="shared" si="234"/>
        <v>-1.859703716956842</v>
      </c>
      <c r="V3750">
        <f t="shared" si="235"/>
        <v>27.736518823265548</v>
      </c>
    </row>
    <row r="3751" spans="1:22" x14ac:dyDescent="0.3">
      <c r="A3751">
        <v>2024</v>
      </c>
      <c r="B3751">
        <v>2</v>
      </c>
      <c r="C3751">
        <v>11545610</v>
      </c>
      <c r="D3751" t="s">
        <v>290</v>
      </c>
      <c r="E3751" t="s">
        <v>291</v>
      </c>
      <c r="F3751" s="3">
        <v>110055</v>
      </c>
      <c r="H3751" s="11" t="str">
        <f t="shared" si="232"/>
        <v>중가</v>
      </c>
      <c r="I3751">
        <v>11015475425</v>
      </c>
      <c r="J3751">
        <v>11432052556</v>
      </c>
      <c r="K3751">
        <v>10054634255</v>
      </c>
      <c r="L3751">
        <v>249</v>
      </c>
      <c r="M3751">
        <v>255</v>
      </c>
      <c r="N3751">
        <v>250</v>
      </c>
      <c r="O3751">
        <v>4.4663382579936357</v>
      </c>
      <c r="P3751">
        <v>20.773302026001229</v>
      </c>
      <c r="Q3751">
        <v>-3.6439399570583987E-2</v>
      </c>
      <c r="R3751">
        <v>0.48234872380476901</v>
      </c>
      <c r="S3751">
        <v>119.13875598086121</v>
      </c>
      <c r="T3751">
        <f t="shared" si="233"/>
        <v>-19.558468056978001</v>
      </c>
      <c r="U3751">
        <f t="shared" si="234"/>
        <v>4.6155803406681688</v>
      </c>
      <c r="V3751">
        <f t="shared" si="235"/>
        <v>37.531230649858252</v>
      </c>
    </row>
    <row r="3752" spans="1:22" x14ac:dyDescent="0.3">
      <c r="A3752">
        <v>2024</v>
      </c>
      <c r="B3752">
        <v>2</v>
      </c>
      <c r="C3752">
        <v>11545620</v>
      </c>
      <c r="D3752" t="s">
        <v>290</v>
      </c>
      <c r="E3752" t="s">
        <v>292</v>
      </c>
      <c r="F3752" s="3">
        <v>69290</v>
      </c>
      <c r="H3752" s="11" t="str">
        <f t="shared" si="232"/>
        <v>저가</v>
      </c>
      <c r="I3752">
        <v>4275808593</v>
      </c>
      <c r="J3752">
        <v>3632497484</v>
      </c>
      <c r="K3752">
        <v>3535977667</v>
      </c>
      <c r="L3752">
        <v>99</v>
      </c>
      <c r="M3752">
        <v>98</v>
      </c>
      <c r="N3752">
        <v>97</v>
      </c>
      <c r="O3752">
        <v>6.925800706832602</v>
      </c>
      <c r="P3752">
        <v>33.009569051683393</v>
      </c>
      <c r="Q3752">
        <v>0.17709884503253789</v>
      </c>
      <c r="R3752">
        <v>0.59099386771882434</v>
      </c>
      <c r="S3752">
        <v>165</v>
      </c>
      <c r="T3752">
        <f t="shared" si="233"/>
        <v>-27.801717561884409</v>
      </c>
      <c r="U3752">
        <f t="shared" si="234"/>
        <v>8.2824680308201373</v>
      </c>
      <c r="V3752">
        <f t="shared" si="235"/>
        <v>43.077876620273322</v>
      </c>
    </row>
    <row r="3753" spans="1:22" x14ac:dyDescent="0.3">
      <c r="A3753">
        <v>2024</v>
      </c>
      <c r="B3753">
        <v>2</v>
      </c>
      <c r="C3753">
        <v>11545630</v>
      </c>
      <c r="D3753" t="s">
        <v>290</v>
      </c>
      <c r="E3753" t="s">
        <v>293</v>
      </c>
      <c r="F3753" s="3">
        <v>76565</v>
      </c>
      <c r="H3753" s="11" t="str">
        <f t="shared" si="232"/>
        <v>저가</v>
      </c>
      <c r="I3753">
        <v>6502286280</v>
      </c>
      <c r="J3753">
        <v>6550320798</v>
      </c>
      <c r="K3753">
        <v>6145952318</v>
      </c>
      <c r="L3753">
        <v>154</v>
      </c>
      <c r="M3753">
        <v>147</v>
      </c>
      <c r="N3753">
        <v>150</v>
      </c>
      <c r="O3753">
        <v>6.1273483215885092</v>
      </c>
      <c r="P3753">
        <v>29.037125155354861</v>
      </c>
      <c r="Q3753">
        <v>-7.3331550440501039E-3</v>
      </c>
      <c r="R3753">
        <v>0.49715755643922399</v>
      </c>
      <c r="S3753">
        <v>167.39130434782609</v>
      </c>
      <c r="T3753">
        <f t="shared" si="233"/>
        <v>-28.231538400871504</v>
      </c>
      <c r="U3753">
        <f t="shared" si="234"/>
        <v>6.1485325687038248</v>
      </c>
      <c r="V3753">
        <f t="shared" si="235"/>
        <v>39.850020865688514</v>
      </c>
    </row>
    <row r="3754" spans="1:22" x14ac:dyDescent="0.3">
      <c r="A3754">
        <v>2024</v>
      </c>
      <c r="B3754">
        <v>2</v>
      </c>
      <c r="C3754">
        <v>11545640</v>
      </c>
      <c r="D3754" t="s">
        <v>290</v>
      </c>
      <c r="E3754" t="s">
        <v>294</v>
      </c>
      <c r="F3754" s="3">
        <v>91242</v>
      </c>
      <c r="H3754" s="11" t="str">
        <f t="shared" si="232"/>
        <v>저가</v>
      </c>
      <c r="I3754">
        <v>3485231487</v>
      </c>
      <c r="J3754">
        <v>3542865901</v>
      </c>
      <c r="K3754">
        <v>3197080255</v>
      </c>
      <c r="L3754">
        <v>87</v>
      </c>
      <c r="M3754">
        <v>88</v>
      </c>
      <c r="N3754">
        <v>86</v>
      </c>
      <c r="O3754">
        <v>4.878373755079016</v>
      </c>
      <c r="P3754">
        <v>22.823252562459491</v>
      </c>
      <c r="Q3754">
        <v>-1.626773793039479E-2</v>
      </c>
      <c r="R3754">
        <v>0.49261177099782399</v>
      </c>
      <c r="S3754">
        <v>147.4576271186441</v>
      </c>
      <c r="T3754">
        <f t="shared" si="233"/>
        <v>-24.648594273105463</v>
      </c>
      <c r="U3754">
        <f t="shared" si="234"/>
        <v>4.115570353497672</v>
      </c>
      <c r="V3754">
        <f t="shared" si="235"/>
        <v>36.774900318838064</v>
      </c>
    </row>
    <row r="3755" spans="1:22" x14ac:dyDescent="0.3">
      <c r="A3755">
        <v>2024</v>
      </c>
      <c r="B3755">
        <v>2</v>
      </c>
      <c r="C3755">
        <v>11545670</v>
      </c>
      <c r="D3755" t="s">
        <v>290</v>
      </c>
      <c r="E3755" t="s">
        <v>295</v>
      </c>
      <c r="F3755" s="3">
        <v>106432</v>
      </c>
      <c r="H3755" s="11" t="str">
        <f t="shared" si="232"/>
        <v>중가</v>
      </c>
      <c r="I3755">
        <v>13496814020</v>
      </c>
      <c r="J3755">
        <v>12654993717</v>
      </c>
      <c r="K3755">
        <v>13378469788</v>
      </c>
      <c r="L3755">
        <v>289</v>
      </c>
      <c r="M3755">
        <v>291</v>
      </c>
      <c r="N3755">
        <v>285</v>
      </c>
      <c r="O3755">
        <v>4.8754946941518167</v>
      </c>
      <c r="P3755">
        <v>22.808928717708358</v>
      </c>
      <c r="Q3755">
        <v>6.6520799759003157E-2</v>
      </c>
      <c r="R3755">
        <v>0.53473337131544385</v>
      </c>
      <c r="S3755">
        <v>169.0058479532164</v>
      </c>
      <c r="T3755">
        <f t="shared" si="233"/>
        <v>-28.521741731819727</v>
      </c>
      <c r="U3755">
        <f t="shared" si="234"/>
        <v>2.9548885135713494</v>
      </c>
      <c r="V3755">
        <f t="shared" si="235"/>
        <v>35.019217627041606</v>
      </c>
    </row>
    <row r="3756" spans="1:22" x14ac:dyDescent="0.3">
      <c r="A3756">
        <v>2024</v>
      </c>
      <c r="B3756">
        <v>2</v>
      </c>
      <c r="C3756">
        <v>11545680</v>
      </c>
      <c r="D3756" t="s">
        <v>290</v>
      </c>
      <c r="E3756" t="s">
        <v>296</v>
      </c>
      <c r="F3756" s="3">
        <v>40177</v>
      </c>
      <c r="H3756" s="11" t="str">
        <f t="shared" si="232"/>
        <v>저가</v>
      </c>
      <c r="I3756">
        <v>125126632</v>
      </c>
      <c r="J3756">
        <v>161596949</v>
      </c>
      <c r="K3756">
        <v>136158787</v>
      </c>
      <c r="L3756">
        <v>7</v>
      </c>
      <c r="M3756">
        <v>7</v>
      </c>
      <c r="N3756">
        <v>7</v>
      </c>
      <c r="O3756">
        <v>4.9434676951315826</v>
      </c>
      <c r="P3756">
        <v>23.147106595121372</v>
      </c>
      <c r="Q3756">
        <v>-0.22568691566076529</v>
      </c>
      <c r="R3756">
        <v>0.38606234822268432</v>
      </c>
      <c r="S3756">
        <v>5.5555555555555554</v>
      </c>
      <c r="T3756">
        <f t="shared" si="233"/>
        <v>0.85734666189120778</v>
      </c>
      <c r="U3756">
        <f t="shared" si="234"/>
        <v>11.907969765772584</v>
      </c>
      <c r="V3756">
        <f t="shared" si="235"/>
        <v>48.561920934723943</v>
      </c>
    </row>
    <row r="3757" spans="1:22" x14ac:dyDescent="0.3">
      <c r="A3757">
        <v>2024</v>
      </c>
      <c r="B3757">
        <v>2</v>
      </c>
      <c r="C3757">
        <v>11545690</v>
      </c>
      <c r="D3757" t="s">
        <v>290</v>
      </c>
      <c r="E3757" t="s">
        <v>297</v>
      </c>
      <c r="F3757" s="3">
        <v>90882</v>
      </c>
      <c r="H3757" s="11" t="str">
        <f t="shared" si="232"/>
        <v>저가</v>
      </c>
      <c r="I3757">
        <v>2226832941</v>
      </c>
      <c r="J3757">
        <v>2500384238</v>
      </c>
      <c r="K3757">
        <v>2117831085</v>
      </c>
      <c r="L3757">
        <v>69</v>
      </c>
      <c r="M3757">
        <v>73</v>
      </c>
      <c r="N3757">
        <v>68</v>
      </c>
      <c r="O3757">
        <v>3.945646390547088</v>
      </c>
      <c r="P3757">
        <v>18.182766548956341</v>
      </c>
      <c r="Q3757">
        <v>-0.10940370397583669</v>
      </c>
      <c r="R3757">
        <v>0.44522555007337949</v>
      </c>
      <c r="S3757">
        <v>64.485981308411212</v>
      </c>
      <c r="T3757">
        <f t="shared" si="233"/>
        <v>-9.7350001725825059</v>
      </c>
      <c r="U3757">
        <f t="shared" si="234"/>
        <v>6.2599283327180935</v>
      </c>
      <c r="V3757">
        <f t="shared" si="235"/>
        <v>40.0185214901419</v>
      </c>
    </row>
    <row r="3758" spans="1:22" x14ac:dyDescent="0.3">
      <c r="A3758">
        <v>2024</v>
      </c>
      <c r="B3758">
        <v>2</v>
      </c>
      <c r="C3758">
        <v>11545700</v>
      </c>
      <c r="D3758" t="s">
        <v>290</v>
      </c>
      <c r="E3758" t="s">
        <v>298</v>
      </c>
      <c r="F3758" s="3">
        <v>85352</v>
      </c>
      <c r="H3758" s="11" t="str">
        <f t="shared" si="232"/>
        <v>저가</v>
      </c>
      <c r="I3758">
        <v>1372894344</v>
      </c>
      <c r="J3758">
        <v>1298004407</v>
      </c>
      <c r="K3758">
        <v>1344984092</v>
      </c>
      <c r="L3758">
        <v>44</v>
      </c>
      <c r="M3758">
        <v>40</v>
      </c>
      <c r="N3758">
        <v>43</v>
      </c>
      <c r="O3758">
        <v>4.0618906517608364</v>
      </c>
      <c r="P3758">
        <v>18.761102608157419</v>
      </c>
      <c r="Q3758">
        <v>5.7696211658547943E-2</v>
      </c>
      <c r="R3758">
        <v>0.53024354961658082</v>
      </c>
      <c r="S3758">
        <v>50.574712643678161</v>
      </c>
      <c r="T3758">
        <f t="shared" si="233"/>
        <v>-7.2345433928814362</v>
      </c>
      <c r="U3758">
        <f t="shared" si="234"/>
        <v>7.3162369961375946</v>
      </c>
      <c r="V3758">
        <f t="shared" si="235"/>
        <v>41.616326137174184</v>
      </c>
    </row>
    <row r="3759" spans="1:22" x14ac:dyDescent="0.3">
      <c r="A3759">
        <v>2024</v>
      </c>
      <c r="B3759">
        <v>2</v>
      </c>
      <c r="C3759">
        <v>11545710</v>
      </c>
      <c r="D3759" t="s">
        <v>290</v>
      </c>
      <c r="E3759" t="s">
        <v>299</v>
      </c>
      <c r="F3759" s="3">
        <v>87763</v>
      </c>
      <c r="H3759" s="11" t="str">
        <f t="shared" si="232"/>
        <v>저가</v>
      </c>
      <c r="I3759">
        <v>3795946887</v>
      </c>
      <c r="J3759">
        <v>3583913697</v>
      </c>
      <c r="K3759">
        <v>3498106805</v>
      </c>
      <c r="L3759">
        <v>71</v>
      </c>
      <c r="M3759">
        <v>79</v>
      </c>
      <c r="N3759">
        <v>73</v>
      </c>
      <c r="O3759">
        <v>6.7687396310988852</v>
      </c>
      <c r="P3759">
        <v>32.228162015798013</v>
      </c>
      <c r="Q3759">
        <v>5.9162470953886923E-2</v>
      </c>
      <c r="R3759">
        <v>0.53098956095732919</v>
      </c>
      <c r="S3759">
        <v>51.079136690647488</v>
      </c>
      <c r="T3759">
        <f t="shared" si="233"/>
        <v>-7.3252102154758578</v>
      </c>
      <c r="U3759">
        <f t="shared" si="234"/>
        <v>14.022715855447714</v>
      </c>
      <c r="V3759">
        <f t="shared" si="235"/>
        <v>51.760750260271529</v>
      </c>
    </row>
    <row r="3760" spans="1:22" x14ac:dyDescent="0.3">
      <c r="A3760">
        <v>2024</v>
      </c>
      <c r="B3760">
        <v>2</v>
      </c>
      <c r="C3760">
        <v>11560515</v>
      </c>
      <c r="D3760" t="s">
        <v>301</v>
      </c>
      <c r="E3760" t="s">
        <v>300</v>
      </c>
      <c r="F3760" s="3">
        <v>99232</v>
      </c>
      <c r="H3760" s="11" t="str">
        <f t="shared" si="232"/>
        <v>중가</v>
      </c>
      <c r="I3760">
        <v>6267918007</v>
      </c>
      <c r="J3760">
        <v>5959530486</v>
      </c>
      <c r="K3760">
        <v>6160729229</v>
      </c>
      <c r="L3760">
        <v>118</v>
      </c>
      <c r="M3760">
        <v>119</v>
      </c>
      <c r="N3760">
        <v>118</v>
      </c>
      <c r="O3760">
        <v>5.9476724815319884</v>
      </c>
      <c r="P3760">
        <v>28.143205608816061</v>
      </c>
      <c r="Q3760">
        <v>5.1746949147161388E-2</v>
      </c>
      <c r="R3760">
        <v>0.52721665163428555</v>
      </c>
      <c r="S3760">
        <v>115.68627450980389</v>
      </c>
      <c r="T3760">
        <f t="shared" si="233"/>
        <v>-18.937907782487521</v>
      </c>
      <c r="U3760">
        <f t="shared" si="234"/>
        <v>8.49567379998863</v>
      </c>
      <c r="V3760">
        <f t="shared" si="235"/>
        <v>43.400378158458878</v>
      </c>
    </row>
    <row r="3761" spans="1:22" x14ac:dyDescent="0.3">
      <c r="A3761">
        <v>2024</v>
      </c>
      <c r="B3761">
        <v>2</v>
      </c>
      <c r="C3761">
        <v>11560535</v>
      </c>
      <c r="D3761" t="s">
        <v>301</v>
      </c>
      <c r="E3761" t="s">
        <v>302</v>
      </c>
      <c r="F3761" s="3">
        <v>120205</v>
      </c>
      <c r="H3761" s="11" t="str">
        <f t="shared" si="232"/>
        <v>고가</v>
      </c>
      <c r="I3761">
        <v>41778233095</v>
      </c>
      <c r="J3761">
        <v>38676162592</v>
      </c>
      <c r="K3761">
        <v>43393300241</v>
      </c>
      <c r="L3761">
        <v>509</v>
      </c>
      <c r="M3761">
        <v>480</v>
      </c>
      <c r="N3761">
        <v>502</v>
      </c>
      <c r="O3761">
        <v>7.5869503864827594</v>
      </c>
      <c r="P3761">
        <v>36.298907349148578</v>
      </c>
      <c r="Q3761">
        <v>8.0206263887246401E-2</v>
      </c>
      <c r="R3761">
        <v>0.54169633583033483</v>
      </c>
      <c r="S3761">
        <v>403.96825396825398</v>
      </c>
      <c r="T3761">
        <f t="shared" si="233"/>
        <v>-70.754650552321635</v>
      </c>
      <c r="U3761">
        <f t="shared" si="234"/>
        <v>-2.968602223956136</v>
      </c>
      <c r="V3761">
        <f t="shared" si="235"/>
        <v>26.059165177566079</v>
      </c>
    </row>
    <row r="3762" spans="1:22" x14ac:dyDescent="0.3">
      <c r="A3762">
        <v>2024</v>
      </c>
      <c r="B3762">
        <v>2</v>
      </c>
      <c r="C3762">
        <v>11560540</v>
      </c>
      <c r="D3762" t="s">
        <v>301</v>
      </c>
      <c r="E3762" t="s">
        <v>303</v>
      </c>
      <c r="F3762" s="3">
        <v>167718</v>
      </c>
      <c r="H3762" s="11" t="str">
        <f t="shared" si="232"/>
        <v>최고가</v>
      </c>
      <c r="I3762">
        <v>105175000000</v>
      </c>
      <c r="J3762">
        <v>99973755738</v>
      </c>
      <c r="K3762">
        <v>100712000000</v>
      </c>
      <c r="L3762">
        <v>877</v>
      </c>
      <c r="M3762">
        <v>864</v>
      </c>
      <c r="N3762">
        <v>866</v>
      </c>
      <c r="O3762">
        <v>7.944942217453157</v>
      </c>
      <c r="P3762">
        <v>38.07998094872093</v>
      </c>
      <c r="Q3762">
        <v>5.2026096485069923E-2</v>
      </c>
      <c r="R3762">
        <v>0.52735867772781575</v>
      </c>
      <c r="S3762">
        <v>104.4047619047619</v>
      </c>
      <c r="T3762">
        <f t="shared" si="233"/>
        <v>-16.910131929802436</v>
      </c>
      <c r="U3762">
        <f t="shared" si="234"/>
        <v>14.072422630965299</v>
      </c>
      <c r="V3762">
        <f t="shared" si="235"/>
        <v>51.835938242403458</v>
      </c>
    </row>
    <row r="3763" spans="1:22" x14ac:dyDescent="0.3">
      <c r="A3763">
        <v>2024</v>
      </c>
      <c r="B3763">
        <v>2</v>
      </c>
      <c r="C3763">
        <v>11560550</v>
      </c>
      <c r="D3763" t="s">
        <v>301</v>
      </c>
      <c r="E3763" t="s">
        <v>304</v>
      </c>
      <c r="F3763" s="3">
        <v>105630</v>
      </c>
      <c r="H3763" s="11" t="str">
        <f t="shared" si="232"/>
        <v>중가</v>
      </c>
      <c r="I3763">
        <v>18902277115</v>
      </c>
      <c r="J3763">
        <v>16207134980</v>
      </c>
      <c r="K3763">
        <v>17894862349</v>
      </c>
      <c r="L3763">
        <v>291</v>
      </c>
      <c r="M3763">
        <v>272</v>
      </c>
      <c r="N3763">
        <v>286</v>
      </c>
      <c r="O3763">
        <v>6.832684185438108</v>
      </c>
      <c r="P3763">
        <v>32.54629764828239</v>
      </c>
      <c r="Q3763">
        <v>0.16629355764148759</v>
      </c>
      <c r="R3763">
        <v>0.58549629511390178</v>
      </c>
      <c r="S3763">
        <v>388</v>
      </c>
      <c r="T3763">
        <f t="shared" si="233"/>
        <v>-67.884464528516929</v>
      </c>
      <c r="U3763">
        <f t="shared" si="234"/>
        <v>-3.9750912753911045</v>
      </c>
      <c r="V3763">
        <f t="shared" si="235"/>
        <v>24.536719192541302</v>
      </c>
    </row>
    <row r="3764" spans="1:22" x14ac:dyDescent="0.3">
      <c r="A3764">
        <v>2024</v>
      </c>
      <c r="B3764">
        <v>2</v>
      </c>
      <c r="C3764">
        <v>11560560</v>
      </c>
      <c r="D3764" t="s">
        <v>301</v>
      </c>
      <c r="E3764" t="s">
        <v>305</v>
      </c>
      <c r="F3764" s="3">
        <v>129073</v>
      </c>
      <c r="H3764" s="11" t="str">
        <f t="shared" si="232"/>
        <v>고가</v>
      </c>
      <c r="I3764">
        <v>15778434273</v>
      </c>
      <c r="J3764">
        <v>15619952687</v>
      </c>
      <c r="K3764">
        <v>15243037507</v>
      </c>
      <c r="L3764">
        <v>176</v>
      </c>
      <c r="M3764">
        <v>169</v>
      </c>
      <c r="N3764">
        <v>174</v>
      </c>
      <c r="O3764">
        <v>7.7174410977555814</v>
      </c>
      <c r="P3764">
        <v>36.948122053873668</v>
      </c>
      <c r="Q3764">
        <v>1.0146098978385471E-2</v>
      </c>
      <c r="R3764">
        <v>0.50605074591124277</v>
      </c>
      <c r="S3764">
        <v>113.54838709677421</v>
      </c>
      <c r="T3764">
        <f t="shared" si="233"/>
        <v>-18.553636929484753</v>
      </c>
      <c r="U3764">
        <f t="shared" si="234"/>
        <v>13.009180097273656</v>
      </c>
      <c r="V3764">
        <f t="shared" si="235"/>
        <v>50.227645212073355</v>
      </c>
    </row>
    <row r="3765" spans="1:22" x14ac:dyDescent="0.3">
      <c r="A3765">
        <v>2024</v>
      </c>
      <c r="B3765">
        <v>2</v>
      </c>
      <c r="C3765">
        <v>11560585</v>
      </c>
      <c r="D3765" t="s">
        <v>301</v>
      </c>
      <c r="E3765" t="s">
        <v>306</v>
      </c>
      <c r="F3765" s="3">
        <v>88523</v>
      </c>
      <c r="H3765" s="11" t="str">
        <f t="shared" si="232"/>
        <v>저가</v>
      </c>
      <c r="I3765">
        <v>1765405350</v>
      </c>
      <c r="J3765">
        <v>1936583141</v>
      </c>
      <c r="K3765">
        <v>1752451189</v>
      </c>
      <c r="L3765">
        <v>54</v>
      </c>
      <c r="M3765">
        <v>58</v>
      </c>
      <c r="N3765">
        <v>56</v>
      </c>
      <c r="O3765">
        <v>4.1034773971694323</v>
      </c>
      <c r="P3765">
        <v>18.968004129174279</v>
      </c>
      <c r="Q3765">
        <v>-8.8391656095698712E-2</v>
      </c>
      <c r="R3765">
        <v>0.4559161735263797</v>
      </c>
      <c r="S3765">
        <v>60.674157303370777</v>
      </c>
      <c r="T3765">
        <f t="shared" si="233"/>
        <v>-9.0498504995987759</v>
      </c>
      <c r="U3765">
        <f t="shared" si="234"/>
        <v>6.860230149412784</v>
      </c>
      <c r="V3765">
        <f t="shared" si="235"/>
        <v>40.926556296210492</v>
      </c>
    </row>
    <row r="3766" spans="1:22" x14ac:dyDescent="0.3">
      <c r="A3766">
        <v>2024</v>
      </c>
      <c r="B3766">
        <v>2</v>
      </c>
      <c r="C3766">
        <v>11560605</v>
      </c>
      <c r="D3766" t="s">
        <v>301</v>
      </c>
      <c r="E3766" t="s">
        <v>307</v>
      </c>
      <c r="F3766" s="3">
        <v>115814</v>
      </c>
      <c r="H3766" s="11" t="str">
        <f t="shared" si="232"/>
        <v>고가</v>
      </c>
      <c r="I3766">
        <v>24379403462</v>
      </c>
      <c r="J3766">
        <v>22693983105</v>
      </c>
      <c r="K3766">
        <v>23635400113</v>
      </c>
      <c r="L3766">
        <v>306</v>
      </c>
      <c r="M3766">
        <v>283</v>
      </c>
      <c r="N3766">
        <v>298</v>
      </c>
      <c r="O3766">
        <v>7.6436022073507566</v>
      </c>
      <c r="P3766">
        <v>36.580760323955801</v>
      </c>
      <c r="Q3766">
        <v>7.4267278212111806E-2</v>
      </c>
      <c r="R3766">
        <v>0.53867466655241347</v>
      </c>
      <c r="S3766">
        <v>205.36912751677849</v>
      </c>
      <c r="T3766">
        <f t="shared" si="233"/>
        <v>-35.057796142686001</v>
      </c>
      <c r="U3766">
        <f t="shared" si="234"/>
        <v>7.8807762524825815</v>
      </c>
      <c r="V3766">
        <f t="shared" si="235"/>
        <v>42.470265405550656</v>
      </c>
    </row>
    <row r="3767" spans="1:22" x14ac:dyDescent="0.3">
      <c r="A3767">
        <v>2024</v>
      </c>
      <c r="B3767">
        <v>2</v>
      </c>
      <c r="C3767">
        <v>11560610</v>
      </c>
      <c r="D3767" t="s">
        <v>301</v>
      </c>
      <c r="E3767" t="s">
        <v>308</v>
      </c>
      <c r="F3767" s="3">
        <v>133832</v>
      </c>
      <c r="H3767" s="11" t="str">
        <f t="shared" si="232"/>
        <v>고가</v>
      </c>
      <c r="I3767">
        <v>6343308485</v>
      </c>
      <c r="J3767">
        <v>5966325793</v>
      </c>
      <c r="K3767">
        <v>6479900366</v>
      </c>
      <c r="L3767">
        <v>141</v>
      </c>
      <c r="M3767">
        <v>132</v>
      </c>
      <c r="N3767">
        <v>139</v>
      </c>
      <c r="O3767">
        <v>3.7350312696943688</v>
      </c>
      <c r="P3767">
        <v>17.134918528500979</v>
      </c>
      <c r="Q3767">
        <v>6.318506650144641E-2</v>
      </c>
      <c r="R3767">
        <v>0.5330361988932405</v>
      </c>
      <c r="S3767">
        <v>160.22727272727269</v>
      </c>
      <c r="T3767">
        <f t="shared" si="233"/>
        <v>-26.943852003079588</v>
      </c>
      <c r="U3767">
        <f t="shared" si="234"/>
        <v>0.59091090310526262</v>
      </c>
      <c r="V3767">
        <f t="shared" si="235"/>
        <v>31.443393114483452</v>
      </c>
    </row>
    <row r="3768" spans="1:22" x14ac:dyDescent="0.3">
      <c r="A3768">
        <v>2024</v>
      </c>
      <c r="B3768">
        <v>2</v>
      </c>
      <c r="C3768">
        <v>11560620</v>
      </c>
      <c r="D3768" t="s">
        <v>301</v>
      </c>
      <c r="E3768" t="s">
        <v>309</v>
      </c>
      <c r="F3768" s="3">
        <v>121764</v>
      </c>
      <c r="H3768" s="11" t="str">
        <f t="shared" si="232"/>
        <v>고가</v>
      </c>
      <c r="I3768">
        <v>12839419981</v>
      </c>
      <c r="J3768">
        <v>11327345393</v>
      </c>
      <c r="K3768">
        <v>12624859324</v>
      </c>
      <c r="L3768">
        <v>168</v>
      </c>
      <c r="M3768">
        <v>152</v>
      </c>
      <c r="N3768">
        <v>163</v>
      </c>
      <c r="O3768">
        <v>6.9738838093473898</v>
      </c>
      <c r="P3768">
        <v>33.248791115054161</v>
      </c>
      <c r="Q3768">
        <v>0.13348887453669611</v>
      </c>
      <c r="R3768">
        <v>0.56880575088095109</v>
      </c>
      <c r="S3768">
        <v>56</v>
      </c>
      <c r="T3768">
        <f t="shared" si="233"/>
        <v>-8.2097022284182906</v>
      </c>
      <c r="U3768">
        <f t="shared" si="234"/>
        <v>14.275246039177786</v>
      </c>
      <c r="V3768">
        <f t="shared" si="235"/>
        <v>52.142735105282291</v>
      </c>
    </row>
    <row r="3769" spans="1:22" x14ac:dyDescent="0.3">
      <c r="A3769">
        <v>2024</v>
      </c>
      <c r="B3769">
        <v>2</v>
      </c>
      <c r="C3769">
        <v>11560630</v>
      </c>
      <c r="D3769" t="s">
        <v>301</v>
      </c>
      <c r="E3769" t="s">
        <v>310</v>
      </c>
      <c r="F3769" s="3">
        <v>73909</v>
      </c>
      <c r="H3769" s="11" t="str">
        <f t="shared" si="232"/>
        <v>저가</v>
      </c>
      <c r="I3769">
        <v>5668192830</v>
      </c>
      <c r="J3769">
        <v>5607981490</v>
      </c>
      <c r="K3769">
        <v>5347495350</v>
      </c>
      <c r="L3769">
        <v>98</v>
      </c>
      <c r="M3769">
        <v>92</v>
      </c>
      <c r="N3769">
        <v>99</v>
      </c>
      <c r="O3769">
        <v>8.6951825663900166</v>
      </c>
      <c r="P3769">
        <v>41.812561312924522</v>
      </c>
      <c r="Q3769">
        <v>1.0736722313967551E-2</v>
      </c>
      <c r="R3769">
        <v>0.50635124644880491</v>
      </c>
      <c r="S3769">
        <v>148.4848484848485</v>
      </c>
      <c r="T3769">
        <f t="shared" si="233"/>
        <v>-24.833230390147122</v>
      </c>
      <c r="U3769">
        <f t="shared" si="234"/>
        <v>13.557581788707886</v>
      </c>
      <c r="V3769">
        <f t="shared" si="235"/>
        <v>51.057174308405294</v>
      </c>
    </row>
    <row r="3770" spans="1:22" x14ac:dyDescent="0.3">
      <c r="A3770">
        <v>2024</v>
      </c>
      <c r="B3770">
        <v>2</v>
      </c>
      <c r="C3770">
        <v>11560650</v>
      </c>
      <c r="D3770" t="s">
        <v>301</v>
      </c>
      <c r="E3770" t="s">
        <v>311</v>
      </c>
      <c r="F3770" s="3">
        <v>88566</v>
      </c>
      <c r="H3770" s="11" t="str">
        <f t="shared" si="232"/>
        <v>저가</v>
      </c>
      <c r="I3770">
        <v>3337273543</v>
      </c>
      <c r="J3770">
        <v>3125825996</v>
      </c>
      <c r="K3770">
        <v>3332759354</v>
      </c>
      <c r="L3770">
        <v>66</v>
      </c>
      <c r="M3770">
        <v>70</v>
      </c>
      <c r="N3770">
        <v>67</v>
      </c>
      <c r="O3770">
        <v>6.3436370931803712</v>
      </c>
      <c r="P3770">
        <v>30.11320060635602</v>
      </c>
      <c r="Q3770">
        <v>6.7645335111609334E-2</v>
      </c>
      <c r="R3770">
        <v>0.53530551849894925</v>
      </c>
      <c r="S3770">
        <v>126.92307692307691</v>
      </c>
      <c r="T3770">
        <f t="shared" si="233"/>
        <v>-20.957647279551502</v>
      </c>
      <c r="U3770">
        <f t="shared" si="234"/>
        <v>8.87636722301235</v>
      </c>
      <c r="V3770">
        <f t="shared" si="235"/>
        <v>43.976226621570802</v>
      </c>
    </row>
    <row r="3771" spans="1:22" x14ac:dyDescent="0.3">
      <c r="A3771">
        <v>2024</v>
      </c>
      <c r="B3771">
        <v>2</v>
      </c>
      <c r="C3771">
        <v>11560660</v>
      </c>
      <c r="D3771" t="s">
        <v>301</v>
      </c>
      <c r="E3771" t="s">
        <v>312</v>
      </c>
      <c r="F3771" s="3">
        <v>111958</v>
      </c>
      <c r="H3771" s="11" t="str">
        <f t="shared" si="232"/>
        <v>중가</v>
      </c>
      <c r="I3771">
        <v>1102909597</v>
      </c>
      <c r="J3771">
        <v>959792724</v>
      </c>
      <c r="K3771">
        <v>901756609</v>
      </c>
      <c r="L3771">
        <v>29</v>
      </c>
      <c r="M3771">
        <v>33</v>
      </c>
      <c r="N3771">
        <v>28</v>
      </c>
      <c r="O3771">
        <v>3.7743683061498361</v>
      </c>
      <c r="P3771">
        <v>17.330627343772921</v>
      </c>
      <c r="Q3771">
        <v>0.14911227124493179</v>
      </c>
      <c r="R3771">
        <v>0.5767547072233965</v>
      </c>
      <c r="S3771">
        <v>76.315789473684205</v>
      </c>
      <c r="T3771">
        <f t="shared" si="233"/>
        <v>-11.861328456674167</v>
      </c>
      <c r="U3771">
        <f t="shared" si="234"/>
        <v>5.2222660763288902</v>
      </c>
      <c r="V3771">
        <f t="shared" si="235"/>
        <v>38.448921966133994</v>
      </c>
    </row>
    <row r="3772" spans="1:22" x14ac:dyDescent="0.3">
      <c r="A3772">
        <v>2024</v>
      </c>
      <c r="B3772">
        <v>2</v>
      </c>
      <c r="C3772">
        <v>11560670</v>
      </c>
      <c r="D3772" t="s">
        <v>301</v>
      </c>
      <c r="E3772" t="s">
        <v>313</v>
      </c>
      <c r="F3772" s="3">
        <v>87504</v>
      </c>
      <c r="H3772" s="11" t="str">
        <f t="shared" si="232"/>
        <v>저가</v>
      </c>
      <c r="I3772">
        <v>1671829030</v>
      </c>
      <c r="J3772">
        <v>2080427807</v>
      </c>
      <c r="K3772">
        <v>1709859698</v>
      </c>
      <c r="L3772">
        <v>26</v>
      </c>
      <c r="M3772">
        <v>28</v>
      </c>
      <c r="N3772">
        <v>27</v>
      </c>
      <c r="O3772">
        <v>8.1648478975515459</v>
      </c>
      <c r="P3772">
        <v>39.174051168584768</v>
      </c>
      <c r="Q3772">
        <v>-0.19640132458583309</v>
      </c>
      <c r="R3772">
        <v>0.40096242976478791</v>
      </c>
      <c r="S3772">
        <v>55.319148936170222</v>
      </c>
      <c r="T3772">
        <f t="shared" si="233"/>
        <v>-8.0873238386718729</v>
      </c>
      <c r="U3772">
        <f t="shared" si="234"/>
        <v>17.241020918643777</v>
      </c>
      <c r="V3772">
        <f t="shared" si="235"/>
        <v>56.628856490599802</v>
      </c>
    </row>
    <row r="3773" spans="1:22" x14ac:dyDescent="0.3">
      <c r="A3773">
        <v>2024</v>
      </c>
      <c r="B3773">
        <v>2</v>
      </c>
      <c r="C3773">
        <v>11560680</v>
      </c>
      <c r="D3773" t="s">
        <v>301</v>
      </c>
      <c r="E3773" t="s">
        <v>314</v>
      </c>
      <c r="F3773" s="3">
        <v>126610</v>
      </c>
      <c r="H3773" s="11" t="str">
        <f t="shared" si="232"/>
        <v>고가</v>
      </c>
      <c r="I3773">
        <v>8096268282</v>
      </c>
      <c r="J3773">
        <v>7944035443</v>
      </c>
      <c r="K3773">
        <v>7286779061</v>
      </c>
      <c r="L3773">
        <v>85</v>
      </c>
      <c r="M3773">
        <v>92</v>
      </c>
      <c r="N3773">
        <v>88</v>
      </c>
      <c r="O3773">
        <v>8.3590215870567484</v>
      </c>
      <c r="P3773">
        <v>40.140100117723712</v>
      </c>
      <c r="Q3773">
        <v>1.916316210977409E-2</v>
      </c>
      <c r="R3773">
        <v>0.51063849609815948</v>
      </c>
      <c r="S3773">
        <v>130.7692307692308</v>
      </c>
      <c r="T3773">
        <f t="shared" si="233"/>
        <v>-21.648967510090188</v>
      </c>
      <c r="U3773">
        <f t="shared" si="234"/>
        <v>13.677487505054433</v>
      </c>
      <c r="V3773">
        <f t="shared" si="235"/>
        <v>51.238547345869598</v>
      </c>
    </row>
    <row r="3774" spans="1:22" x14ac:dyDescent="0.3">
      <c r="A3774">
        <v>2024</v>
      </c>
      <c r="B3774">
        <v>2</v>
      </c>
      <c r="C3774">
        <v>11560690</v>
      </c>
      <c r="D3774" t="s">
        <v>301</v>
      </c>
      <c r="E3774" t="s">
        <v>315</v>
      </c>
      <c r="F3774" s="3">
        <v>125733</v>
      </c>
      <c r="H3774" s="11" t="str">
        <f t="shared" si="232"/>
        <v>고가</v>
      </c>
      <c r="I3774">
        <v>1274683351</v>
      </c>
      <c r="J3774">
        <v>1313504343</v>
      </c>
      <c r="K3774">
        <v>1359168875</v>
      </c>
      <c r="L3774">
        <v>39</v>
      </c>
      <c r="M3774">
        <v>37</v>
      </c>
      <c r="N3774">
        <v>38</v>
      </c>
      <c r="O3774">
        <v>2.888324066534242</v>
      </c>
      <c r="P3774">
        <v>12.922398253866699</v>
      </c>
      <c r="Q3774">
        <v>-2.955528255912284E-2</v>
      </c>
      <c r="R3774">
        <v>0.48585126211972729</v>
      </c>
      <c r="S3774">
        <v>60.9375</v>
      </c>
      <c r="T3774">
        <f t="shared" si="233"/>
        <v>-9.097184574372319</v>
      </c>
      <c r="U3774">
        <f t="shared" si="234"/>
        <v>3.8292140070455991</v>
      </c>
      <c r="V3774">
        <f t="shared" si="235"/>
        <v>36.341748990146741</v>
      </c>
    </row>
    <row r="3775" spans="1:22" x14ac:dyDescent="0.3">
      <c r="A3775">
        <v>2024</v>
      </c>
      <c r="B3775">
        <v>2</v>
      </c>
      <c r="C3775">
        <v>11560700</v>
      </c>
      <c r="D3775" t="s">
        <v>301</v>
      </c>
      <c r="E3775" t="s">
        <v>316</v>
      </c>
      <c r="F3775" s="3">
        <v>92154</v>
      </c>
      <c r="H3775" s="11" t="str">
        <f t="shared" si="232"/>
        <v>저가</v>
      </c>
      <c r="I3775">
        <v>3555659218</v>
      </c>
      <c r="J3775">
        <v>3072580792</v>
      </c>
      <c r="K3775">
        <v>3415492709</v>
      </c>
      <c r="L3775">
        <v>96</v>
      </c>
      <c r="M3775">
        <v>92</v>
      </c>
      <c r="N3775">
        <v>96</v>
      </c>
      <c r="O3775">
        <v>4.4657272794774281</v>
      </c>
      <c r="P3775">
        <v>20.770262298244951</v>
      </c>
      <c r="Q3775">
        <v>0.15722236735248071</v>
      </c>
      <c r="R3775">
        <v>0.58088100581875635</v>
      </c>
      <c r="S3775">
        <v>195.91836734693879</v>
      </c>
      <c r="T3775">
        <f t="shared" si="233"/>
        <v>-33.359085700847373</v>
      </c>
      <c r="U3775">
        <f t="shared" si="234"/>
        <v>0.49358164003201566</v>
      </c>
      <c r="V3775">
        <f t="shared" si="235"/>
        <v>31.296169907653709</v>
      </c>
    </row>
    <row r="3776" spans="1:22" x14ac:dyDescent="0.3">
      <c r="A3776">
        <v>2024</v>
      </c>
      <c r="B3776">
        <v>2</v>
      </c>
      <c r="C3776">
        <v>11560710</v>
      </c>
      <c r="D3776" t="s">
        <v>301</v>
      </c>
      <c r="E3776" t="s">
        <v>317</v>
      </c>
      <c r="F3776" s="3">
        <v>85346</v>
      </c>
      <c r="H3776" s="11" t="str">
        <f t="shared" si="232"/>
        <v>저가</v>
      </c>
      <c r="I3776">
        <v>1851870320</v>
      </c>
      <c r="J3776">
        <v>2464534097</v>
      </c>
      <c r="K3776">
        <v>1787750316</v>
      </c>
      <c r="L3776">
        <v>79</v>
      </c>
      <c r="M3776">
        <v>80</v>
      </c>
      <c r="N3776">
        <v>78</v>
      </c>
      <c r="O3776">
        <v>3.05181216013459</v>
      </c>
      <c r="P3776">
        <v>13.735780856946469</v>
      </c>
      <c r="Q3776">
        <v>-0.24859212852675741</v>
      </c>
      <c r="R3776">
        <v>0.37440851004099018</v>
      </c>
      <c r="S3776">
        <v>143.6363636363636</v>
      </c>
      <c r="T3776">
        <f t="shared" si="233"/>
        <v>-23.961747917710476</v>
      </c>
      <c r="U3776">
        <f t="shared" si="234"/>
        <v>-0.24575224483170999</v>
      </c>
      <c r="V3776">
        <f t="shared" si="235"/>
        <v>30.177830961990292</v>
      </c>
    </row>
    <row r="3777" spans="1:22" x14ac:dyDescent="0.3">
      <c r="A3777">
        <v>2024</v>
      </c>
      <c r="B3777">
        <v>2</v>
      </c>
      <c r="C3777">
        <v>11560720</v>
      </c>
      <c r="D3777" t="s">
        <v>301</v>
      </c>
      <c r="E3777" t="s">
        <v>318</v>
      </c>
      <c r="F3777" s="3">
        <v>77128</v>
      </c>
      <c r="H3777" s="11" t="str">
        <f t="shared" si="232"/>
        <v>저가</v>
      </c>
      <c r="I3777">
        <v>6164061813</v>
      </c>
      <c r="J3777">
        <v>6313317823</v>
      </c>
      <c r="K3777">
        <v>6149406646</v>
      </c>
      <c r="L3777">
        <v>109</v>
      </c>
      <c r="M3777">
        <v>116</v>
      </c>
      <c r="N3777">
        <v>110</v>
      </c>
      <c r="O3777">
        <v>8.1467784876135845</v>
      </c>
      <c r="P3777">
        <v>39.084152611645322</v>
      </c>
      <c r="Q3777">
        <v>-2.3641453540679761E-2</v>
      </c>
      <c r="R3777">
        <v>0.48886013205769102</v>
      </c>
      <c r="S3777">
        <v>114.73684210526319</v>
      </c>
      <c r="T3777">
        <f t="shared" si="233"/>
        <v>-18.767253707002649</v>
      </c>
      <c r="U3777">
        <f t="shared" si="234"/>
        <v>14.009672220133403</v>
      </c>
      <c r="V3777">
        <f t="shared" si="235"/>
        <v>51.741020060339302</v>
      </c>
    </row>
    <row r="3778" spans="1:22" x14ac:dyDescent="0.3">
      <c r="A3778">
        <v>2024</v>
      </c>
      <c r="B3778">
        <v>2</v>
      </c>
      <c r="C3778">
        <v>11590510</v>
      </c>
      <c r="D3778" t="s">
        <v>320</v>
      </c>
      <c r="E3778" t="s">
        <v>319</v>
      </c>
      <c r="F3778" s="3">
        <v>134310</v>
      </c>
      <c r="H3778" s="11" t="str">
        <f t="shared" si="232"/>
        <v>고가</v>
      </c>
      <c r="I3778">
        <v>8428954140</v>
      </c>
      <c r="J3778">
        <v>7496519190</v>
      </c>
      <c r="K3778">
        <v>7732035080</v>
      </c>
      <c r="L3778">
        <v>159</v>
      </c>
      <c r="M3778">
        <v>143</v>
      </c>
      <c r="N3778">
        <v>159</v>
      </c>
      <c r="O3778">
        <v>4.3855665739027661</v>
      </c>
      <c r="P3778">
        <v>20.371448403427529</v>
      </c>
      <c r="Q3778">
        <v>0.12438238686080121</v>
      </c>
      <c r="R3778">
        <v>0.56417250279024955</v>
      </c>
      <c r="S3778">
        <v>100.63291139240511</v>
      </c>
      <c r="T3778">
        <f t="shared" si="233"/>
        <v>-16.232167222704856</v>
      </c>
      <c r="U3778">
        <f t="shared" si="234"/>
        <v>5.4289085354603577</v>
      </c>
      <c r="V3778">
        <f t="shared" si="235"/>
        <v>38.761495641716273</v>
      </c>
    </row>
    <row r="3779" spans="1:22" x14ac:dyDescent="0.3">
      <c r="A3779">
        <v>2024</v>
      </c>
      <c r="B3779">
        <v>2</v>
      </c>
      <c r="C3779">
        <v>11590520</v>
      </c>
      <c r="D3779" t="s">
        <v>320</v>
      </c>
      <c r="E3779" t="s">
        <v>321</v>
      </c>
      <c r="F3779" s="3">
        <v>217288</v>
      </c>
      <c r="H3779" s="11" t="str">
        <f t="shared" ref="H3779:H3842" si="236">IF(F3779 &lt; $G$2, "최저가",
 IF(F3779 &lt; $G$3, "저가",
 IF(F3779 &lt; $G$4, "중가",
 IF(F3779 &lt; $G$5, "고가",
 "최고가"))))</f>
        <v>최고가</v>
      </c>
      <c r="I3779">
        <v>14185325351</v>
      </c>
      <c r="J3779">
        <v>14902621309</v>
      </c>
      <c r="K3779">
        <v>15392059495</v>
      </c>
      <c r="L3779">
        <v>115</v>
      </c>
      <c r="M3779">
        <v>109</v>
      </c>
      <c r="N3779">
        <v>116</v>
      </c>
      <c r="O3779">
        <v>6.3075864099508978</v>
      </c>
      <c r="P3779">
        <v>29.93384198810903</v>
      </c>
      <c r="Q3779">
        <v>-4.8132200579156507E-2</v>
      </c>
      <c r="R3779">
        <v>0.47639959721765168</v>
      </c>
      <c r="S3779">
        <v>179.6875</v>
      </c>
      <c r="T3779">
        <f t="shared" ref="T3779:T3842" si="237">1-((S3779-4.761905)/(561.111-4.761905))*100</f>
        <v>-30.441696692253984</v>
      </c>
      <c r="U3779">
        <f t="shared" ref="U3779:U3842" si="238">(P3779*0.5 + R3779*0.2 +T3779*0.3)</f>
        <v>5.9296919058218513</v>
      </c>
      <c r="V3779">
        <f t="shared" ref="V3779:V3842" si="239" xml:space="preserve"> (U3779 - MIN($U$2:$U$4657)) / (MAX($U$2:$U$4657) - MIN($U$2:$U$4657)) * 100</f>
        <v>39.518995815699334</v>
      </c>
    </row>
    <row r="3780" spans="1:22" x14ac:dyDescent="0.3">
      <c r="A3780">
        <v>2024</v>
      </c>
      <c r="B3780">
        <v>2</v>
      </c>
      <c r="C3780">
        <v>11590530</v>
      </c>
      <c r="D3780" t="s">
        <v>320</v>
      </c>
      <c r="E3780" t="s">
        <v>322</v>
      </c>
      <c r="F3780" s="3">
        <v>117952</v>
      </c>
      <c r="H3780" s="11" t="str">
        <f t="shared" si="236"/>
        <v>고가</v>
      </c>
      <c r="I3780">
        <v>9217440694</v>
      </c>
      <c r="J3780">
        <v>8555417159</v>
      </c>
      <c r="K3780">
        <v>7941699557</v>
      </c>
      <c r="L3780">
        <v>151</v>
      </c>
      <c r="M3780">
        <v>145</v>
      </c>
      <c r="N3780">
        <v>149</v>
      </c>
      <c r="O3780">
        <v>5.750234898061076</v>
      </c>
      <c r="P3780">
        <v>27.16091820150233</v>
      </c>
      <c r="Q3780">
        <v>7.7380625946868578E-2</v>
      </c>
      <c r="R3780">
        <v>0.54025869246461389</v>
      </c>
      <c r="S3780">
        <v>100</v>
      </c>
      <c r="T3780">
        <f t="shared" si="237"/>
        <v>-16.118405665780763</v>
      </c>
      <c r="U3780">
        <f t="shared" si="238"/>
        <v>8.8529891395098588</v>
      </c>
      <c r="V3780">
        <f t="shared" si="239"/>
        <v>43.940864220643341</v>
      </c>
    </row>
    <row r="3781" spans="1:22" x14ac:dyDescent="0.3">
      <c r="A3781">
        <v>2024</v>
      </c>
      <c r="B3781">
        <v>2</v>
      </c>
      <c r="C3781">
        <v>11590540</v>
      </c>
      <c r="D3781" t="s">
        <v>320</v>
      </c>
      <c r="E3781" t="s">
        <v>323</v>
      </c>
      <c r="F3781" s="3">
        <v>130848</v>
      </c>
      <c r="H3781" s="11" t="str">
        <f t="shared" si="236"/>
        <v>고가</v>
      </c>
      <c r="I3781">
        <v>2692996522</v>
      </c>
      <c r="J3781">
        <v>3236809273</v>
      </c>
      <c r="K3781">
        <v>2836861528</v>
      </c>
      <c r="L3781">
        <v>82</v>
      </c>
      <c r="M3781">
        <v>91</v>
      </c>
      <c r="N3781">
        <v>86</v>
      </c>
      <c r="O3781">
        <v>2.7887677135132201</v>
      </c>
      <c r="P3781">
        <v>12.42708753251644</v>
      </c>
      <c r="Q3781">
        <v>-0.16800889553062029</v>
      </c>
      <c r="R3781">
        <v>0.41540808350005382</v>
      </c>
      <c r="S3781">
        <v>83.673469387755105</v>
      </c>
      <c r="T3781">
        <f t="shared" si="237"/>
        <v>-13.183821830024746</v>
      </c>
      <c r="U3781">
        <f t="shared" si="238"/>
        <v>2.3414788339508075</v>
      </c>
      <c r="V3781">
        <f t="shared" si="239"/>
        <v>34.091355468399968</v>
      </c>
    </row>
    <row r="3782" spans="1:22" x14ac:dyDescent="0.3">
      <c r="A3782">
        <v>2024</v>
      </c>
      <c r="B3782">
        <v>2</v>
      </c>
      <c r="C3782">
        <v>11590550</v>
      </c>
      <c r="D3782" t="s">
        <v>320</v>
      </c>
      <c r="E3782" t="s">
        <v>324</v>
      </c>
      <c r="F3782" s="3">
        <v>127433</v>
      </c>
      <c r="H3782" s="11" t="str">
        <f t="shared" si="236"/>
        <v>고가</v>
      </c>
      <c r="I3782">
        <v>4240845293</v>
      </c>
      <c r="J3782">
        <v>4426096785</v>
      </c>
      <c r="K3782">
        <v>4284026505</v>
      </c>
      <c r="L3782">
        <v>79</v>
      </c>
      <c r="M3782">
        <v>69</v>
      </c>
      <c r="N3782">
        <v>75</v>
      </c>
      <c r="O3782">
        <v>4.6805934610816644</v>
      </c>
      <c r="P3782">
        <v>21.839260108778419</v>
      </c>
      <c r="Q3782">
        <v>-4.1854369888118033E-2</v>
      </c>
      <c r="R3782">
        <v>0.47959366589684133</v>
      </c>
      <c r="S3782">
        <v>131.66666666666671</v>
      </c>
      <c r="T3782">
        <f t="shared" si="237"/>
        <v>-21.810275563882549</v>
      </c>
      <c r="U3782">
        <f t="shared" si="238"/>
        <v>4.4724661184038137</v>
      </c>
      <c r="V3782">
        <f t="shared" si="239"/>
        <v>37.314751719684438</v>
      </c>
    </row>
    <row r="3783" spans="1:22" x14ac:dyDescent="0.3">
      <c r="A3783">
        <v>2024</v>
      </c>
      <c r="B3783">
        <v>2</v>
      </c>
      <c r="C3783">
        <v>11590560</v>
      </c>
      <c r="D3783" t="s">
        <v>320</v>
      </c>
      <c r="E3783" t="s">
        <v>325</v>
      </c>
      <c r="F3783" s="3">
        <v>109007</v>
      </c>
      <c r="H3783" s="11" t="str">
        <f t="shared" si="236"/>
        <v>중가</v>
      </c>
      <c r="I3783">
        <v>4128269791</v>
      </c>
      <c r="J3783">
        <v>3470427585</v>
      </c>
      <c r="K3783">
        <v>3817138168</v>
      </c>
      <c r="L3783">
        <v>67</v>
      </c>
      <c r="M3783">
        <v>71</v>
      </c>
      <c r="N3783">
        <v>70</v>
      </c>
      <c r="O3783">
        <v>6.2805311208200436</v>
      </c>
      <c r="P3783">
        <v>29.799237069697501</v>
      </c>
      <c r="Q3783">
        <v>0.18955652866619321</v>
      </c>
      <c r="R3783">
        <v>0.59733215542803442</v>
      </c>
      <c r="S3783">
        <v>89.333333333333329</v>
      </c>
      <c r="T3783">
        <f t="shared" si="237"/>
        <v>-14.201144226420164</v>
      </c>
      <c r="U3783">
        <f t="shared" si="238"/>
        <v>10.758741698008308</v>
      </c>
      <c r="V3783">
        <f t="shared" si="239"/>
        <v>46.823563567447046</v>
      </c>
    </row>
    <row r="3784" spans="1:22" x14ac:dyDescent="0.3">
      <c r="A3784">
        <v>2024</v>
      </c>
      <c r="B3784">
        <v>2</v>
      </c>
      <c r="C3784">
        <v>11590605</v>
      </c>
      <c r="D3784" t="s">
        <v>320</v>
      </c>
      <c r="E3784" t="s">
        <v>326</v>
      </c>
      <c r="F3784" s="3">
        <v>140974</v>
      </c>
      <c r="H3784" s="11" t="str">
        <f t="shared" si="236"/>
        <v>고가</v>
      </c>
      <c r="I3784">
        <v>8634032918</v>
      </c>
      <c r="J3784">
        <v>8980765270</v>
      </c>
      <c r="K3784">
        <v>7555857076</v>
      </c>
      <c r="L3784">
        <v>148</v>
      </c>
      <c r="M3784">
        <v>140</v>
      </c>
      <c r="N3784">
        <v>146</v>
      </c>
      <c r="O3784">
        <v>4.5980157299893563</v>
      </c>
      <c r="P3784">
        <v>21.428421078283179</v>
      </c>
      <c r="Q3784">
        <v>-3.8608330312144987E-2</v>
      </c>
      <c r="R3784">
        <v>0.48124520348224092</v>
      </c>
      <c r="S3784">
        <v>88.095238095238102</v>
      </c>
      <c r="T3784">
        <f t="shared" si="237"/>
        <v>-13.978604952208666</v>
      </c>
      <c r="U3784">
        <f t="shared" si="238"/>
        <v>6.616878094175437</v>
      </c>
      <c r="V3784">
        <f t="shared" si="239"/>
        <v>40.558454567815716</v>
      </c>
    </row>
    <row r="3785" spans="1:22" x14ac:dyDescent="0.3">
      <c r="A3785">
        <v>2024</v>
      </c>
      <c r="B3785">
        <v>2</v>
      </c>
      <c r="C3785">
        <v>11590620</v>
      </c>
      <c r="D3785" t="s">
        <v>320</v>
      </c>
      <c r="E3785" t="s">
        <v>327</v>
      </c>
      <c r="F3785" s="3">
        <v>133594</v>
      </c>
      <c r="H3785" s="11" t="str">
        <f t="shared" si="236"/>
        <v>고가</v>
      </c>
      <c r="I3785">
        <v>20907212365</v>
      </c>
      <c r="J3785">
        <v>18843277453</v>
      </c>
      <c r="K3785">
        <v>21186106112</v>
      </c>
      <c r="L3785">
        <v>199</v>
      </c>
      <c r="M3785">
        <v>195</v>
      </c>
      <c r="N3785">
        <v>191</v>
      </c>
      <c r="O3785">
        <v>8.7380312046899729</v>
      </c>
      <c r="P3785">
        <v>42.025740977518552</v>
      </c>
      <c r="Q3785">
        <v>0.109531630956875</v>
      </c>
      <c r="R3785">
        <v>0.55661665481831668</v>
      </c>
      <c r="S3785">
        <v>251.8987341772152</v>
      </c>
      <c r="T3785">
        <f t="shared" si="237"/>
        <v>-43.421179327561447</v>
      </c>
      <c r="U3785">
        <f t="shared" si="238"/>
        <v>8.0978400214545072</v>
      </c>
      <c r="V3785">
        <f t="shared" si="239"/>
        <v>42.798602671708196</v>
      </c>
    </row>
    <row r="3786" spans="1:22" x14ac:dyDescent="0.3">
      <c r="A3786">
        <v>2024</v>
      </c>
      <c r="B3786">
        <v>2</v>
      </c>
      <c r="C3786">
        <v>11590630</v>
      </c>
      <c r="D3786" t="s">
        <v>320</v>
      </c>
      <c r="E3786" t="s">
        <v>328</v>
      </c>
      <c r="F3786" s="3">
        <v>156901</v>
      </c>
      <c r="H3786" s="11" t="str">
        <f t="shared" si="236"/>
        <v>최고가</v>
      </c>
      <c r="I3786">
        <v>18701985022</v>
      </c>
      <c r="J3786">
        <v>16036079350</v>
      </c>
      <c r="K3786">
        <v>18151748880</v>
      </c>
      <c r="L3786">
        <v>178</v>
      </c>
      <c r="M3786">
        <v>179</v>
      </c>
      <c r="N3786">
        <v>183</v>
      </c>
      <c r="O3786">
        <v>7.4404547796430487</v>
      </c>
      <c r="P3786">
        <v>35.570065416950648</v>
      </c>
      <c r="Q3786">
        <v>0.16624423051386311</v>
      </c>
      <c r="R3786">
        <v>0.58547119819091453</v>
      </c>
      <c r="S3786">
        <v>64.727272727272734</v>
      </c>
      <c r="T3786">
        <f t="shared" si="237"/>
        <v>-9.7783706788042366</v>
      </c>
      <c r="U3786">
        <f t="shared" si="238"/>
        <v>14.968615744472238</v>
      </c>
      <c r="V3786">
        <f t="shared" si="239"/>
        <v>53.191547233400669</v>
      </c>
    </row>
    <row r="3787" spans="1:22" x14ac:dyDescent="0.3">
      <c r="A3787">
        <v>2024</v>
      </c>
      <c r="B3787">
        <v>2</v>
      </c>
      <c r="C3787">
        <v>11590640</v>
      </c>
      <c r="D3787" t="s">
        <v>320</v>
      </c>
      <c r="E3787" t="s">
        <v>329</v>
      </c>
      <c r="F3787" s="3">
        <v>101568</v>
      </c>
      <c r="H3787" s="11" t="str">
        <f t="shared" si="236"/>
        <v>중가</v>
      </c>
      <c r="I3787">
        <v>3869016558</v>
      </c>
      <c r="J3787">
        <v>3773439200</v>
      </c>
      <c r="K3787">
        <v>3581410398</v>
      </c>
      <c r="L3787">
        <v>69</v>
      </c>
      <c r="M3787">
        <v>67</v>
      </c>
      <c r="N3787">
        <v>71</v>
      </c>
      <c r="O3787">
        <v>6.1341174537836114</v>
      </c>
      <c r="P3787">
        <v>29.070802802724721</v>
      </c>
      <c r="Q3787">
        <v>2.5328977872493611E-2</v>
      </c>
      <c r="R3787">
        <v>0.51377557321581235</v>
      </c>
      <c r="S3787">
        <v>75</v>
      </c>
      <c r="T3787">
        <f t="shared" si="237"/>
        <v>-11.624824167279359</v>
      </c>
      <c r="U3787">
        <f t="shared" si="238"/>
        <v>11.150709265821716</v>
      </c>
      <c r="V3787">
        <f t="shared" si="239"/>
        <v>47.416465645245765</v>
      </c>
    </row>
    <row r="3788" spans="1:22" x14ac:dyDescent="0.3">
      <c r="A3788">
        <v>2024</v>
      </c>
      <c r="B3788">
        <v>2</v>
      </c>
      <c r="C3788">
        <v>11590650</v>
      </c>
      <c r="D3788" t="s">
        <v>320</v>
      </c>
      <c r="E3788" t="s">
        <v>330</v>
      </c>
      <c r="F3788" s="3">
        <v>209297</v>
      </c>
      <c r="H3788" s="11" t="str">
        <f t="shared" si="236"/>
        <v>최고가</v>
      </c>
      <c r="I3788">
        <v>1399322576</v>
      </c>
      <c r="J3788">
        <v>1133023126</v>
      </c>
      <c r="K3788">
        <v>1191860292</v>
      </c>
      <c r="L3788">
        <v>29</v>
      </c>
      <c r="M3788">
        <v>31</v>
      </c>
      <c r="N3788">
        <v>30</v>
      </c>
      <c r="O3788">
        <v>2.5616177872003081</v>
      </c>
      <c r="P3788">
        <v>11.296975887778419</v>
      </c>
      <c r="Q3788">
        <v>0.23503443476933941</v>
      </c>
      <c r="R3788">
        <v>0.62047065065482343</v>
      </c>
      <c r="S3788">
        <v>76.315789473684205</v>
      </c>
      <c r="T3788">
        <f t="shared" si="237"/>
        <v>-11.861328456674167</v>
      </c>
      <c r="U3788">
        <f t="shared" si="238"/>
        <v>2.2141835370179246</v>
      </c>
      <c r="V3788">
        <f t="shared" si="239"/>
        <v>33.898804726341019</v>
      </c>
    </row>
    <row r="3789" spans="1:22" x14ac:dyDescent="0.3">
      <c r="A3789">
        <v>2024</v>
      </c>
      <c r="B3789">
        <v>2</v>
      </c>
      <c r="C3789">
        <v>11590651</v>
      </c>
      <c r="D3789" t="s">
        <v>320</v>
      </c>
      <c r="E3789" t="s">
        <v>331</v>
      </c>
      <c r="F3789" s="3">
        <v>126932</v>
      </c>
      <c r="H3789" s="11" t="str">
        <f t="shared" si="236"/>
        <v>고가</v>
      </c>
      <c r="I3789">
        <v>664024246</v>
      </c>
      <c r="J3789">
        <v>616461647</v>
      </c>
      <c r="K3789">
        <v>610143055</v>
      </c>
      <c r="L3789">
        <v>31</v>
      </c>
      <c r="M3789">
        <v>27</v>
      </c>
      <c r="N3789">
        <v>29</v>
      </c>
      <c r="O3789">
        <v>1.8750316851841879</v>
      </c>
      <c r="P3789">
        <v>7.8810868245575278</v>
      </c>
      <c r="Q3789">
        <v>7.7154189934544301E-2</v>
      </c>
      <c r="R3789">
        <v>0.54014348512462651</v>
      </c>
      <c r="S3789">
        <v>54.385964912280713</v>
      </c>
      <c r="T3789">
        <f t="shared" si="237"/>
        <v>-7.9195903000939918</v>
      </c>
      <c r="U3789">
        <f t="shared" si="238"/>
        <v>1.6726950192754915</v>
      </c>
      <c r="V3789">
        <f t="shared" si="239"/>
        <v>33.079732707029294</v>
      </c>
    </row>
    <row r="3790" spans="1:22" x14ac:dyDescent="0.3">
      <c r="A3790">
        <v>2024</v>
      </c>
      <c r="B3790">
        <v>2</v>
      </c>
      <c r="C3790">
        <v>11590660</v>
      </c>
      <c r="D3790" t="s">
        <v>320</v>
      </c>
      <c r="E3790" t="s">
        <v>332</v>
      </c>
      <c r="F3790" s="3">
        <v>118537</v>
      </c>
      <c r="H3790" s="11" t="str">
        <f t="shared" si="236"/>
        <v>고가</v>
      </c>
      <c r="I3790">
        <v>8385650689</v>
      </c>
      <c r="J3790">
        <v>8072907883</v>
      </c>
      <c r="K3790">
        <v>8043950266</v>
      </c>
      <c r="L3790">
        <v>109</v>
      </c>
      <c r="M3790">
        <v>111</v>
      </c>
      <c r="N3790">
        <v>105</v>
      </c>
      <c r="O3790">
        <v>7.2113044055105497</v>
      </c>
      <c r="P3790">
        <v>34.430001185336181</v>
      </c>
      <c r="Q3790">
        <v>3.8739796184046223E-2</v>
      </c>
      <c r="R3790">
        <v>0.52059880194550379</v>
      </c>
      <c r="S3790">
        <v>70.322580645161295</v>
      </c>
      <c r="T3790">
        <f t="shared" si="237"/>
        <v>-10.784089564333936</v>
      </c>
      <c r="U3790">
        <f t="shared" si="238"/>
        <v>14.083893483757009</v>
      </c>
      <c r="V3790">
        <f t="shared" si="239"/>
        <v>51.853289403603519</v>
      </c>
    </row>
    <row r="3791" spans="1:22" x14ac:dyDescent="0.3">
      <c r="A3791">
        <v>2024</v>
      </c>
      <c r="B3791">
        <v>2</v>
      </c>
      <c r="C3791">
        <v>11590670</v>
      </c>
      <c r="D3791" t="s">
        <v>320</v>
      </c>
      <c r="E3791" t="s">
        <v>333</v>
      </c>
      <c r="F3791" s="3">
        <v>94773</v>
      </c>
      <c r="H3791" s="11" t="str">
        <f t="shared" si="236"/>
        <v>저가</v>
      </c>
      <c r="I3791">
        <v>3338522192</v>
      </c>
      <c r="J3791">
        <v>3359077609</v>
      </c>
      <c r="K3791">
        <v>3242073097</v>
      </c>
      <c r="L3791">
        <v>61</v>
      </c>
      <c r="M3791">
        <v>54</v>
      </c>
      <c r="N3791">
        <v>59</v>
      </c>
      <c r="O3791">
        <v>6.4164866458684324</v>
      </c>
      <c r="P3791">
        <v>30.475640203599479</v>
      </c>
      <c r="Q3791">
        <v>-6.1193635255481233E-3</v>
      </c>
      <c r="R3791">
        <v>0.49777511585793338</v>
      </c>
      <c r="S3791">
        <v>98.387096774193552</v>
      </c>
      <c r="T3791">
        <f t="shared" si="237"/>
        <v>-15.82849718200648</v>
      </c>
      <c r="U3791">
        <f t="shared" si="238"/>
        <v>10.588825970369381</v>
      </c>
      <c r="V3791">
        <f t="shared" si="239"/>
        <v>46.566543864184865</v>
      </c>
    </row>
    <row r="3792" spans="1:22" x14ac:dyDescent="0.3">
      <c r="A3792">
        <v>2024</v>
      </c>
      <c r="B3792">
        <v>2</v>
      </c>
      <c r="C3792">
        <v>11590680</v>
      </c>
      <c r="D3792" t="s">
        <v>320</v>
      </c>
      <c r="E3792" t="s">
        <v>334</v>
      </c>
      <c r="F3792" s="3">
        <v>151317</v>
      </c>
      <c r="H3792" s="11" t="str">
        <f t="shared" si="236"/>
        <v>최고가</v>
      </c>
      <c r="I3792">
        <v>9733188219</v>
      </c>
      <c r="J3792">
        <v>9867290957</v>
      </c>
      <c r="K3792">
        <v>9303425055</v>
      </c>
      <c r="L3792">
        <v>133</v>
      </c>
      <c r="M3792">
        <v>135</v>
      </c>
      <c r="N3792">
        <v>136</v>
      </c>
      <c r="O3792">
        <v>5.3736979180771112</v>
      </c>
      <c r="P3792">
        <v>25.287579157719509</v>
      </c>
      <c r="Q3792">
        <v>-1.359063380054336E-2</v>
      </c>
      <c r="R3792">
        <v>0.49397384252745202</v>
      </c>
      <c r="S3792">
        <v>129.126213592233</v>
      </c>
      <c r="T3792">
        <f t="shared" si="237"/>
        <v>-21.353646246559094</v>
      </c>
      <c r="U3792">
        <f t="shared" si="238"/>
        <v>6.3364904733975171</v>
      </c>
      <c r="V3792">
        <f t="shared" si="239"/>
        <v>40.134331715316343</v>
      </c>
    </row>
    <row r="3793" spans="1:22" x14ac:dyDescent="0.3">
      <c r="A3793">
        <v>2024</v>
      </c>
      <c r="B3793">
        <v>2</v>
      </c>
      <c r="C3793">
        <v>11620525</v>
      </c>
      <c r="D3793" t="s">
        <v>336</v>
      </c>
      <c r="E3793" t="s">
        <v>335</v>
      </c>
      <c r="F3793" s="3">
        <v>99453</v>
      </c>
      <c r="H3793" s="11" t="str">
        <f t="shared" si="236"/>
        <v>중가</v>
      </c>
      <c r="I3793">
        <v>4468819903</v>
      </c>
      <c r="J3793">
        <v>5473411271</v>
      </c>
      <c r="K3793">
        <v>4291459283</v>
      </c>
      <c r="L3793">
        <v>127</v>
      </c>
      <c r="M3793">
        <v>125</v>
      </c>
      <c r="N3793">
        <v>122</v>
      </c>
      <c r="O3793">
        <v>3.931232541037093</v>
      </c>
      <c r="P3793">
        <v>18.111055061124691</v>
      </c>
      <c r="Q3793">
        <v>-0.1835402673507594</v>
      </c>
      <c r="R3793">
        <v>0.40750594807827989</v>
      </c>
      <c r="S3793">
        <v>167.10526315789471</v>
      </c>
      <c r="T3793">
        <f t="shared" si="237"/>
        <v>-28.180124424916105</v>
      </c>
      <c r="U3793">
        <f t="shared" si="238"/>
        <v>0.68299139270317077</v>
      </c>
      <c r="V3793">
        <f t="shared" si="239"/>
        <v>31.582676866738467</v>
      </c>
    </row>
    <row r="3794" spans="1:22" x14ac:dyDescent="0.3">
      <c r="A3794">
        <v>2024</v>
      </c>
      <c r="B3794">
        <v>2</v>
      </c>
      <c r="C3794">
        <v>11620545</v>
      </c>
      <c r="D3794" t="s">
        <v>336</v>
      </c>
      <c r="E3794" t="s">
        <v>337</v>
      </c>
      <c r="F3794" s="3">
        <v>90105</v>
      </c>
      <c r="H3794" s="11" t="str">
        <f t="shared" si="236"/>
        <v>저가</v>
      </c>
      <c r="I3794">
        <v>336622252</v>
      </c>
      <c r="J3794">
        <v>331569541</v>
      </c>
      <c r="K3794">
        <v>301897970</v>
      </c>
      <c r="L3794">
        <v>38</v>
      </c>
      <c r="M3794">
        <v>35</v>
      </c>
      <c r="N3794">
        <v>42</v>
      </c>
      <c r="O3794">
        <v>1.09236511918681</v>
      </c>
      <c r="P3794">
        <v>3.9871802116964292</v>
      </c>
      <c r="Q3794">
        <v>1.523876706153778E-2</v>
      </c>
      <c r="R3794">
        <v>0.50864182114382672</v>
      </c>
      <c r="S3794">
        <v>126.6666666666667</v>
      </c>
      <c r="T3794">
        <f t="shared" si="237"/>
        <v>-20.911559264182266</v>
      </c>
      <c r="U3794">
        <f t="shared" si="238"/>
        <v>-4.1781493091776998</v>
      </c>
      <c r="V3794">
        <f t="shared" si="239"/>
        <v>24.229567427875136</v>
      </c>
    </row>
    <row r="3795" spans="1:22" x14ac:dyDescent="0.3">
      <c r="A3795">
        <v>2024</v>
      </c>
      <c r="B3795">
        <v>2</v>
      </c>
      <c r="C3795">
        <v>11620575</v>
      </c>
      <c r="D3795" t="s">
        <v>336</v>
      </c>
      <c r="E3795" t="s">
        <v>338</v>
      </c>
      <c r="F3795" s="3">
        <v>136075</v>
      </c>
      <c r="H3795" s="11" t="str">
        <f t="shared" si="236"/>
        <v>고가</v>
      </c>
      <c r="I3795">
        <v>6775726918</v>
      </c>
      <c r="J3795">
        <v>7241538136</v>
      </c>
      <c r="K3795">
        <v>6831583823</v>
      </c>
      <c r="L3795">
        <v>123</v>
      </c>
      <c r="M3795">
        <v>114</v>
      </c>
      <c r="N3795">
        <v>119</v>
      </c>
      <c r="O3795">
        <v>4.4981085361787541</v>
      </c>
      <c r="P3795">
        <v>20.931364861047491</v>
      </c>
      <c r="Q3795">
        <v>-6.4324900214818112E-2</v>
      </c>
      <c r="R3795">
        <v>0.46816098785030752</v>
      </c>
      <c r="S3795">
        <v>170.83333333333329</v>
      </c>
      <c r="T3795">
        <f t="shared" si="237"/>
        <v>-28.85021991153473</v>
      </c>
      <c r="U3795">
        <f t="shared" si="238"/>
        <v>1.9042486546333883</v>
      </c>
      <c r="V3795">
        <f t="shared" si="239"/>
        <v>33.429987786273244</v>
      </c>
    </row>
    <row r="3796" spans="1:22" x14ac:dyDescent="0.3">
      <c r="A3796">
        <v>2024</v>
      </c>
      <c r="B3796">
        <v>2</v>
      </c>
      <c r="C3796">
        <v>11620585</v>
      </c>
      <c r="D3796" t="s">
        <v>336</v>
      </c>
      <c r="E3796" t="s">
        <v>339</v>
      </c>
      <c r="F3796" s="3">
        <v>140621</v>
      </c>
      <c r="H3796" s="11" t="str">
        <f t="shared" si="236"/>
        <v>고가</v>
      </c>
      <c r="I3796">
        <v>17237030353</v>
      </c>
      <c r="J3796">
        <v>17230513927</v>
      </c>
      <c r="K3796">
        <v>16736513277</v>
      </c>
      <c r="L3796">
        <v>217</v>
      </c>
      <c r="M3796">
        <v>198</v>
      </c>
      <c r="N3796">
        <v>214</v>
      </c>
      <c r="O3796">
        <v>6.2763914350613303</v>
      </c>
      <c r="P3796">
        <v>29.778641390194469</v>
      </c>
      <c r="Q3796">
        <v>3.7819104105704248E-4</v>
      </c>
      <c r="R3796">
        <v>0.50108097683983976</v>
      </c>
      <c r="S3796">
        <v>95.594713656387668</v>
      </c>
      <c r="T3796">
        <f t="shared" si="237"/>
        <v>-15.326585137410472</v>
      </c>
      <c r="U3796">
        <f t="shared" si="238"/>
        <v>10.39156134924206</v>
      </c>
      <c r="V3796">
        <f t="shared" si="239"/>
        <v>46.268155391906355</v>
      </c>
    </row>
    <row r="3797" spans="1:22" x14ac:dyDescent="0.3">
      <c r="A3797">
        <v>2024</v>
      </c>
      <c r="B3797">
        <v>2</v>
      </c>
      <c r="C3797">
        <v>11620595</v>
      </c>
      <c r="D3797" t="s">
        <v>336</v>
      </c>
      <c r="E3797" t="s">
        <v>340</v>
      </c>
      <c r="F3797" s="3">
        <v>139198</v>
      </c>
      <c r="H3797" s="11" t="str">
        <f t="shared" si="236"/>
        <v>고가</v>
      </c>
      <c r="I3797">
        <v>9285045834</v>
      </c>
      <c r="J3797">
        <v>9642559943</v>
      </c>
      <c r="K3797">
        <v>9155662765</v>
      </c>
      <c r="L3797">
        <v>208</v>
      </c>
      <c r="M3797">
        <v>193</v>
      </c>
      <c r="N3797">
        <v>205</v>
      </c>
      <c r="O3797">
        <v>3.5632411251672118</v>
      </c>
      <c r="P3797">
        <v>16.280231732283731</v>
      </c>
      <c r="Q3797">
        <v>-3.7076679959820912E-2</v>
      </c>
      <c r="R3797">
        <v>0.48202448483890631</v>
      </c>
      <c r="S3797">
        <v>176.27118644067801</v>
      </c>
      <c r="T3797">
        <f t="shared" si="237"/>
        <v>-29.827637356124033</v>
      </c>
      <c r="U3797">
        <f t="shared" si="238"/>
        <v>-0.71177044372756271</v>
      </c>
      <c r="V3797">
        <f t="shared" si="239"/>
        <v>29.472917644904591</v>
      </c>
    </row>
    <row r="3798" spans="1:22" x14ac:dyDescent="0.3">
      <c r="A3798">
        <v>2024</v>
      </c>
      <c r="B3798">
        <v>2</v>
      </c>
      <c r="C3798">
        <v>11620605</v>
      </c>
      <c r="D3798" t="s">
        <v>336</v>
      </c>
      <c r="E3798" t="s">
        <v>341</v>
      </c>
      <c r="F3798" s="3">
        <v>96925</v>
      </c>
      <c r="H3798" s="11" t="str">
        <f t="shared" si="236"/>
        <v>중가</v>
      </c>
      <c r="I3798">
        <v>9514927378</v>
      </c>
      <c r="J3798">
        <v>8679890094</v>
      </c>
      <c r="K3798">
        <v>8758380627</v>
      </c>
      <c r="L3798">
        <v>192</v>
      </c>
      <c r="M3798">
        <v>185</v>
      </c>
      <c r="N3798">
        <v>190</v>
      </c>
      <c r="O3798">
        <v>5.6810149230027038</v>
      </c>
      <c r="P3798">
        <v>26.816536404282729</v>
      </c>
      <c r="Q3798">
        <v>9.6203670202831493E-2</v>
      </c>
      <c r="R3798">
        <v>0.54983558280522038</v>
      </c>
      <c r="S3798">
        <v>246.1538461538461</v>
      </c>
      <c r="T3798">
        <f t="shared" si="237"/>
        <v>-42.3885744262505</v>
      </c>
      <c r="U3798">
        <f t="shared" si="238"/>
        <v>0.80166299082725878</v>
      </c>
      <c r="V3798">
        <f t="shared" si="239"/>
        <v>31.762183139402744</v>
      </c>
    </row>
    <row r="3799" spans="1:22" x14ac:dyDescent="0.3">
      <c r="A3799">
        <v>2024</v>
      </c>
      <c r="B3799">
        <v>2</v>
      </c>
      <c r="C3799">
        <v>11620615</v>
      </c>
      <c r="D3799" t="s">
        <v>336</v>
      </c>
      <c r="E3799" t="s">
        <v>342</v>
      </c>
      <c r="F3799" s="3">
        <v>98735</v>
      </c>
      <c r="H3799" s="11" t="str">
        <f t="shared" si="236"/>
        <v>중가</v>
      </c>
      <c r="I3799">
        <v>6273622083</v>
      </c>
      <c r="J3799">
        <v>6030383736</v>
      </c>
      <c r="K3799">
        <v>6061142537</v>
      </c>
      <c r="L3799">
        <v>107</v>
      </c>
      <c r="M3799">
        <v>102</v>
      </c>
      <c r="N3799">
        <v>107</v>
      </c>
      <c r="O3799">
        <v>6.5981310335873413</v>
      </c>
      <c r="P3799">
        <v>31.379353628008278</v>
      </c>
      <c r="Q3799">
        <v>4.0335467467505118E-2</v>
      </c>
      <c r="R3799">
        <v>0.52141065621803984</v>
      </c>
      <c r="S3799">
        <v>274.35897435897442</v>
      </c>
      <c r="T3799">
        <f t="shared" si="237"/>
        <v>-47.458256116867481</v>
      </c>
      <c r="U3799">
        <f t="shared" si="238"/>
        <v>1.5564821101875026</v>
      </c>
      <c r="V3799">
        <f t="shared" si="239"/>
        <v>32.90394552226379</v>
      </c>
    </row>
    <row r="3800" spans="1:22" x14ac:dyDescent="0.3">
      <c r="A3800">
        <v>2024</v>
      </c>
      <c r="B3800">
        <v>2</v>
      </c>
      <c r="C3800">
        <v>11620625</v>
      </c>
      <c r="D3800" t="s">
        <v>336</v>
      </c>
      <c r="E3800" t="s">
        <v>343</v>
      </c>
      <c r="F3800" s="3">
        <v>107979</v>
      </c>
      <c r="H3800" s="11" t="str">
        <f t="shared" si="236"/>
        <v>중가</v>
      </c>
      <c r="I3800">
        <v>4212238169</v>
      </c>
      <c r="J3800">
        <v>3879335724</v>
      </c>
      <c r="K3800">
        <v>3881413650</v>
      </c>
      <c r="L3800">
        <v>89</v>
      </c>
      <c r="M3800">
        <v>93</v>
      </c>
      <c r="N3800">
        <v>89</v>
      </c>
      <c r="O3800">
        <v>4.8701361430163876</v>
      </c>
      <c r="P3800">
        <v>22.78226896423465</v>
      </c>
      <c r="Q3800">
        <v>8.581429107577801E-2</v>
      </c>
      <c r="R3800">
        <v>0.54454961825805337</v>
      </c>
      <c r="S3800">
        <v>82.407407407407405</v>
      </c>
      <c r="T3800">
        <f t="shared" si="237"/>
        <v>-12.956255722390884</v>
      </c>
      <c r="U3800">
        <f t="shared" si="238"/>
        <v>7.6131676890516706</v>
      </c>
      <c r="V3800">
        <f t="shared" si="239"/>
        <v>42.065472544294217</v>
      </c>
    </row>
    <row r="3801" spans="1:22" x14ac:dyDescent="0.3">
      <c r="A3801">
        <v>2024</v>
      </c>
      <c r="B3801">
        <v>2</v>
      </c>
      <c r="C3801">
        <v>11620630</v>
      </c>
      <c r="D3801" t="s">
        <v>336</v>
      </c>
      <c r="E3801" t="s">
        <v>344</v>
      </c>
      <c r="F3801" s="3">
        <v>120699</v>
      </c>
      <c r="H3801" s="11" t="str">
        <f t="shared" si="236"/>
        <v>고가</v>
      </c>
      <c r="I3801">
        <v>6373654343</v>
      </c>
      <c r="J3801">
        <v>6464467770</v>
      </c>
      <c r="K3801">
        <v>6709883918</v>
      </c>
      <c r="L3801">
        <v>104</v>
      </c>
      <c r="M3801">
        <v>102</v>
      </c>
      <c r="N3801">
        <v>103</v>
      </c>
      <c r="O3801">
        <v>5.641686980142663</v>
      </c>
      <c r="P3801">
        <v>26.620872831279851</v>
      </c>
      <c r="Q3801">
        <v>-1.404809030396017E-2</v>
      </c>
      <c r="R3801">
        <v>0.49374109533155502</v>
      </c>
      <c r="S3801">
        <v>31.804281345565752</v>
      </c>
      <c r="T3801">
        <f t="shared" si="237"/>
        <v>-3.8606848808778507</v>
      </c>
      <c r="U3801">
        <f t="shared" si="238"/>
        <v>12.25097917044288</v>
      </c>
      <c r="V3801">
        <f t="shared" si="239"/>
        <v>49.080767404262289</v>
      </c>
    </row>
    <row r="3802" spans="1:22" x14ac:dyDescent="0.3">
      <c r="A3802">
        <v>2024</v>
      </c>
      <c r="B3802">
        <v>2</v>
      </c>
      <c r="C3802">
        <v>11620645</v>
      </c>
      <c r="D3802" t="s">
        <v>336</v>
      </c>
      <c r="E3802" t="s">
        <v>345</v>
      </c>
      <c r="F3802" s="3">
        <v>170957</v>
      </c>
      <c r="H3802" s="11" t="str">
        <f t="shared" si="236"/>
        <v>최고가</v>
      </c>
      <c r="I3802">
        <v>14399629986</v>
      </c>
      <c r="J3802">
        <v>14587078290</v>
      </c>
      <c r="K3802">
        <v>12807340788</v>
      </c>
      <c r="L3802">
        <v>174</v>
      </c>
      <c r="M3802">
        <v>173</v>
      </c>
      <c r="N3802">
        <v>180</v>
      </c>
      <c r="O3802">
        <v>5.3786425938435327</v>
      </c>
      <c r="P3802">
        <v>25.31217980696379</v>
      </c>
      <c r="Q3802">
        <v>-1.285029807021074E-2</v>
      </c>
      <c r="R3802">
        <v>0.49435051454756801</v>
      </c>
      <c r="S3802">
        <v>267.69230769230768</v>
      </c>
      <c r="T3802">
        <f t="shared" si="237"/>
        <v>-46.259967717267095</v>
      </c>
      <c r="U3802">
        <f t="shared" si="238"/>
        <v>-1.123030308788719</v>
      </c>
      <c r="V3802">
        <f t="shared" si="239"/>
        <v>28.850833450872354</v>
      </c>
    </row>
    <row r="3803" spans="1:22" x14ac:dyDescent="0.3">
      <c r="A3803">
        <v>2024</v>
      </c>
      <c r="B3803">
        <v>2</v>
      </c>
      <c r="C3803">
        <v>11620655</v>
      </c>
      <c r="D3803" t="s">
        <v>336</v>
      </c>
      <c r="E3803" t="s">
        <v>346</v>
      </c>
      <c r="F3803" s="3">
        <v>127957</v>
      </c>
      <c r="H3803" s="11" t="str">
        <f t="shared" si="236"/>
        <v>고가</v>
      </c>
      <c r="I3803">
        <v>4828833922</v>
      </c>
      <c r="J3803">
        <v>4988221275</v>
      </c>
      <c r="K3803">
        <v>4956167449</v>
      </c>
      <c r="L3803">
        <v>100</v>
      </c>
      <c r="M3803">
        <v>104</v>
      </c>
      <c r="N3803">
        <v>105</v>
      </c>
      <c r="O3803">
        <v>4.1931047339687897</v>
      </c>
      <c r="P3803">
        <v>19.413916213091401</v>
      </c>
      <c r="Q3803">
        <v>-3.1952743114829041E-2</v>
      </c>
      <c r="R3803">
        <v>0.48463146916138827</v>
      </c>
      <c r="S3803">
        <v>181.81818181818181</v>
      </c>
      <c r="T3803">
        <f t="shared" si="237"/>
        <v>-30.82467238814899</v>
      </c>
      <c r="U3803">
        <f t="shared" si="238"/>
        <v>0.5564826839332806</v>
      </c>
      <c r="V3803">
        <f t="shared" si="239"/>
        <v>31.3913159418851</v>
      </c>
    </row>
    <row r="3804" spans="1:22" x14ac:dyDescent="0.3">
      <c r="A3804">
        <v>2024</v>
      </c>
      <c r="B3804">
        <v>2</v>
      </c>
      <c r="C3804">
        <v>11620665</v>
      </c>
      <c r="D3804" t="s">
        <v>336</v>
      </c>
      <c r="E3804" t="s">
        <v>347</v>
      </c>
      <c r="F3804" s="3">
        <v>128939</v>
      </c>
      <c r="H3804" s="11" t="str">
        <f t="shared" si="236"/>
        <v>고가</v>
      </c>
      <c r="I3804">
        <v>2326998372</v>
      </c>
      <c r="J3804">
        <v>2338360030</v>
      </c>
      <c r="K3804">
        <v>2163973233</v>
      </c>
      <c r="L3804">
        <v>75</v>
      </c>
      <c r="M3804">
        <v>76</v>
      </c>
      <c r="N3804">
        <v>73</v>
      </c>
      <c r="O3804">
        <v>2.673671267464115</v>
      </c>
      <c r="P3804">
        <v>11.85446205973124</v>
      </c>
      <c r="Q3804">
        <v>-4.8588146625137109E-3</v>
      </c>
      <c r="R3804">
        <v>0.49841646473147871</v>
      </c>
      <c r="S3804">
        <v>75.757575757575765</v>
      </c>
      <c r="T3804">
        <f t="shared" si="237"/>
        <v>-11.760993303597584</v>
      </c>
      <c r="U3804">
        <f t="shared" si="238"/>
        <v>2.4986163317326406</v>
      </c>
      <c r="V3804">
        <f t="shared" si="239"/>
        <v>34.329046432105649</v>
      </c>
    </row>
    <row r="3805" spans="1:22" x14ac:dyDescent="0.3">
      <c r="A3805">
        <v>2024</v>
      </c>
      <c r="B3805">
        <v>2</v>
      </c>
      <c r="C3805">
        <v>11620695</v>
      </c>
      <c r="D3805" t="s">
        <v>336</v>
      </c>
      <c r="E3805" t="s">
        <v>348</v>
      </c>
      <c r="F3805" s="3">
        <v>149958</v>
      </c>
      <c r="H3805" s="11" t="str">
        <f t="shared" si="236"/>
        <v>최고가</v>
      </c>
      <c r="I3805">
        <v>17588180543</v>
      </c>
      <c r="J3805">
        <v>17623933052</v>
      </c>
      <c r="K3805">
        <v>15982927057</v>
      </c>
      <c r="L3805">
        <v>215</v>
      </c>
      <c r="M3805">
        <v>215</v>
      </c>
      <c r="N3805">
        <v>212</v>
      </c>
      <c r="O3805">
        <v>6.0613631741090774</v>
      </c>
      <c r="P3805">
        <v>28.708837205819989</v>
      </c>
      <c r="Q3805">
        <v>-2.0286339544363361E-3</v>
      </c>
      <c r="R3805">
        <v>0.49985641939113862</v>
      </c>
      <c r="S3805">
        <v>398.1481481481481</v>
      </c>
      <c r="T3805">
        <f t="shared" si="237"/>
        <v>-69.708525759019707</v>
      </c>
      <c r="U3805">
        <f t="shared" si="238"/>
        <v>-6.4581678409176906</v>
      </c>
      <c r="V3805">
        <f t="shared" si="239"/>
        <v>20.780741974204588</v>
      </c>
    </row>
    <row r="3806" spans="1:22" x14ac:dyDescent="0.3">
      <c r="A3806">
        <v>2024</v>
      </c>
      <c r="B3806">
        <v>2</v>
      </c>
      <c r="C3806">
        <v>11620715</v>
      </c>
      <c r="D3806" t="s">
        <v>336</v>
      </c>
      <c r="E3806" t="s">
        <v>349</v>
      </c>
      <c r="F3806" s="3">
        <v>48416</v>
      </c>
      <c r="H3806" s="11" t="str">
        <f t="shared" si="236"/>
        <v>저가</v>
      </c>
      <c r="I3806">
        <v>742946670</v>
      </c>
      <c r="J3806">
        <v>670586627</v>
      </c>
      <c r="K3806">
        <v>717358333</v>
      </c>
      <c r="L3806">
        <v>13</v>
      </c>
      <c r="M3806">
        <v>12</v>
      </c>
      <c r="N3806">
        <v>11</v>
      </c>
      <c r="O3806">
        <v>13.115440223193859</v>
      </c>
      <c r="P3806">
        <v>63.804136356691053</v>
      </c>
      <c r="Q3806">
        <v>0.1079055860742657</v>
      </c>
      <c r="R3806">
        <v>0.55578934690160064</v>
      </c>
      <c r="S3806">
        <v>16.25</v>
      </c>
      <c r="T3806">
        <f t="shared" si="237"/>
        <v>-1.0649076458010596</v>
      </c>
      <c r="U3806">
        <f t="shared" si="238"/>
        <v>31.693753753985526</v>
      </c>
      <c r="V3806">
        <f t="shared" si="239"/>
        <v>78.490500237673928</v>
      </c>
    </row>
    <row r="3807" spans="1:22" x14ac:dyDescent="0.3">
      <c r="A3807">
        <v>2024</v>
      </c>
      <c r="B3807">
        <v>2</v>
      </c>
      <c r="C3807">
        <v>11620725</v>
      </c>
      <c r="D3807" t="s">
        <v>336</v>
      </c>
      <c r="E3807" t="s">
        <v>350</v>
      </c>
      <c r="F3807" s="3">
        <v>95540</v>
      </c>
      <c r="H3807" s="11" t="str">
        <f t="shared" si="236"/>
        <v>중가</v>
      </c>
      <c r="I3807">
        <v>10370892836</v>
      </c>
      <c r="J3807">
        <v>9772660254</v>
      </c>
      <c r="K3807">
        <v>9942869788</v>
      </c>
      <c r="L3807">
        <v>152</v>
      </c>
      <c r="M3807">
        <v>153</v>
      </c>
      <c r="N3807">
        <v>151</v>
      </c>
      <c r="O3807">
        <v>7.9349612880677034</v>
      </c>
      <c r="P3807">
        <v>38.030324033982303</v>
      </c>
      <c r="Q3807">
        <v>6.121491655817466E-2</v>
      </c>
      <c r="R3807">
        <v>0.53203381534121286</v>
      </c>
      <c r="S3807">
        <v>226.86567164179101</v>
      </c>
      <c r="T3807">
        <f t="shared" si="237"/>
        <v>-38.921655061161012</v>
      </c>
      <c r="U3807">
        <f t="shared" si="238"/>
        <v>7.4450722617110916</v>
      </c>
      <c r="V3807">
        <f t="shared" si="239"/>
        <v>41.811206282688261</v>
      </c>
    </row>
    <row r="3808" spans="1:22" x14ac:dyDescent="0.3">
      <c r="A3808">
        <v>2024</v>
      </c>
      <c r="B3808">
        <v>2</v>
      </c>
      <c r="C3808">
        <v>11620735</v>
      </c>
      <c r="D3808" t="s">
        <v>336</v>
      </c>
      <c r="E3808" t="s">
        <v>351</v>
      </c>
      <c r="F3808" s="3">
        <v>100485</v>
      </c>
      <c r="H3808" s="11" t="str">
        <f t="shared" si="236"/>
        <v>중가</v>
      </c>
      <c r="I3808">
        <v>6312847870</v>
      </c>
      <c r="J3808">
        <v>6829325559</v>
      </c>
      <c r="K3808">
        <v>5821395431</v>
      </c>
      <c r="L3808">
        <v>172</v>
      </c>
      <c r="M3808">
        <v>173</v>
      </c>
      <c r="N3808">
        <v>173</v>
      </c>
      <c r="O3808">
        <v>4.0583839373868784</v>
      </c>
      <c r="P3808">
        <v>18.743656074878249</v>
      </c>
      <c r="Q3808">
        <v>-7.5626456015025073E-2</v>
      </c>
      <c r="R3808">
        <v>0.46241092111800719</v>
      </c>
      <c r="S3808">
        <v>20.722891566265059</v>
      </c>
      <c r="T3808">
        <f t="shared" si="237"/>
        <v>-1.8688797572799247</v>
      </c>
      <c r="U3808">
        <f t="shared" si="238"/>
        <v>8.9036462944787491</v>
      </c>
      <c r="V3808">
        <f t="shared" si="239"/>
        <v>44.017489775670697</v>
      </c>
    </row>
    <row r="3809" spans="1:22" x14ac:dyDescent="0.3">
      <c r="A3809">
        <v>2024</v>
      </c>
      <c r="B3809">
        <v>2</v>
      </c>
      <c r="C3809">
        <v>11620745</v>
      </c>
      <c r="D3809" t="s">
        <v>336</v>
      </c>
      <c r="E3809" t="s">
        <v>352</v>
      </c>
      <c r="F3809" s="3">
        <v>85423</v>
      </c>
      <c r="H3809" s="11" t="str">
        <f t="shared" si="236"/>
        <v>저가</v>
      </c>
      <c r="I3809">
        <v>880820659</v>
      </c>
      <c r="J3809">
        <v>1015470730</v>
      </c>
      <c r="K3809">
        <v>897887428</v>
      </c>
      <c r="L3809">
        <v>49</v>
      </c>
      <c r="M3809">
        <v>55</v>
      </c>
      <c r="N3809">
        <v>51</v>
      </c>
      <c r="O3809">
        <v>2.3381592280411772</v>
      </c>
      <c r="P3809">
        <v>10.18522945703454</v>
      </c>
      <c r="Q3809">
        <v>-0.13259867273574691</v>
      </c>
      <c r="R3809">
        <v>0.43342428831960739</v>
      </c>
      <c r="S3809">
        <v>18.421052631578949</v>
      </c>
      <c r="T3809">
        <f t="shared" si="237"/>
        <v>-1.4551397233024979</v>
      </c>
      <c r="U3809">
        <f t="shared" si="238"/>
        <v>4.7427576691904418</v>
      </c>
      <c r="V3809">
        <f t="shared" si="239"/>
        <v>37.723602949307384</v>
      </c>
    </row>
    <row r="3810" spans="1:22" x14ac:dyDescent="0.3">
      <c r="A3810">
        <v>2024</v>
      </c>
      <c r="B3810">
        <v>2</v>
      </c>
      <c r="C3810">
        <v>11620765</v>
      </c>
      <c r="D3810" t="s">
        <v>336</v>
      </c>
      <c r="E3810" t="s">
        <v>353</v>
      </c>
      <c r="F3810" s="3">
        <v>101321</v>
      </c>
      <c r="H3810" s="11" t="str">
        <f t="shared" si="236"/>
        <v>중가</v>
      </c>
      <c r="I3810">
        <v>3169122151</v>
      </c>
      <c r="J3810">
        <v>2326899836</v>
      </c>
      <c r="K3810">
        <v>2315510376</v>
      </c>
      <c r="L3810">
        <v>91</v>
      </c>
      <c r="M3810">
        <v>88</v>
      </c>
      <c r="N3810">
        <v>88</v>
      </c>
      <c r="O3810">
        <v>3.8190523345338239</v>
      </c>
      <c r="P3810">
        <v>17.55293840338993</v>
      </c>
      <c r="Q3810">
        <v>0.36195039510071969</v>
      </c>
      <c r="R3810">
        <v>0.6850436399140587</v>
      </c>
      <c r="S3810">
        <v>65.94202898550725</v>
      </c>
      <c r="T3810">
        <f t="shared" si="237"/>
        <v>-9.9967149286918939</v>
      </c>
      <c r="U3810">
        <f t="shared" si="238"/>
        <v>5.9144634510702083</v>
      </c>
      <c r="V3810">
        <f t="shared" si="239"/>
        <v>39.495960791362286</v>
      </c>
    </row>
    <row r="3811" spans="1:22" x14ac:dyDescent="0.3">
      <c r="A3811">
        <v>2024</v>
      </c>
      <c r="B3811">
        <v>2</v>
      </c>
      <c r="C3811">
        <v>11620775</v>
      </c>
      <c r="D3811" t="s">
        <v>336</v>
      </c>
      <c r="E3811" t="s">
        <v>354</v>
      </c>
      <c r="F3811" s="3">
        <v>97655</v>
      </c>
      <c r="H3811" s="11" t="str">
        <f t="shared" si="236"/>
        <v>중가</v>
      </c>
      <c r="I3811">
        <v>1601234642</v>
      </c>
      <c r="J3811">
        <v>1470907281</v>
      </c>
      <c r="K3811">
        <v>1428913922</v>
      </c>
      <c r="L3811">
        <v>46</v>
      </c>
      <c r="M3811">
        <v>47</v>
      </c>
      <c r="N3811">
        <v>45</v>
      </c>
      <c r="O3811">
        <v>3.9605924187906898</v>
      </c>
      <c r="P3811">
        <v>18.257125721485451</v>
      </c>
      <c r="Q3811">
        <v>8.8603382880392448E-2</v>
      </c>
      <c r="R3811">
        <v>0.54596866748300621</v>
      </c>
      <c r="S3811">
        <v>47.916666666666671</v>
      </c>
      <c r="T3811">
        <f t="shared" si="237"/>
        <v>-6.7567775439028388</v>
      </c>
      <c r="U3811">
        <f t="shared" si="238"/>
        <v>7.2107233310684755</v>
      </c>
      <c r="V3811">
        <f t="shared" si="239"/>
        <v>41.456722954684814</v>
      </c>
    </row>
    <row r="3812" spans="1:22" x14ac:dyDescent="0.3">
      <c r="A3812">
        <v>2024</v>
      </c>
      <c r="B3812">
        <v>2</v>
      </c>
      <c r="C3812">
        <v>11650510</v>
      </c>
      <c r="D3812" t="s">
        <v>356</v>
      </c>
      <c r="E3812" t="s">
        <v>355</v>
      </c>
      <c r="F3812" s="3">
        <v>132927</v>
      </c>
      <c r="H3812" s="11" t="str">
        <f t="shared" si="236"/>
        <v>고가</v>
      </c>
      <c r="I3812">
        <v>16439887615</v>
      </c>
      <c r="J3812">
        <v>14814894076</v>
      </c>
      <c r="K3812">
        <v>15041432108</v>
      </c>
      <c r="L3812">
        <v>190</v>
      </c>
      <c r="M3812">
        <v>187</v>
      </c>
      <c r="N3812">
        <v>186</v>
      </c>
      <c r="O3812">
        <v>7.2325181231029632</v>
      </c>
      <c r="P3812">
        <v>34.53554323709254</v>
      </c>
      <c r="Q3812">
        <v>0.10968647704558861</v>
      </c>
      <c r="R3812">
        <v>0.55669543824947254</v>
      </c>
      <c r="S3812">
        <v>133.80281690140839</v>
      </c>
      <c r="T3812">
        <f t="shared" si="237"/>
        <v>-22.194234170796733</v>
      </c>
      <c r="U3812">
        <f t="shared" si="238"/>
        <v>10.720840454957145</v>
      </c>
      <c r="V3812">
        <f t="shared" si="239"/>
        <v>46.766232993181561</v>
      </c>
    </row>
    <row r="3813" spans="1:22" x14ac:dyDescent="0.3">
      <c r="A3813">
        <v>2024</v>
      </c>
      <c r="B3813">
        <v>2</v>
      </c>
      <c r="C3813">
        <v>11650520</v>
      </c>
      <c r="D3813" t="s">
        <v>356</v>
      </c>
      <c r="E3813" t="s">
        <v>357</v>
      </c>
      <c r="F3813" s="3">
        <v>195318</v>
      </c>
      <c r="H3813" s="11" t="str">
        <f t="shared" si="236"/>
        <v>최고가</v>
      </c>
      <c r="I3813">
        <v>31183380614</v>
      </c>
      <c r="J3813">
        <v>30591174331</v>
      </c>
      <c r="K3813">
        <v>31017664560</v>
      </c>
      <c r="L3813">
        <v>266</v>
      </c>
      <c r="M3813">
        <v>252</v>
      </c>
      <c r="N3813">
        <v>262</v>
      </c>
      <c r="O3813">
        <v>6.6689395520222821</v>
      </c>
      <c r="P3813">
        <v>31.731638713585369</v>
      </c>
      <c r="Q3813">
        <v>1.9358729958917579E-2</v>
      </c>
      <c r="R3813">
        <v>0.51073799816700272</v>
      </c>
      <c r="S3813">
        <v>214.51612903225811</v>
      </c>
      <c r="T3813">
        <f t="shared" si="237"/>
        <v>-36.701908013754938</v>
      </c>
      <c r="U3813">
        <f t="shared" si="238"/>
        <v>4.9573945522996041</v>
      </c>
      <c r="V3813">
        <f t="shared" si="239"/>
        <v>38.048269234014498</v>
      </c>
    </row>
    <row r="3814" spans="1:22" x14ac:dyDescent="0.3">
      <c r="A3814">
        <v>2024</v>
      </c>
      <c r="B3814">
        <v>2</v>
      </c>
      <c r="C3814">
        <v>11650530</v>
      </c>
      <c r="D3814" t="s">
        <v>356</v>
      </c>
      <c r="E3814" t="s">
        <v>358</v>
      </c>
      <c r="F3814" s="3">
        <v>136010</v>
      </c>
      <c r="H3814" s="11" t="str">
        <f t="shared" si="236"/>
        <v>고가</v>
      </c>
      <c r="I3814">
        <v>51843054825</v>
      </c>
      <c r="J3814">
        <v>51343989929</v>
      </c>
      <c r="K3814">
        <v>51899132799</v>
      </c>
      <c r="L3814">
        <v>466</v>
      </c>
      <c r="M3814">
        <v>472</v>
      </c>
      <c r="N3814">
        <v>460</v>
      </c>
      <c r="O3814">
        <v>9.0884812890872393</v>
      </c>
      <c r="P3814">
        <v>43.769293034547161</v>
      </c>
      <c r="Q3814">
        <v>9.7200255899497056E-3</v>
      </c>
      <c r="R3814">
        <v>0.50583396598645414</v>
      </c>
      <c r="S3814">
        <v>159.04436860068259</v>
      </c>
      <c r="T3814">
        <f t="shared" si="237"/>
        <v>-26.731232959169738</v>
      </c>
      <c r="U3814">
        <f t="shared" si="238"/>
        <v>13.96644342271995</v>
      </c>
      <c r="V3814">
        <f t="shared" si="239"/>
        <v>51.675630865130742</v>
      </c>
    </row>
    <row r="3815" spans="1:22" x14ac:dyDescent="0.3">
      <c r="A3815">
        <v>2024</v>
      </c>
      <c r="B3815">
        <v>2</v>
      </c>
      <c r="C3815">
        <v>11650531</v>
      </c>
      <c r="D3815" t="s">
        <v>356</v>
      </c>
      <c r="E3815" t="s">
        <v>359</v>
      </c>
      <c r="F3815" s="3">
        <v>195493</v>
      </c>
      <c r="H3815" s="11" t="str">
        <f t="shared" si="236"/>
        <v>최고가</v>
      </c>
      <c r="I3815">
        <v>26490100130</v>
      </c>
      <c r="J3815">
        <v>25409466570</v>
      </c>
      <c r="K3815">
        <v>27096326310</v>
      </c>
      <c r="L3815">
        <v>211</v>
      </c>
      <c r="M3815">
        <v>199</v>
      </c>
      <c r="N3815">
        <v>212</v>
      </c>
      <c r="O3815">
        <v>7.1355495108063254</v>
      </c>
      <c r="P3815">
        <v>34.05310699020793</v>
      </c>
      <c r="Q3815">
        <v>4.2528777887681557E-2</v>
      </c>
      <c r="R3815">
        <v>0.52252658056541457</v>
      </c>
      <c r="S3815">
        <v>239.77272727272731</v>
      </c>
      <c r="T3815">
        <f t="shared" si="237"/>
        <v>-41.241611316493163</v>
      </c>
      <c r="U3815">
        <f t="shared" si="238"/>
        <v>4.7585754162690996</v>
      </c>
      <c r="V3815">
        <f t="shared" si="239"/>
        <v>37.747529355161184</v>
      </c>
    </row>
    <row r="3816" spans="1:22" x14ac:dyDescent="0.3">
      <c r="A3816">
        <v>2024</v>
      </c>
      <c r="B3816">
        <v>2</v>
      </c>
      <c r="C3816">
        <v>11650540</v>
      </c>
      <c r="D3816" t="s">
        <v>356</v>
      </c>
      <c r="E3816" t="s">
        <v>360</v>
      </c>
      <c r="F3816" s="3">
        <v>116485</v>
      </c>
      <c r="H3816" s="11" t="str">
        <f t="shared" si="236"/>
        <v>고가</v>
      </c>
      <c r="I3816">
        <v>17408697828</v>
      </c>
      <c r="J3816">
        <v>16288485230</v>
      </c>
      <c r="K3816">
        <v>16673943284</v>
      </c>
      <c r="L3816">
        <v>175</v>
      </c>
      <c r="M3816">
        <v>177</v>
      </c>
      <c r="N3816">
        <v>177</v>
      </c>
      <c r="O3816">
        <v>9.4888968348673544</v>
      </c>
      <c r="P3816">
        <v>45.761432228098457</v>
      </c>
      <c r="Q3816">
        <v>6.8773282609287792E-2</v>
      </c>
      <c r="R3816">
        <v>0.53587940173209336</v>
      </c>
      <c r="S3816">
        <v>99.431818181818187</v>
      </c>
      <c r="T3816">
        <f t="shared" si="237"/>
        <v>-16.016278813542097</v>
      </c>
      <c r="U3816">
        <f t="shared" si="238"/>
        <v>18.183008350333019</v>
      </c>
      <c r="V3816">
        <f t="shared" si="239"/>
        <v>58.053735361636136</v>
      </c>
    </row>
    <row r="3817" spans="1:22" x14ac:dyDescent="0.3">
      <c r="A3817">
        <v>2024</v>
      </c>
      <c r="B3817">
        <v>2</v>
      </c>
      <c r="C3817">
        <v>11650560</v>
      </c>
      <c r="D3817" t="s">
        <v>356</v>
      </c>
      <c r="E3817" t="s">
        <v>361</v>
      </c>
      <c r="F3817" s="3">
        <v>136942</v>
      </c>
      <c r="H3817" s="11" t="str">
        <f t="shared" si="236"/>
        <v>고가</v>
      </c>
      <c r="I3817">
        <v>8367850023</v>
      </c>
      <c r="J3817">
        <v>7700451525</v>
      </c>
      <c r="K3817">
        <v>8472241468</v>
      </c>
      <c r="L3817">
        <v>130</v>
      </c>
      <c r="M3817">
        <v>120</v>
      </c>
      <c r="N3817">
        <v>127</v>
      </c>
      <c r="O3817">
        <v>5.2226552603778726</v>
      </c>
      <c r="P3817">
        <v>24.536114831541632</v>
      </c>
      <c r="Q3817">
        <v>8.6670047312582751E-2</v>
      </c>
      <c r="R3817">
        <v>0.54498501454819237</v>
      </c>
      <c r="S3817">
        <v>130</v>
      </c>
      <c r="T3817">
        <f t="shared" si="237"/>
        <v>-21.510703463982445</v>
      </c>
      <c r="U3817">
        <f t="shared" si="238"/>
        <v>5.9238433794857217</v>
      </c>
      <c r="V3817">
        <f t="shared" si="239"/>
        <v>39.510149156685941</v>
      </c>
    </row>
    <row r="3818" spans="1:22" x14ac:dyDescent="0.3">
      <c r="A3818">
        <v>2024</v>
      </c>
      <c r="B3818">
        <v>2</v>
      </c>
      <c r="C3818">
        <v>11650580</v>
      </c>
      <c r="D3818" t="s">
        <v>356</v>
      </c>
      <c r="E3818" t="s">
        <v>362</v>
      </c>
      <c r="F3818" s="3">
        <v>212956</v>
      </c>
      <c r="H3818" s="11" t="str">
        <f t="shared" si="236"/>
        <v>최고가</v>
      </c>
      <c r="I3818">
        <v>6518861696</v>
      </c>
      <c r="J3818">
        <v>5891971230</v>
      </c>
      <c r="K3818">
        <v>5464329106</v>
      </c>
      <c r="L3818">
        <v>56</v>
      </c>
      <c r="M3818">
        <v>53</v>
      </c>
      <c r="N3818">
        <v>54</v>
      </c>
      <c r="O3818">
        <v>6.0736722124877423</v>
      </c>
      <c r="P3818">
        <v>28.770076880571612</v>
      </c>
      <c r="Q3818">
        <v>0.1063974078502077</v>
      </c>
      <c r="R3818">
        <v>0.55502200782140299</v>
      </c>
      <c r="S3818">
        <v>43.75</v>
      </c>
      <c r="T3818">
        <f t="shared" si="237"/>
        <v>-6.0078472941526044</v>
      </c>
      <c r="U3818">
        <f t="shared" si="238"/>
        <v>12.693688653604305</v>
      </c>
      <c r="V3818">
        <f t="shared" si="239"/>
        <v>49.750423248218631</v>
      </c>
    </row>
    <row r="3819" spans="1:22" x14ac:dyDescent="0.3">
      <c r="A3819">
        <v>2024</v>
      </c>
      <c r="B3819">
        <v>2</v>
      </c>
      <c r="C3819">
        <v>11650581</v>
      </c>
      <c r="D3819" t="s">
        <v>356</v>
      </c>
      <c r="E3819" t="s">
        <v>363</v>
      </c>
      <c r="F3819" s="3">
        <v>180530</v>
      </c>
      <c r="H3819" s="11" t="str">
        <f t="shared" si="236"/>
        <v>최고가</v>
      </c>
      <c r="I3819">
        <v>10272187333</v>
      </c>
      <c r="J3819">
        <v>9792742120</v>
      </c>
      <c r="K3819">
        <v>9036081543</v>
      </c>
      <c r="L3819">
        <v>133</v>
      </c>
      <c r="M3819">
        <v>141</v>
      </c>
      <c r="N3819">
        <v>142</v>
      </c>
      <c r="O3819">
        <v>4.753564579944479</v>
      </c>
      <c r="P3819">
        <v>22.202304519555941</v>
      </c>
      <c r="Q3819">
        <v>4.8959240131608822E-2</v>
      </c>
      <c r="R3819">
        <v>0.52579830595223631</v>
      </c>
      <c r="S3819">
        <v>93.006993006993014</v>
      </c>
      <c r="T3819">
        <f t="shared" si="237"/>
        <v>-14.861459792074076</v>
      </c>
      <c r="U3819">
        <f t="shared" si="238"/>
        <v>6.7478739833461949</v>
      </c>
      <c r="V3819">
        <f t="shared" si="239"/>
        <v>40.756602938370207</v>
      </c>
    </row>
    <row r="3820" spans="1:22" x14ac:dyDescent="0.3">
      <c r="A3820">
        <v>2024</v>
      </c>
      <c r="B3820">
        <v>2</v>
      </c>
      <c r="C3820">
        <v>11650590</v>
      </c>
      <c r="D3820" t="s">
        <v>356</v>
      </c>
      <c r="E3820" t="s">
        <v>364</v>
      </c>
      <c r="F3820" s="3">
        <v>112683</v>
      </c>
      <c r="H3820" s="11" t="str">
        <f t="shared" si="236"/>
        <v>중가</v>
      </c>
      <c r="I3820">
        <v>6718172879</v>
      </c>
      <c r="J3820">
        <v>6731736752</v>
      </c>
      <c r="K3820">
        <v>6321763081</v>
      </c>
      <c r="L3820">
        <v>98</v>
      </c>
      <c r="M3820">
        <v>96</v>
      </c>
      <c r="N3820">
        <v>98</v>
      </c>
      <c r="O3820">
        <v>6.7596496838813138</v>
      </c>
      <c r="P3820">
        <v>32.182937897228491</v>
      </c>
      <c r="Q3820">
        <v>-2.0149143526698621E-3</v>
      </c>
      <c r="R3820">
        <v>0.49986339972438582</v>
      </c>
      <c r="S3820">
        <v>146.26865671641789</v>
      </c>
      <c r="T3820">
        <f t="shared" si="237"/>
        <v>-24.434884857037087</v>
      </c>
      <c r="U3820">
        <f t="shared" si="238"/>
        <v>8.8609761714479962</v>
      </c>
      <c r="V3820">
        <f t="shared" si="239"/>
        <v>43.952945648344063</v>
      </c>
    </row>
    <row r="3821" spans="1:22" x14ac:dyDescent="0.3">
      <c r="A3821">
        <v>2024</v>
      </c>
      <c r="B3821">
        <v>2</v>
      </c>
      <c r="C3821">
        <v>11650600</v>
      </c>
      <c r="D3821" t="s">
        <v>356</v>
      </c>
      <c r="E3821" t="s">
        <v>365</v>
      </c>
      <c r="F3821" s="3">
        <v>141119</v>
      </c>
      <c r="H3821" s="11" t="str">
        <f t="shared" si="236"/>
        <v>고가</v>
      </c>
      <c r="I3821">
        <v>7865953844</v>
      </c>
      <c r="J3821">
        <v>8594637194</v>
      </c>
      <c r="K3821">
        <v>7537257045</v>
      </c>
      <c r="L3821">
        <v>109</v>
      </c>
      <c r="M3821">
        <v>110</v>
      </c>
      <c r="N3821">
        <v>108</v>
      </c>
      <c r="O3821">
        <v>5.6819433059362519</v>
      </c>
      <c r="P3821">
        <v>26.82115527597249</v>
      </c>
      <c r="Q3821">
        <v>-8.4783491560144156E-2</v>
      </c>
      <c r="R3821">
        <v>0.45775195500879978</v>
      </c>
      <c r="S3821">
        <v>155.71428571428569</v>
      </c>
      <c r="T3821">
        <f t="shared" si="237"/>
        <v>-26.132673005298169</v>
      </c>
      <c r="U3821">
        <f t="shared" si="238"/>
        <v>5.662326127398555</v>
      </c>
      <c r="V3821">
        <f t="shared" si="239"/>
        <v>39.114570198437789</v>
      </c>
    </row>
    <row r="3822" spans="1:22" x14ac:dyDescent="0.3">
      <c r="A3822">
        <v>2024</v>
      </c>
      <c r="B3822">
        <v>2</v>
      </c>
      <c r="C3822">
        <v>11650610</v>
      </c>
      <c r="D3822" t="s">
        <v>356</v>
      </c>
      <c r="E3822" t="s">
        <v>366</v>
      </c>
      <c r="F3822" s="3">
        <v>111548</v>
      </c>
      <c r="H3822" s="11" t="str">
        <f t="shared" si="236"/>
        <v>중가</v>
      </c>
      <c r="I3822">
        <v>15490991110</v>
      </c>
      <c r="J3822">
        <v>14534238127</v>
      </c>
      <c r="K3822">
        <v>15628760328</v>
      </c>
      <c r="L3822">
        <v>171</v>
      </c>
      <c r="M3822">
        <v>154</v>
      </c>
      <c r="N3822">
        <v>165</v>
      </c>
      <c r="O3822">
        <v>9.023578418314159</v>
      </c>
      <c r="P3822">
        <v>43.446389605837503</v>
      </c>
      <c r="Q3822">
        <v>6.5827529082701397E-2</v>
      </c>
      <c r="R3822">
        <v>0.53438064530826801</v>
      </c>
      <c r="S3822">
        <v>88.601036269430054</v>
      </c>
      <c r="T3822">
        <f t="shared" si="237"/>
        <v>-14.069518764909656</v>
      </c>
      <c r="U3822">
        <f t="shared" si="238"/>
        <v>17.609215302507508</v>
      </c>
      <c r="V3822">
        <f t="shared" si="239"/>
        <v>57.185798526504527</v>
      </c>
    </row>
    <row r="3823" spans="1:22" x14ac:dyDescent="0.3">
      <c r="A3823">
        <v>2024</v>
      </c>
      <c r="B3823">
        <v>2</v>
      </c>
      <c r="C3823">
        <v>11650620</v>
      </c>
      <c r="D3823" t="s">
        <v>356</v>
      </c>
      <c r="E3823" t="s">
        <v>367</v>
      </c>
      <c r="F3823" s="3">
        <v>106056</v>
      </c>
      <c r="H3823" s="11" t="str">
        <f t="shared" si="236"/>
        <v>중가</v>
      </c>
      <c r="I3823">
        <v>2793359425</v>
      </c>
      <c r="J3823">
        <v>3073245191</v>
      </c>
      <c r="K3823">
        <v>2690533326</v>
      </c>
      <c r="L3823">
        <v>36</v>
      </c>
      <c r="M3823">
        <v>37</v>
      </c>
      <c r="N3823">
        <v>35</v>
      </c>
      <c r="O3823">
        <v>8.1291767620786395</v>
      </c>
      <c r="P3823">
        <v>38.996580868535347</v>
      </c>
      <c r="Q3823">
        <v>-9.1071733169759972E-2</v>
      </c>
      <c r="R3823">
        <v>0.45455258940610488</v>
      </c>
      <c r="S3823">
        <v>15</v>
      </c>
      <c r="T3823">
        <f t="shared" si="237"/>
        <v>-0.84022857087598957</v>
      </c>
      <c r="U3823">
        <f t="shared" si="238"/>
        <v>19.337132380886096</v>
      </c>
      <c r="V3823">
        <f t="shared" si="239"/>
        <v>59.79949851130084</v>
      </c>
    </row>
    <row r="3824" spans="1:22" x14ac:dyDescent="0.3">
      <c r="A3824">
        <v>2024</v>
      </c>
      <c r="B3824">
        <v>2</v>
      </c>
      <c r="C3824">
        <v>11650621</v>
      </c>
      <c r="D3824" t="s">
        <v>356</v>
      </c>
      <c r="E3824" t="s">
        <v>368</v>
      </c>
      <c r="F3824" s="3">
        <v>117037</v>
      </c>
      <c r="H3824" s="11" t="str">
        <f t="shared" si="236"/>
        <v>고가</v>
      </c>
      <c r="I3824">
        <v>10288473714</v>
      </c>
      <c r="J3824">
        <v>8868659868</v>
      </c>
      <c r="K3824">
        <v>8541868097</v>
      </c>
      <c r="L3824">
        <v>110</v>
      </c>
      <c r="M3824">
        <v>109</v>
      </c>
      <c r="N3824">
        <v>108</v>
      </c>
      <c r="O3824">
        <v>8.8795831155182476</v>
      </c>
      <c r="P3824">
        <v>42.729987134929083</v>
      </c>
      <c r="Q3824">
        <v>0.1600933925905749</v>
      </c>
      <c r="R3824">
        <v>0.58234174157947849</v>
      </c>
      <c r="S3824">
        <v>115.78947368421051</v>
      </c>
      <c r="T3824">
        <f t="shared" si="237"/>
        <v>-18.956457138518488</v>
      </c>
      <c r="U3824">
        <f t="shared" si="238"/>
        <v>15.79452477422489</v>
      </c>
      <c r="V3824">
        <f t="shared" si="239"/>
        <v>54.440842379284206</v>
      </c>
    </row>
    <row r="3825" spans="1:22" x14ac:dyDescent="0.3">
      <c r="A3825">
        <v>2024</v>
      </c>
      <c r="B3825">
        <v>2</v>
      </c>
      <c r="C3825">
        <v>11650651</v>
      </c>
      <c r="D3825" t="s">
        <v>356</v>
      </c>
      <c r="E3825" t="s">
        <v>369</v>
      </c>
      <c r="F3825" s="3">
        <v>125664</v>
      </c>
      <c r="H3825" s="11" t="str">
        <f t="shared" si="236"/>
        <v>고가</v>
      </c>
      <c r="I3825">
        <v>25581940608</v>
      </c>
      <c r="J3825">
        <v>25847097563</v>
      </c>
      <c r="K3825">
        <v>24114878571</v>
      </c>
      <c r="L3825">
        <v>240</v>
      </c>
      <c r="M3825">
        <v>241</v>
      </c>
      <c r="N3825">
        <v>242</v>
      </c>
      <c r="O3825">
        <v>9.424728659140424</v>
      </c>
      <c r="P3825">
        <v>45.442184039082079</v>
      </c>
      <c r="Q3825">
        <v>-1.0258674280688711E-2</v>
      </c>
      <c r="R3825">
        <v>0.49566909492696098</v>
      </c>
      <c r="S3825">
        <v>41.666666666666671</v>
      </c>
      <c r="T3825">
        <f t="shared" si="237"/>
        <v>-5.6333821692774881</v>
      </c>
      <c r="U3825">
        <f t="shared" si="238"/>
        <v>21.130211187743186</v>
      </c>
      <c r="V3825">
        <f t="shared" si="239"/>
        <v>62.511764110653935</v>
      </c>
    </row>
    <row r="3826" spans="1:22" x14ac:dyDescent="0.3">
      <c r="A3826">
        <v>2024</v>
      </c>
      <c r="B3826">
        <v>2</v>
      </c>
      <c r="C3826">
        <v>11650652</v>
      </c>
      <c r="D3826" t="s">
        <v>356</v>
      </c>
      <c r="E3826" t="s">
        <v>370</v>
      </c>
      <c r="F3826" s="3">
        <v>124151</v>
      </c>
      <c r="H3826" s="11" t="str">
        <f t="shared" si="236"/>
        <v>고가</v>
      </c>
      <c r="I3826">
        <v>26075451688</v>
      </c>
      <c r="J3826">
        <v>24285476432</v>
      </c>
      <c r="K3826">
        <v>24834440699</v>
      </c>
      <c r="L3826">
        <v>310</v>
      </c>
      <c r="M3826">
        <v>314</v>
      </c>
      <c r="N3826">
        <v>314</v>
      </c>
      <c r="O3826">
        <v>7.5279619427481199</v>
      </c>
      <c r="P3826">
        <v>36.005429256280273</v>
      </c>
      <c r="Q3826">
        <v>7.3705585353121647E-2</v>
      </c>
      <c r="R3826">
        <v>0.5383888854193245</v>
      </c>
      <c r="S3826">
        <v>40.897097625329813</v>
      </c>
      <c r="T3826">
        <f t="shared" si="237"/>
        <v>-5.4950573210386571</v>
      </c>
      <c r="U3826">
        <f t="shared" si="238"/>
        <v>16.461875208912403</v>
      </c>
      <c r="V3826">
        <f t="shared" si="239"/>
        <v>55.450296966441428</v>
      </c>
    </row>
    <row r="3827" spans="1:22" x14ac:dyDescent="0.3">
      <c r="A3827">
        <v>2024</v>
      </c>
      <c r="B3827">
        <v>2</v>
      </c>
      <c r="C3827">
        <v>11680521</v>
      </c>
      <c r="D3827" t="s">
        <v>372</v>
      </c>
      <c r="E3827" t="s">
        <v>371</v>
      </c>
      <c r="F3827" s="3">
        <v>183480</v>
      </c>
      <c r="H3827" s="11" t="str">
        <f t="shared" si="236"/>
        <v>최고가</v>
      </c>
      <c r="I3827">
        <v>38470289769</v>
      </c>
      <c r="J3827">
        <v>37982339418</v>
      </c>
      <c r="K3827">
        <v>39769862628</v>
      </c>
      <c r="L3827">
        <v>434</v>
      </c>
      <c r="M3827">
        <v>430</v>
      </c>
      <c r="N3827">
        <v>431</v>
      </c>
      <c r="O3827">
        <v>5.3679008711757028</v>
      </c>
      <c r="P3827">
        <v>25.258737809123389</v>
      </c>
      <c r="Q3827">
        <v>1.284676927426851E-2</v>
      </c>
      <c r="R3827">
        <v>0.5074248075623814</v>
      </c>
      <c r="S3827">
        <v>347.2</v>
      </c>
      <c r="T3827">
        <f t="shared" si="237"/>
        <v>-60.550939522962636</v>
      </c>
      <c r="U3827">
        <f t="shared" si="238"/>
        <v>-5.4344279908146191</v>
      </c>
      <c r="V3827">
        <f t="shared" si="239"/>
        <v>22.32928204255127</v>
      </c>
    </row>
    <row r="3828" spans="1:22" x14ac:dyDescent="0.3">
      <c r="A3828">
        <v>2024</v>
      </c>
      <c r="B3828">
        <v>2</v>
      </c>
      <c r="C3828">
        <v>11680531</v>
      </c>
      <c r="D3828" t="s">
        <v>372</v>
      </c>
      <c r="E3828" t="s">
        <v>373</v>
      </c>
      <c r="F3828" s="3">
        <v>166481</v>
      </c>
      <c r="H3828" s="11" t="str">
        <f t="shared" si="236"/>
        <v>최고가</v>
      </c>
      <c r="I3828">
        <v>51399265911</v>
      </c>
      <c r="J3828">
        <v>53474241967</v>
      </c>
      <c r="K3828">
        <v>50143493647</v>
      </c>
      <c r="L3828">
        <v>476</v>
      </c>
      <c r="M3828">
        <v>494</v>
      </c>
      <c r="N3828">
        <v>470</v>
      </c>
      <c r="O3828">
        <v>7.2068051191380134</v>
      </c>
      <c r="P3828">
        <v>34.407616428250194</v>
      </c>
      <c r="Q3828">
        <v>-3.8803281349560938E-2</v>
      </c>
      <c r="R3828">
        <v>0.48114601523820699</v>
      </c>
      <c r="S3828">
        <v>323.8095238095238</v>
      </c>
      <c r="T3828">
        <f t="shared" si="237"/>
        <v>-56.346659080936178</v>
      </c>
      <c r="U3828">
        <f t="shared" si="238"/>
        <v>0.39603969289188612</v>
      </c>
      <c r="V3828">
        <f t="shared" si="239"/>
        <v>31.148624988428541</v>
      </c>
    </row>
    <row r="3829" spans="1:22" x14ac:dyDescent="0.3">
      <c r="A3829">
        <v>2024</v>
      </c>
      <c r="B3829">
        <v>2</v>
      </c>
      <c r="C3829">
        <v>11680545</v>
      </c>
      <c r="D3829" t="s">
        <v>372</v>
      </c>
      <c r="E3829" t="s">
        <v>374</v>
      </c>
      <c r="F3829" s="3">
        <v>188933</v>
      </c>
      <c r="H3829" s="11" t="str">
        <f t="shared" si="236"/>
        <v>최고가</v>
      </c>
      <c r="I3829">
        <v>37564320134</v>
      </c>
      <c r="J3829">
        <v>34898349381</v>
      </c>
      <c r="K3829">
        <v>36125031924</v>
      </c>
      <c r="L3829">
        <v>328</v>
      </c>
      <c r="M3829">
        <v>317</v>
      </c>
      <c r="N3829">
        <v>330</v>
      </c>
      <c r="O3829">
        <v>6.735213380298549</v>
      </c>
      <c r="P3829">
        <v>32.061362901887343</v>
      </c>
      <c r="Q3829">
        <v>7.639245982365736E-2</v>
      </c>
      <c r="R3829">
        <v>0.53975592795576999</v>
      </c>
      <c r="S3829">
        <v>129.64426877470359</v>
      </c>
      <c r="T3829">
        <f t="shared" si="237"/>
        <v>-21.446763173885202</v>
      </c>
      <c r="U3829">
        <f t="shared" si="238"/>
        <v>9.7046036843692658</v>
      </c>
      <c r="V3829">
        <f t="shared" si="239"/>
        <v>45.229042311365156</v>
      </c>
    </row>
    <row r="3830" spans="1:22" x14ac:dyDescent="0.3">
      <c r="A3830">
        <v>2024</v>
      </c>
      <c r="B3830">
        <v>2</v>
      </c>
      <c r="C3830">
        <v>11680565</v>
      </c>
      <c r="D3830" t="s">
        <v>372</v>
      </c>
      <c r="E3830" t="s">
        <v>375</v>
      </c>
      <c r="F3830" s="3">
        <v>213499</v>
      </c>
      <c r="H3830" s="11" t="str">
        <f t="shared" si="236"/>
        <v>최고가</v>
      </c>
      <c r="I3830">
        <v>23700508147</v>
      </c>
      <c r="J3830">
        <v>23778364770</v>
      </c>
      <c r="K3830">
        <v>23804852804</v>
      </c>
      <c r="L3830">
        <v>258</v>
      </c>
      <c r="M3830">
        <v>254</v>
      </c>
      <c r="N3830">
        <v>258</v>
      </c>
      <c r="O3830">
        <v>4.780789224529002</v>
      </c>
      <c r="P3830">
        <v>22.33775201173977</v>
      </c>
      <c r="Q3830">
        <v>-3.2742631275565208E-3</v>
      </c>
      <c r="R3830">
        <v>0.49922266143818389</v>
      </c>
      <c r="S3830">
        <v>110.72961373390559</v>
      </c>
      <c r="T3830">
        <f t="shared" si="237"/>
        <v>-18.046981416210549</v>
      </c>
      <c r="U3830">
        <f t="shared" si="238"/>
        <v>5.8546261132943576</v>
      </c>
      <c r="V3830">
        <f t="shared" si="239"/>
        <v>39.405449012300679</v>
      </c>
    </row>
    <row r="3831" spans="1:22" x14ac:dyDescent="0.3">
      <c r="A3831">
        <v>2024</v>
      </c>
      <c r="B3831">
        <v>2</v>
      </c>
      <c r="C3831">
        <v>11680580</v>
      </c>
      <c r="D3831" t="s">
        <v>372</v>
      </c>
      <c r="E3831" t="s">
        <v>376</v>
      </c>
      <c r="F3831" s="3">
        <v>212407</v>
      </c>
      <c r="H3831" s="11" t="str">
        <f t="shared" si="236"/>
        <v>최고가</v>
      </c>
      <c r="I3831">
        <v>45926266130</v>
      </c>
      <c r="J3831">
        <v>49354517674</v>
      </c>
      <c r="K3831">
        <v>46107026548</v>
      </c>
      <c r="L3831">
        <v>318</v>
      </c>
      <c r="M3831">
        <v>322</v>
      </c>
      <c r="N3831">
        <v>319</v>
      </c>
      <c r="O3831">
        <v>7.554794989210504</v>
      </c>
      <c r="P3831">
        <v>36.138928477535423</v>
      </c>
      <c r="Q3831">
        <v>-6.9461757617499842E-2</v>
      </c>
      <c r="R3831">
        <v>0.4655474297365485</v>
      </c>
      <c r="S3831">
        <v>163.91752577319591</v>
      </c>
      <c r="T3831">
        <f t="shared" si="237"/>
        <v>-27.607150115557552</v>
      </c>
      <c r="U3831">
        <f t="shared" si="238"/>
        <v>9.880428690047756</v>
      </c>
      <c r="V3831">
        <f t="shared" si="239"/>
        <v>45.495000568517121</v>
      </c>
    </row>
    <row r="3832" spans="1:22" x14ac:dyDescent="0.3">
      <c r="A3832">
        <v>2024</v>
      </c>
      <c r="B3832">
        <v>2</v>
      </c>
      <c r="C3832">
        <v>11680590</v>
      </c>
      <c r="D3832" t="s">
        <v>372</v>
      </c>
      <c r="E3832" t="s">
        <v>377</v>
      </c>
      <c r="F3832" s="3">
        <v>198288</v>
      </c>
      <c r="H3832" s="11" t="str">
        <f t="shared" si="236"/>
        <v>최고가</v>
      </c>
      <c r="I3832">
        <v>20202807985</v>
      </c>
      <c r="J3832">
        <v>17584728066</v>
      </c>
      <c r="K3832">
        <v>19745739583</v>
      </c>
      <c r="L3832">
        <v>195</v>
      </c>
      <c r="M3832">
        <v>194</v>
      </c>
      <c r="N3832">
        <v>195</v>
      </c>
      <c r="O3832">
        <v>5.8054806652064173</v>
      </c>
      <c r="P3832">
        <v>27.435775806727481</v>
      </c>
      <c r="Q3832">
        <v>0.14888373076761119</v>
      </c>
      <c r="R3832">
        <v>0.57663842916231733</v>
      </c>
      <c r="S3832">
        <v>157.258064516129</v>
      </c>
      <c r="T3832">
        <f t="shared" si="237"/>
        <v>-26.41015683976784</v>
      </c>
      <c r="U3832">
        <f t="shared" si="238"/>
        <v>5.9101685372658519</v>
      </c>
      <c r="V3832">
        <f t="shared" si="239"/>
        <v>39.489464173969239</v>
      </c>
    </row>
    <row r="3833" spans="1:22" x14ac:dyDescent="0.3">
      <c r="A3833">
        <v>2024</v>
      </c>
      <c r="B3833">
        <v>2</v>
      </c>
      <c r="C3833">
        <v>11680600</v>
      </c>
      <c r="D3833" t="s">
        <v>372</v>
      </c>
      <c r="E3833" t="s">
        <v>378</v>
      </c>
      <c r="F3833" s="3">
        <v>180757</v>
      </c>
      <c r="H3833" s="11" t="str">
        <f t="shared" si="236"/>
        <v>최고가</v>
      </c>
      <c r="I3833">
        <v>4088306611</v>
      </c>
      <c r="J3833">
        <v>4322235334</v>
      </c>
      <c r="K3833">
        <v>3842225742</v>
      </c>
      <c r="L3833">
        <v>42</v>
      </c>
      <c r="M3833">
        <v>48</v>
      </c>
      <c r="N3833">
        <v>44</v>
      </c>
      <c r="O3833">
        <v>5.9835170726591249</v>
      </c>
      <c r="P3833">
        <v>28.321538881871351</v>
      </c>
      <c r="Q3833">
        <v>-5.4122162474552572E-2</v>
      </c>
      <c r="R3833">
        <v>0.47335199198246508</v>
      </c>
      <c r="S3833">
        <v>53.164556962025323</v>
      </c>
      <c r="T3833">
        <f t="shared" si="237"/>
        <v>-7.7000504533983865</v>
      </c>
      <c r="U3833">
        <f t="shared" si="238"/>
        <v>11.945424703312653</v>
      </c>
      <c r="V3833">
        <f t="shared" si="239"/>
        <v>48.618576413684124</v>
      </c>
    </row>
    <row r="3834" spans="1:22" x14ac:dyDescent="0.3">
      <c r="A3834">
        <v>2024</v>
      </c>
      <c r="B3834">
        <v>2</v>
      </c>
      <c r="C3834">
        <v>11680610</v>
      </c>
      <c r="D3834" t="s">
        <v>372</v>
      </c>
      <c r="E3834" t="s">
        <v>379</v>
      </c>
      <c r="F3834" s="3">
        <v>204678</v>
      </c>
      <c r="H3834" s="11" t="str">
        <f t="shared" si="236"/>
        <v>최고가</v>
      </c>
      <c r="I3834">
        <v>17560984336</v>
      </c>
      <c r="J3834">
        <v>19166191155</v>
      </c>
      <c r="K3834">
        <v>18139894382</v>
      </c>
      <c r="L3834">
        <v>216</v>
      </c>
      <c r="M3834">
        <v>220</v>
      </c>
      <c r="N3834">
        <v>212</v>
      </c>
      <c r="O3834">
        <v>4.4134827174286446</v>
      </c>
      <c r="P3834">
        <v>20.51033622693188</v>
      </c>
      <c r="Q3834">
        <v>-8.3751998820132817E-2</v>
      </c>
      <c r="R3834">
        <v>0.45827676346825452</v>
      </c>
      <c r="S3834">
        <v>108</v>
      </c>
      <c r="T3834">
        <f t="shared" si="237"/>
        <v>-17.55635174530121</v>
      </c>
      <c r="U3834">
        <f t="shared" si="238"/>
        <v>5.0799179425692289</v>
      </c>
      <c r="V3834">
        <f t="shared" si="239"/>
        <v>38.233601844758411</v>
      </c>
    </row>
    <row r="3835" spans="1:22" x14ac:dyDescent="0.3">
      <c r="A3835">
        <v>2024</v>
      </c>
      <c r="B3835">
        <v>2</v>
      </c>
      <c r="C3835">
        <v>11680630</v>
      </c>
      <c r="D3835" t="s">
        <v>372</v>
      </c>
      <c r="E3835" t="s">
        <v>380</v>
      </c>
      <c r="F3835" s="3">
        <v>178699</v>
      </c>
      <c r="H3835" s="11" t="str">
        <f t="shared" si="236"/>
        <v>최고가</v>
      </c>
      <c r="I3835">
        <v>38922905828</v>
      </c>
      <c r="J3835">
        <v>38140375923</v>
      </c>
      <c r="K3835">
        <v>41552527513</v>
      </c>
      <c r="L3835">
        <v>293</v>
      </c>
      <c r="M3835">
        <v>309</v>
      </c>
      <c r="N3835">
        <v>299</v>
      </c>
      <c r="O3835">
        <v>8.2598660321313702</v>
      </c>
      <c r="P3835">
        <v>39.646783438821217</v>
      </c>
      <c r="Q3835">
        <v>2.051709995150065E-2</v>
      </c>
      <c r="R3835">
        <v>0.51132735992177314</v>
      </c>
      <c r="S3835">
        <v>401.36986301369859</v>
      </c>
      <c r="T3835">
        <f t="shared" si="237"/>
        <v>-70.287607291551097</v>
      </c>
      <c r="U3835">
        <f t="shared" si="238"/>
        <v>-1.1606249960703678</v>
      </c>
      <c r="V3835">
        <f t="shared" si="239"/>
        <v>28.793966582197921</v>
      </c>
    </row>
    <row r="3836" spans="1:22" x14ac:dyDescent="0.3">
      <c r="A3836">
        <v>2024</v>
      </c>
      <c r="B3836">
        <v>2</v>
      </c>
      <c r="C3836">
        <v>11680640</v>
      </c>
      <c r="D3836" t="s">
        <v>372</v>
      </c>
      <c r="E3836" t="s">
        <v>381</v>
      </c>
      <c r="F3836" s="3">
        <v>187929</v>
      </c>
      <c r="H3836" s="11" t="str">
        <f t="shared" si="236"/>
        <v>최고가</v>
      </c>
      <c r="I3836">
        <v>108612000000</v>
      </c>
      <c r="J3836">
        <v>105615000000</v>
      </c>
      <c r="K3836">
        <v>108500000000</v>
      </c>
      <c r="L3836">
        <v>1197</v>
      </c>
      <c r="M3836">
        <v>1143</v>
      </c>
      <c r="N3836">
        <v>1154</v>
      </c>
      <c r="O3836">
        <v>5.3647235631697292</v>
      </c>
      <c r="P3836">
        <v>25.24293013163587</v>
      </c>
      <c r="Q3836">
        <v>2.8376651043885811E-2</v>
      </c>
      <c r="R3836">
        <v>0.51532618486818549</v>
      </c>
      <c r="S3836">
        <v>509.36170212765961</v>
      </c>
      <c r="T3836">
        <f t="shared" si="237"/>
        <v>-89.698412500816517</v>
      </c>
      <c r="U3836">
        <f t="shared" si="238"/>
        <v>-14.184993447453383</v>
      </c>
      <c r="V3836">
        <f t="shared" si="239"/>
        <v>9.0929102934870958</v>
      </c>
    </row>
    <row r="3837" spans="1:22" x14ac:dyDescent="0.3">
      <c r="A3837">
        <v>2024</v>
      </c>
      <c r="B3837">
        <v>2</v>
      </c>
      <c r="C3837">
        <v>11680650</v>
      </c>
      <c r="D3837" t="s">
        <v>372</v>
      </c>
      <c r="E3837" t="s">
        <v>382</v>
      </c>
      <c r="F3837" s="3">
        <v>196439</v>
      </c>
      <c r="H3837" s="11" t="str">
        <f t="shared" si="236"/>
        <v>최고가</v>
      </c>
      <c r="I3837">
        <v>13155301452</v>
      </c>
      <c r="J3837">
        <v>14448145344</v>
      </c>
      <c r="K3837">
        <v>13743518310</v>
      </c>
      <c r="L3837">
        <v>261</v>
      </c>
      <c r="M3837">
        <v>348</v>
      </c>
      <c r="N3837">
        <v>260</v>
      </c>
      <c r="O3837">
        <v>2.850953099892501</v>
      </c>
      <c r="P3837">
        <v>12.736470988723021</v>
      </c>
      <c r="Q3837">
        <v>-8.9481650496884696E-2</v>
      </c>
      <c r="R3837">
        <v>0.45536160027509881</v>
      </c>
      <c r="S3837">
        <v>226.95652173913049</v>
      </c>
      <c r="T3837">
        <f t="shared" si="237"/>
        <v>-38.937984753822683</v>
      </c>
      <c r="U3837">
        <f t="shared" si="238"/>
        <v>-5.2220876117302755</v>
      </c>
      <c r="V3837">
        <f t="shared" si="239"/>
        <v>22.650474565345924</v>
      </c>
    </row>
    <row r="3838" spans="1:22" x14ac:dyDescent="0.3">
      <c r="A3838">
        <v>2024</v>
      </c>
      <c r="B3838">
        <v>2</v>
      </c>
      <c r="C3838">
        <v>11680655</v>
      </c>
      <c r="D3838" t="s">
        <v>372</v>
      </c>
      <c r="E3838" t="s">
        <v>383</v>
      </c>
      <c r="F3838" s="3">
        <v>198249</v>
      </c>
      <c r="H3838" s="11" t="str">
        <f t="shared" si="236"/>
        <v>최고가</v>
      </c>
      <c r="I3838">
        <v>7209630718</v>
      </c>
      <c r="J3838">
        <v>6762509444</v>
      </c>
      <c r="K3838">
        <v>7648196767</v>
      </c>
      <c r="L3838">
        <v>74</v>
      </c>
      <c r="M3838">
        <v>73</v>
      </c>
      <c r="N3838">
        <v>73</v>
      </c>
      <c r="O3838">
        <v>5.4604418425053076</v>
      </c>
      <c r="P3838">
        <v>25.71914574767094</v>
      </c>
      <c r="Q3838">
        <v>6.6117656130847399E-2</v>
      </c>
      <c r="R3838">
        <v>0.53452825771820311</v>
      </c>
      <c r="S3838">
        <v>72.549019607843135</v>
      </c>
      <c r="T3838">
        <f t="shared" si="237"/>
        <v>-11.184276961543926</v>
      </c>
      <c r="U3838">
        <f t="shared" si="238"/>
        <v>9.6111954369159314</v>
      </c>
      <c r="V3838">
        <f t="shared" si="239"/>
        <v>45.087750152150129</v>
      </c>
    </row>
    <row r="3839" spans="1:22" x14ac:dyDescent="0.3">
      <c r="A3839">
        <v>2024</v>
      </c>
      <c r="B3839">
        <v>2</v>
      </c>
      <c r="C3839">
        <v>11680656</v>
      </c>
      <c r="D3839" t="s">
        <v>372</v>
      </c>
      <c r="E3839" t="s">
        <v>384</v>
      </c>
      <c r="F3839" s="3">
        <v>166247</v>
      </c>
      <c r="H3839" s="11" t="str">
        <f t="shared" si="236"/>
        <v>최고가</v>
      </c>
      <c r="I3839">
        <v>11125137729</v>
      </c>
      <c r="J3839">
        <v>10040950306</v>
      </c>
      <c r="K3839">
        <v>10716472512</v>
      </c>
      <c r="L3839">
        <v>99</v>
      </c>
      <c r="M3839">
        <v>100</v>
      </c>
      <c r="N3839">
        <v>100</v>
      </c>
      <c r="O3839">
        <v>7.5105868961884408</v>
      </c>
      <c r="P3839">
        <v>35.918985281749073</v>
      </c>
      <c r="Q3839">
        <v>0.10797657492161281</v>
      </c>
      <c r="R3839">
        <v>0.55582546499159746</v>
      </c>
      <c r="S3839">
        <v>97.058823529411768</v>
      </c>
      <c r="T3839">
        <f t="shared" si="237"/>
        <v>-15.589749018898246</v>
      </c>
      <c r="U3839">
        <f t="shared" si="238"/>
        <v>13.393733028203382</v>
      </c>
      <c r="V3839">
        <f t="shared" si="239"/>
        <v>50.809331684359137</v>
      </c>
    </row>
    <row r="3840" spans="1:22" x14ac:dyDescent="0.3">
      <c r="A3840">
        <v>2024</v>
      </c>
      <c r="B3840">
        <v>2</v>
      </c>
      <c r="C3840">
        <v>11680670</v>
      </c>
      <c r="D3840" t="s">
        <v>372</v>
      </c>
      <c r="E3840" t="s">
        <v>385</v>
      </c>
      <c r="F3840" s="3">
        <v>207416</v>
      </c>
      <c r="H3840" s="11" t="str">
        <f t="shared" si="236"/>
        <v>최고가</v>
      </c>
      <c r="I3840">
        <v>5406834951</v>
      </c>
      <c r="J3840">
        <v>4933443838</v>
      </c>
      <c r="K3840">
        <v>5206717194</v>
      </c>
      <c r="L3840">
        <v>57</v>
      </c>
      <c r="M3840">
        <v>57</v>
      </c>
      <c r="N3840">
        <v>56</v>
      </c>
      <c r="O3840">
        <v>5.0814012808567108</v>
      </c>
      <c r="P3840">
        <v>23.83335093584682</v>
      </c>
      <c r="Q3840">
        <v>9.5955508676047074E-2</v>
      </c>
      <c r="R3840">
        <v>0.54970932184039167</v>
      </c>
      <c r="S3840">
        <v>22.709163346613551</v>
      </c>
      <c r="T3840">
        <f t="shared" si="237"/>
        <v>-2.2258987222067019</v>
      </c>
      <c r="U3840">
        <f t="shared" si="238"/>
        <v>11.358847715629478</v>
      </c>
      <c r="V3840">
        <f t="shared" si="239"/>
        <v>47.731302201875295</v>
      </c>
    </row>
    <row r="3841" spans="1:22" x14ac:dyDescent="0.3">
      <c r="A3841">
        <v>2024</v>
      </c>
      <c r="B3841">
        <v>2</v>
      </c>
      <c r="C3841">
        <v>11680690</v>
      </c>
      <c r="D3841" t="s">
        <v>372</v>
      </c>
      <c r="E3841" t="s">
        <v>386</v>
      </c>
      <c r="F3841" s="3">
        <v>107445</v>
      </c>
      <c r="H3841" s="11" t="str">
        <f t="shared" si="236"/>
        <v>중가</v>
      </c>
      <c r="I3841">
        <v>11148961002</v>
      </c>
      <c r="J3841">
        <v>9613298966</v>
      </c>
      <c r="K3841">
        <v>10412435104</v>
      </c>
      <c r="L3841">
        <v>92</v>
      </c>
      <c r="M3841">
        <v>91</v>
      </c>
      <c r="N3841">
        <v>95</v>
      </c>
      <c r="O3841">
        <v>12.53192679638588</v>
      </c>
      <c r="P3841">
        <v>60.901052348694151</v>
      </c>
      <c r="Q3841">
        <v>0.1597435013132619</v>
      </c>
      <c r="R3841">
        <v>0.58216372200154021</v>
      </c>
      <c r="S3841">
        <v>61.744966442953022</v>
      </c>
      <c r="T3841">
        <f t="shared" si="237"/>
        <v>-9.2423212251208966</v>
      </c>
      <c r="U3841">
        <f t="shared" si="238"/>
        <v>27.794262551211112</v>
      </c>
      <c r="V3841">
        <f t="shared" si="239"/>
        <v>72.59201111169763</v>
      </c>
    </row>
    <row r="3842" spans="1:22" x14ac:dyDescent="0.3">
      <c r="A3842">
        <v>2024</v>
      </c>
      <c r="B3842">
        <v>2</v>
      </c>
      <c r="C3842">
        <v>11680700</v>
      </c>
      <c r="D3842" t="s">
        <v>372</v>
      </c>
      <c r="E3842" t="s">
        <v>387</v>
      </c>
      <c r="F3842" s="3">
        <v>155307</v>
      </c>
      <c r="H3842" s="11" t="str">
        <f t="shared" si="236"/>
        <v>최고가</v>
      </c>
      <c r="I3842">
        <v>4666155542</v>
      </c>
      <c r="J3842">
        <v>4166278193</v>
      </c>
      <c r="K3842">
        <v>3752803249</v>
      </c>
      <c r="L3842">
        <v>77</v>
      </c>
      <c r="M3842">
        <v>74</v>
      </c>
      <c r="N3842">
        <v>75</v>
      </c>
      <c r="O3842">
        <v>4.3354576293246154</v>
      </c>
      <c r="P3842">
        <v>20.12214741226062</v>
      </c>
      <c r="Q3842">
        <v>0.11998175010009469</v>
      </c>
      <c r="R3842">
        <v>0.56193352299967836</v>
      </c>
      <c r="S3842">
        <v>12.10691823899371</v>
      </c>
      <c r="T3842">
        <f t="shared" si="237"/>
        <v>-0.32021662387960026</v>
      </c>
      <c r="U3842">
        <f t="shared" si="238"/>
        <v>10.077395423566367</v>
      </c>
      <c r="V3842">
        <f t="shared" si="239"/>
        <v>45.792938446928531</v>
      </c>
    </row>
    <row r="3843" spans="1:22" x14ac:dyDescent="0.3">
      <c r="A3843">
        <v>2024</v>
      </c>
      <c r="B3843">
        <v>2</v>
      </c>
      <c r="C3843">
        <v>11680730</v>
      </c>
      <c r="D3843" t="s">
        <v>372</v>
      </c>
      <c r="E3843" t="s">
        <v>388</v>
      </c>
      <c r="F3843" s="3">
        <v>53745</v>
      </c>
      <c r="H3843" s="11" t="str">
        <f t="shared" ref="H3843:H3906" si="240">IF(F3843 &lt; $G$2, "최저가",
 IF(F3843 &lt; $G$3, "저가",
 IF(F3843 &lt; $G$4, "중가",
 IF(F3843 &lt; $G$5, "고가",
 "최고가"))))</f>
        <v>저가</v>
      </c>
      <c r="I3843">
        <v>7989108753</v>
      </c>
      <c r="J3843">
        <v>7665418728</v>
      </c>
      <c r="K3843">
        <v>7480036783</v>
      </c>
      <c r="L3843">
        <v>81</v>
      </c>
      <c r="M3843">
        <v>84</v>
      </c>
      <c r="N3843">
        <v>81</v>
      </c>
      <c r="O3843">
        <v>20.39072828671592</v>
      </c>
      <c r="P3843">
        <v>100</v>
      </c>
      <c r="Q3843">
        <v>4.2227311577596571E-2</v>
      </c>
      <c r="R3843">
        <v>0.52237319890441369</v>
      </c>
      <c r="S3843">
        <v>88.043478260869563</v>
      </c>
      <c r="T3843">
        <f t="shared" ref="T3843:T3906" si="241">1-((S3843-4.761905)/(561.111-4.761905))*100</f>
        <v>-13.969301470845309</v>
      </c>
      <c r="U3843">
        <f t="shared" ref="U3843:U3906" si="242">(P3843*0.5 + R3843*0.2 +T3843*0.3)</f>
        <v>45.913684198527292</v>
      </c>
      <c r="V3843">
        <f t="shared" ref="V3843:V3906" si="243" xml:space="preserve"> (U3843 - MIN($U$2:$U$4657)) / (MAX($U$2:$U$4657) - MIN($U$2:$U$4657)) * 100</f>
        <v>100</v>
      </c>
    </row>
    <row r="3844" spans="1:22" x14ac:dyDescent="0.3">
      <c r="A3844">
        <v>2024</v>
      </c>
      <c r="B3844">
        <v>2</v>
      </c>
      <c r="C3844">
        <v>11680750</v>
      </c>
      <c r="D3844" t="s">
        <v>372</v>
      </c>
      <c r="E3844" t="s">
        <v>389</v>
      </c>
      <c r="F3844" s="3">
        <v>213139</v>
      </c>
      <c r="H3844" s="11" t="str">
        <f t="shared" si="240"/>
        <v>최고가</v>
      </c>
      <c r="I3844">
        <v>10002079407</v>
      </c>
      <c r="J3844">
        <v>9644941555</v>
      </c>
      <c r="K3844">
        <v>9713442167</v>
      </c>
      <c r="L3844">
        <v>97</v>
      </c>
      <c r="M3844">
        <v>99</v>
      </c>
      <c r="N3844">
        <v>98</v>
      </c>
      <c r="O3844">
        <v>5.3754290075032749</v>
      </c>
      <c r="P3844">
        <v>25.29619163825317</v>
      </c>
      <c r="Q3844">
        <v>3.7028513855001791E-2</v>
      </c>
      <c r="R3844">
        <v>0.51972812645942312</v>
      </c>
      <c r="S3844">
        <v>67.832167832167841</v>
      </c>
      <c r="T3844">
        <f t="shared" si="241"/>
        <v>-10.336454646730006</v>
      </c>
      <c r="U3844">
        <f t="shared" si="242"/>
        <v>9.6511050503994689</v>
      </c>
      <c r="V3844">
        <f t="shared" si="243"/>
        <v>45.148118648682981</v>
      </c>
    </row>
    <row r="3845" spans="1:22" x14ac:dyDescent="0.3">
      <c r="A3845">
        <v>2024</v>
      </c>
      <c r="B3845">
        <v>2</v>
      </c>
      <c r="C3845">
        <v>11710510</v>
      </c>
      <c r="D3845" t="s">
        <v>391</v>
      </c>
      <c r="E3845" t="s">
        <v>390</v>
      </c>
      <c r="F3845" s="3">
        <v>93763</v>
      </c>
      <c r="H3845" s="11" t="str">
        <f t="shared" si="240"/>
        <v>저가</v>
      </c>
      <c r="I3845">
        <v>1182600900</v>
      </c>
      <c r="J3845">
        <v>1454965897</v>
      </c>
      <c r="K3845">
        <v>1182469282</v>
      </c>
      <c r="L3845">
        <v>50</v>
      </c>
      <c r="M3845">
        <v>51</v>
      </c>
      <c r="N3845">
        <v>48</v>
      </c>
      <c r="O3845">
        <v>2.802813476531254</v>
      </c>
      <c r="P3845">
        <v>12.49696772399863</v>
      </c>
      <c r="Q3845">
        <v>-0.1871968254112282</v>
      </c>
      <c r="R3845">
        <v>0.40564554467631292</v>
      </c>
      <c r="S3845">
        <v>64.935064935064929</v>
      </c>
      <c r="T3845">
        <f t="shared" si="241"/>
        <v>-9.8157199276229488</v>
      </c>
      <c r="U3845">
        <f t="shared" si="242"/>
        <v>3.3848969926476928</v>
      </c>
      <c r="V3845">
        <f t="shared" si="243"/>
        <v>35.669661545495593</v>
      </c>
    </row>
    <row r="3846" spans="1:22" x14ac:dyDescent="0.3">
      <c r="A3846">
        <v>2024</v>
      </c>
      <c r="B3846">
        <v>2</v>
      </c>
      <c r="C3846">
        <v>11710520</v>
      </c>
      <c r="D3846" t="s">
        <v>391</v>
      </c>
      <c r="E3846" t="s">
        <v>392</v>
      </c>
      <c r="F3846" s="3">
        <v>82763</v>
      </c>
      <c r="H3846" s="11" t="str">
        <f t="shared" si="240"/>
        <v>저가</v>
      </c>
      <c r="I3846">
        <v>3261907285</v>
      </c>
      <c r="J3846">
        <v>2913773777</v>
      </c>
      <c r="K3846">
        <v>3149299274</v>
      </c>
      <c r="L3846">
        <v>60</v>
      </c>
      <c r="M3846">
        <v>63</v>
      </c>
      <c r="N3846">
        <v>58</v>
      </c>
      <c r="O3846">
        <v>7.2986347115212062</v>
      </c>
      <c r="P3846">
        <v>34.864485128884652</v>
      </c>
      <c r="Q3846">
        <v>0.1194785644472495</v>
      </c>
      <c r="R3846">
        <v>0.56167750947961559</v>
      </c>
      <c r="S3846">
        <v>37.735849056603769</v>
      </c>
      <c r="T3846">
        <f t="shared" si="241"/>
        <v>-4.9268441978150008</v>
      </c>
      <c r="U3846">
        <f t="shared" si="242"/>
        <v>16.066524806993751</v>
      </c>
      <c r="V3846">
        <f t="shared" si="243"/>
        <v>54.852277910773751</v>
      </c>
    </row>
    <row r="3847" spans="1:22" x14ac:dyDescent="0.3">
      <c r="A3847">
        <v>2024</v>
      </c>
      <c r="B3847">
        <v>2</v>
      </c>
      <c r="C3847">
        <v>11710531</v>
      </c>
      <c r="D3847" t="s">
        <v>391</v>
      </c>
      <c r="E3847" t="s">
        <v>393</v>
      </c>
      <c r="F3847" s="3">
        <v>131580</v>
      </c>
      <c r="H3847" s="11" t="str">
        <f t="shared" si="240"/>
        <v>고가</v>
      </c>
      <c r="I3847">
        <v>3201726035</v>
      </c>
      <c r="J3847">
        <v>3161303388</v>
      </c>
      <c r="K3847">
        <v>3221770828</v>
      </c>
      <c r="L3847">
        <v>60</v>
      </c>
      <c r="M3847">
        <v>62</v>
      </c>
      <c r="N3847">
        <v>60</v>
      </c>
      <c r="O3847">
        <v>4.5060968893730333</v>
      </c>
      <c r="P3847">
        <v>20.971108351673589</v>
      </c>
      <c r="Q3847">
        <v>1.2786702837013501E-2</v>
      </c>
      <c r="R3847">
        <v>0.50739424663531152</v>
      </c>
      <c r="S3847">
        <v>117.64705882352941</v>
      </c>
      <c r="T3847">
        <f t="shared" si="241"/>
        <v>-19.290345547075869</v>
      </c>
      <c r="U3847">
        <f t="shared" si="242"/>
        <v>4.7999293610410962</v>
      </c>
      <c r="V3847">
        <f t="shared" si="243"/>
        <v>37.810082591178308</v>
      </c>
    </row>
    <row r="3848" spans="1:22" x14ac:dyDescent="0.3">
      <c r="A3848">
        <v>2024</v>
      </c>
      <c r="B3848">
        <v>2</v>
      </c>
      <c r="C3848">
        <v>11710532</v>
      </c>
      <c r="D3848" t="s">
        <v>391</v>
      </c>
      <c r="E3848" t="s">
        <v>394</v>
      </c>
      <c r="F3848" s="3">
        <v>142293</v>
      </c>
      <c r="H3848" s="11" t="str">
        <f t="shared" si="240"/>
        <v>고가</v>
      </c>
      <c r="I3848">
        <v>5246530622</v>
      </c>
      <c r="J3848">
        <v>4767326210</v>
      </c>
      <c r="K3848">
        <v>4842289842</v>
      </c>
      <c r="L3848">
        <v>59</v>
      </c>
      <c r="M3848">
        <v>56</v>
      </c>
      <c r="N3848">
        <v>59</v>
      </c>
      <c r="O3848">
        <v>6.943751260545219</v>
      </c>
      <c r="P3848">
        <v>33.098876277573389</v>
      </c>
      <c r="Q3848">
        <v>0.1005184858117775</v>
      </c>
      <c r="R3848">
        <v>0.55203089804567229</v>
      </c>
      <c r="S3848">
        <v>111.3207547169811</v>
      </c>
      <c r="T3848">
        <f t="shared" si="241"/>
        <v>-18.153235023592714</v>
      </c>
      <c r="U3848">
        <f t="shared" si="242"/>
        <v>11.213873811318017</v>
      </c>
      <c r="V3848">
        <f t="shared" si="243"/>
        <v>47.512010260012957</v>
      </c>
    </row>
    <row r="3849" spans="1:22" x14ac:dyDescent="0.3">
      <c r="A3849">
        <v>2024</v>
      </c>
      <c r="B3849">
        <v>2</v>
      </c>
      <c r="C3849">
        <v>11710540</v>
      </c>
      <c r="D3849" t="s">
        <v>391</v>
      </c>
      <c r="E3849" t="s">
        <v>395</v>
      </c>
      <c r="F3849" s="3">
        <v>76775</v>
      </c>
      <c r="H3849" s="11" t="str">
        <f t="shared" si="240"/>
        <v>저가</v>
      </c>
      <c r="I3849">
        <v>1364165357</v>
      </c>
      <c r="J3849">
        <v>1740651106</v>
      </c>
      <c r="K3849">
        <v>1362689486</v>
      </c>
      <c r="L3849">
        <v>75</v>
      </c>
      <c r="M3849">
        <v>79</v>
      </c>
      <c r="N3849">
        <v>79</v>
      </c>
      <c r="O3849">
        <v>2.6323486995429159</v>
      </c>
      <c r="P3849">
        <v>11.648874869119981</v>
      </c>
      <c r="Q3849">
        <v>-0.21629018457648341</v>
      </c>
      <c r="R3849">
        <v>0.39084326792571422</v>
      </c>
      <c r="S3849">
        <v>129.31034482758619</v>
      </c>
      <c r="T3849">
        <f t="shared" si="241"/>
        <v>-21.386742595058269</v>
      </c>
      <c r="U3849">
        <f t="shared" si="242"/>
        <v>-0.51341669037234716</v>
      </c>
      <c r="V3849">
        <f t="shared" si="243"/>
        <v>29.772953571753174</v>
      </c>
    </row>
    <row r="3850" spans="1:22" x14ac:dyDescent="0.3">
      <c r="A3850">
        <v>2024</v>
      </c>
      <c r="B3850">
        <v>2</v>
      </c>
      <c r="C3850">
        <v>11710550</v>
      </c>
      <c r="D3850" t="s">
        <v>391</v>
      </c>
      <c r="E3850" t="s">
        <v>396</v>
      </c>
      <c r="F3850" s="3">
        <v>134876</v>
      </c>
      <c r="H3850" s="11" t="str">
        <f t="shared" si="240"/>
        <v>고가</v>
      </c>
      <c r="I3850">
        <v>4150357110</v>
      </c>
      <c r="J3850">
        <v>4395063275</v>
      </c>
      <c r="K3850">
        <v>3802076799</v>
      </c>
      <c r="L3850">
        <v>105</v>
      </c>
      <c r="M3850">
        <v>107</v>
      </c>
      <c r="N3850">
        <v>108</v>
      </c>
      <c r="O3850">
        <v>3.2562592942512278</v>
      </c>
      <c r="P3850">
        <v>14.75294203656423</v>
      </c>
      <c r="Q3850">
        <v>-5.5677506713484121E-2</v>
      </c>
      <c r="R3850">
        <v>0.472560655521923</v>
      </c>
      <c r="S3850">
        <v>117.9775280898876</v>
      </c>
      <c r="T3850">
        <f t="shared" si="241"/>
        <v>-19.349745170321089</v>
      </c>
      <c r="U3850">
        <f t="shared" si="242"/>
        <v>1.6660595982901736</v>
      </c>
      <c r="V3850">
        <f t="shared" si="243"/>
        <v>33.069695767209986</v>
      </c>
    </row>
    <row r="3851" spans="1:22" x14ac:dyDescent="0.3">
      <c r="A3851">
        <v>2024</v>
      </c>
      <c r="B3851">
        <v>2</v>
      </c>
      <c r="C3851">
        <v>11710561</v>
      </c>
      <c r="D3851" t="s">
        <v>391</v>
      </c>
      <c r="E3851" t="s">
        <v>397</v>
      </c>
      <c r="F3851" s="3">
        <v>119454</v>
      </c>
      <c r="H3851" s="11" t="str">
        <f t="shared" si="240"/>
        <v>고가</v>
      </c>
      <c r="I3851">
        <v>10050463711</v>
      </c>
      <c r="J3851">
        <v>9260510024</v>
      </c>
      <c r="K3851">
        <v>10120078247</v>
      </c>
      <c r="L3851">
        <v>118</v>
      </c>
      <c r="M3851">
        <v>120</v>
      </c>
      <c r="N3851">
        <v>121</v>
      </c>
      <c r="O3851">
        <v>7.9224751582348771</v>
      </c>
      <c r="P3851">
        <v>37.968203297467717</v>
      </c>
      <c r="Q3851">
        <v>8.5303475181465874E-2</v>
      </c>
      <c r="R3851">
        <v>0.54428972258243669</v>
      </c>
      <c r="S3851">
        <v>236</v>
      </c>
      <c r="T3851">
        <f t="shared" si="241"/>
        <v>-40.563489017628399</v>
      </c>
      <c r="U3851">
        <f t="shared" si="242"/>
        <v>6.9239128879618264</v>
      </c>
      <c r="V3851">
        <f t="shared" si="243"/>
        <v>41.022884745567332</v>
      </c>
    </row>
    <row r="3852" spans="1:22" x14ac:dyDescent="0.3">
      <c r="A3852">
        <v>2024</v>
      </c>
      <c r="B3852">
        <v>2</v>
      </c>
      <c r="C3852">
        <v>11710562</v>
      </c>
      <c r="D3852" t="s">
        <v>391</v>
      </c>
      <c r="E3852" t="s">
        <v>398</v>
      </c>
      <c r="F3852" s="3">
        <v>133549</v>
      </c>
      <c r="H3852" s="11" t="str">
        <f t="shared" si="240"/>
        <v>고가</v>
      </c>
      <c r="I3852">
        <v>45993385716</v>
      </c>
      <c r="J3852">
        <v>42814939638</v>
      </c>
      <c r="K3852">
        <v>43675179536</v>
      </c>
      <c r="L3852">
        <v>338</v>
      </c>
      <c r="M3852">
        <v>319</v>
      </c>
      <c r="N3852">
        <v>337</v>
      </c>
      <c r="O3852">
        <v>11.32127996870388</v>
      </c>
      <c r="P3852">
        <v>54.877867134256299</v>
      </c>
      <c r="Q3852">
        <v>7.4236845943816299E-2</v>
      </c>
      <c r="R3852">
        <v>0.53865918305822835</v>
      </c>
      <c r="S3852">
        <v>422.5</v>
      </c>
      <c r="T3852">
        <f t="shared" si="241"/>
        <v>-74.085606996448874</v>
      </c>
      <c r="U3852">
        <f t="shared" si="242"/>
        <v>5.3209833048051323</v>
      </c>
      <c r="V3852">
        <f t="shared" si="243"/>
        <v>38.59824465169342</v>
      </c>
    </row>
    <row r="3853" spans="1:22" x14ac:dyDescent="0.3">
      <c r="A3853">
        <v>2024</v>
      </c>
      <c r="B3853">
        <v>2</v>
      </c>
      <c r="C3853">
        <v>11710570</v>
      </c>
      <c r="D3853" t="s">
        <v>391</v>
      </c>
      <c r="E3853" t="s">
        <v>399</v>
      </c>
      <c r="F3853" s="3">
        <v>78773</v>
      </c>
      <c r="H3853" s="11" t="str">
        <f t="shared" si="240"/>
        <v>저가</v>
      </c>
      <c r="I3853">
        <v>12190792703</v>
      </c>
      <c r="J3853">
        <v>12496652289</v>
      </c>
      <c r="K3853">
        <v>11992305027</v>
      </c>
      <c r="L3853">
        <v>142</v>
      </c>
      <c r="M3853">
        <v>140</v>
      </c>
      <c r="N3853">
        <v>142</v>
      </c>
      <c r="O3853">
        <v>12.109430168265231</v>
      </c>
      <c r="P3853">
        <v>58.799055808118752</v>
      </c>
      <c r="Q3853">
        <v>-2.4475321784317269E-2</v>
      </c>
      <c r="R3853">
        <v>0.48843587205918942</v>
      </c>
      <c r="S3853">
        <v>86.060606060606062</v>
      </c>
      <c r="T3853">
        <f t="shared" si="241"/>
        <v>-13.612893557525434</v>
      </c>
      <c r="U3853">
        <f t="shared" si="242"/>
        <v>25.413347011213585</v>
      </c>
      <c r="V3853">
        <f t="shared" si="243"/>
        <v>68.990565771200011</v>
      </c>
    </row>
    <row r="3854" spans="1:22" x14ac:dyDescent="0.3">
      <c r="A3854">
        <v>2024</v>
      </c>
      <c r="B3854">
        <v>2</v>
      </c>
      <c r="C3854">
        <v>11710580</v>
      </c>
      <c r="D3854" t="s">
        <v>391</v>
      </c>
      <c r="E3854" t="s">
        <v>400</v>
      </c>
      <c r="F3854" s="3">
        <v>104603</v>
      </c>
      <c r="H3854" s="11" t="str">
        <f t="shared" si="240"/>
        <v>중가</v>
      </c>
      <c r="I3854">
        <v>14896932027</v>
      </c>
      <c r="J3854">
        <v>13597821433</v>
      </c>
      <c r="K3854">
        <v>14337039611</v>
      </c>
      <c r="L3854">
        <v>150</v>
      </c>
      <c r="M3854">
        <v>141</v>
      </c>
      <c r="N3854">
        <v>152</v>
      </c>
      <c r="O3854">
        <v>10.549185457820951</v>
      </c>
      <c r="P3854">
        <v>51.036558392711228</v>
      </c>
      <c r="Q3854">
        <v>9.5538141929650683E-2</v>
      </c>
      <c r="R3854">
        <v>0.54949697172806666</v>
      </c>
      <c r="S3854">
        <v>189.87341772151899</v>
      </c>
      <c r="T3854">
        <f t="shared" si="241"/>
        <v>-32.272546749000995</v>
      </c>
      <c r="U3854">
        <f t="shared" si="242"/>
        <v>15.94641456600093</v>
      </c>
      <c r="V3854">
        <f t="shared" si="243"/>
        <v>54.670595503102092</v>
      </c>
    </row>
    <row r="3855" spans="1:22" x14ac:dyDescent="0.3">
      <c r="A3855">
        <v>2024</v>
      </c>
      <c r="B3855">
        <v>2</v>
      </c>
      <c r="C3855">
        <v>11710590</v>
      </c>
      <c r="D3855" t="s">
        <v>391</v>
      </c>
      <c r="E3855" t="s">
        <v>401</v>
      </c>
      <c r="F3855" s="3">
        <v>110654</v>
      </c>
      <c r="H3855" s="11" t="str">
        <f t="shared" si="240"/>
        <v>중가</v>
      </c>
      <c r="I3855">
        <v>884444274</v>
      </c>
      <c r="J3855">
        <v>937922592</v>
      </c>
      <c r="K3855">
        <v>1091735064</v>
      </c>
      <c r="L3855">
        <v>46</v>
      </c>
      <c r="M3855">
        <v>48</v>
      </c>
      <c r="N3855">
        <v>48</v>
      </c>
      <c r="O3855">
        <v>1.9306476278191089</v>
      </c>
      <c r="P3855">
        <v>8.1577861192701473</v>
      </c>
      <c r="Q3855">
        <v>-5.7017837565853192E-2</v>
      </c>
      <c r="R3855">
        <v>0.47187871473600562</v>
      </c>
      <c r="S3855">
        <v>86.79245283018868</v>
      </c>
      <c r="T3855">
        <f t="shared" si="241"/>
        <v>-13.744438081666814</v>
      </c>
      <c r="U3855">
        <f t="shared" si="242"/>
        <v>4.993737808223031E-2</v>
      </c>
      <c r="V3855">
        <f t="shared" si="243"/>
        <v>30.625100088839712</v>
      </c>
    </row>
    <row r="3856" spans="1:22" x14ac:dyDescent="0.3">
      <c r="A3856">
        <v>2024</v>
      </c>
      <c r="B3856">
        <v>2</v>
      </c>
      <c r="C3856">
        <v>11710600</v>
      </c>
      <c r="D3856" t="s">
        <v>391</v>
      </c>
      <c r="E3856" t="s">
        <v>402</v>
      </c>
      <c r="F3856" s="3">
        <v>126992</v>
      </c>
      <c r="H3856" s="11" t="str">
        <f t="shared" si="240"/>
        <v>고가</v>
      </c>
      <c r="I3856">
        <v>25594366755</v>
      </c>
      <c r="J3856">
        <v>22818764671</v>
      </c>
      <c r="K3856">
        <v>23092299929</v>
      </c>
      <c r="L3856">
        <v>308</v>
      </c>
      <c r="M3856">
        <v>287</v>
      </c>
      <c r="N3856">
        <v>308</v>
      </c>
      <c r="O3856">
        <v>7.2706761371135897</v>
      </c>
      <c r="P3856">
        <v>34.72538620412957</v>
      </c>
      <c r="Q3856">
        <v>0.1216368249560621</v>
      </c>
      <c r="R3856">
        <v>0.56277560094337087</v>
      </c>
      <c r="S3856">
        <v>324.21052631578948</v>
      </c>
      <c r="T3856">
        <f t="shared" si="241"/>
        <v>-56.418736578656507</v>
      </c>
      <c r="U3856">
        <f t="shared" si="242"/>
        <v>0.54962724865650614</v>
      </c>
      <c r="V3856">
        <f t="shared" si="243"/>
        <v>31.380946201749481</v>
      </c>
    </row>
    <row r="3857" spans="1:22" x14ac:dyDescent="0.3">
      <c r="A3857">
        <v>2024</v>
      </c>
      <c r="B3857">
        <v>2</v>
      </c>
      <c r="C3857">
        <v>11710610</v>
      </c>
      <c r="D3857" t="s">
        <v>391</v>
      </c>
      <c r="E3857" t="s">
        <v>403</v>
      </c>
      <c r="F3857" s="3">
        <v>109574</v>
      </c>
      <c r="H3857" s="11" t="str">
        <f t="shared" si="240"/>
        <v>중가</v>
      </c>
      <c r="I3857">
        <v>9184246297</v>
      </c>
      <c r="J3857">
        <v>8597394872</v>
      </c>
      <c r="K3857">
        <v>8403156798</v>
      </c>
      <c r="L3857">
        <v>168</v>
      </c>
      <c r="M3857">
        <v>156</v>
      </c>
      <c r="N3857">
        <v>166</v>
      </c>
      <c r="O3857">
        <v>5.5435020797957044</v>
      </c>
      <c r="P3857">
        <v>26.132385333085871</v>
      </c>
      <c r="Q3857">
        <v>6.8259214999099094E-2</v>
      </c>
      <c r="R3857">
        <v>0.53561785163087239</v>
      </c>
      <c r="S3857">
        <v>176.84210526315789</v>
      </c>
      <c r="T3857">
        <f t="shared" si="241"/>
        <v>-29.930256166437704</v>
      </c>
      <c r="U3857">
        <f t="shared" si="242"/>
        <v>4.1942393869378005</v>
      </c>
      <c r="V3857">
        <f t="shared" si="243"/>
        <v>36.893897494153535</v>
      </c>
    </row>
    <row r="3858" spans="1:22" x14ac:dyDescent="0.3">
      <c r="A3858">
        <v>2024</v>
      </c>
      <c r="B3858">
        <v>2</v>
      </c>
      <c r="C3858">
        <v>11710620</v>
      </c>
      <c r="D3858" t="s">
        <v>391</v>
      </c>
      <c r="E3858" t="s">
        <v>404</v>
      </c>
      <c r="F3858" s="3">
        <v>115140</v>
      </c>
      <c r="H3858" s="11" t="str">
        <f t="shared" si="240"/>
        <v>고가</v>
      </c>
      <c r="I3858">
        <v>19622882290</v>
      </c>
      <c r="J3858">
        <v>19010199512</v>
      </c>
      <c r="K3858">
        <v>20160068078</v>
      </c>
      <c r="L3858">
        <v>289</v>
      </c>
      <c r="M3858">
        <v>279</v>
      </c>
      <c r="N3858">
        <v>284</v>
      </c>
      <c r="O3858">
        <v>6.5523369307124364</v>
      </c>
      <c r="P3858">
        <v>31.151519748599618</v>
      </c>
      <c r="Q3858">
        <v>3.2229160857215097E-2</v>
      </c>
      <c r="R3858">
        <v>0.5172862856636069</v>
      </c>
      <c r="S3858">
        <v>255.75221238938059</v>
      </c>
      <c r="T3858">
        <f t="shared" si="241"/>
        <v>-44.113816063524034</v>
      </c>
      <c r="U3858">
        <f t="shared" si="242"/>
        <v>2.44507231237532</v>
      </c>
      <c r="V3858">
        <f t="shared" si="243"/>
        <v>34.248054118104392</v>
      </c>
    </row>
    <row r="3859" spans="1:22" x14ac:dyDescent="0.3">
      <c r="A3859">
        <v>2024</v>
      </c>
      <c r="B3859">
        <v>2</v>
      </c>
      <c r="C3859">
        <v>11710632</v>
      </c>
      <c r="D3859" t="s">
        <v>391</v>
      </c>
      <c r="E3859" t="s">
        <v>405</v>
      </c>
      <c r="F3859" s="3">
        <v>85138</v>
      </c>
      <c r="H3859" s="11" t="str">
        <f t="shared" si="240"/>
        <v>저가</v>
      </c>
      <c r="I3859">
        <v>8836319921</v>
      </c>
      <c r="J3859">
        <v>8209960866</v>
      </c>
      <c r="K3859">
        <v>8215100028</v>
      </c>
      <c r="L3859">
        <v>123</v>
      </c>
      <c r="M3859">
        <v>115</v>
      </c>
      <c r="N3859">
        <v>120</v>
      </c>
      <c r="O3859">
        <v>9.3756279814632428</v>
      </c>
      <c r="P3859">
        <v>45.19789935667778</v>
      </c>
      <c r="Q3859">
        <v>7.6292574985825756E-2</v>
      </c>
      <c r="R3859">
        <v>0.5397051080073284</v>
      </c>
      <c r="S3859">
        <v>128.125</v>
      </c>
      <c r="T3859">
        <f t="shared" si="241"/>
        <v>-21.173684851594842</v>
      </c>
      <c r="U3859">
        <f t="shared" si="242"/>
        <v>16.354785244461905</v>
      </c>
      <c r="V3859">
        <f t="shared" si="243"/>
        <v>55.288309425512224</v>
      </c>
    </row>
    <row r="3860" spans="1:22" x14ac:dyDescent="0.3">
      <c r="A3860">
        <v>2024</v>
      </c>
      <c r="B3860">
        <v>2</v>
      </c>
      <c r="C3860">
        <v>11710641</v>
      </c>
      <c r="D3860" t="s">
        <v>391</v>
      </c>
      <c r="E3860" t="s">
        <v>406</v>
      </c>
      <c r="F3860" s="3">
        <v>93194</v>
      </c>
      <c r="H3860" s="11" t="str">
        <f t="shared" si="240"/>
        <v>저가</v>
      </c>
      <c r="I3860">
        <v>6156276827</v>
      </c>
      <c r="J3860">
        <v>5622498705</v>
      </c>
      <c r="K3860">
        <v>5597564564</v>
      </c>
      <c r="L3860">
        <v>95</v>
      </c>
      <c r="M3860">
        <v>96</v>
      </c>
      <c r="N3860">
        <v>99</v>
      </c>
      <c r="O3860">
        <v>7.7261666784009746</v>
      </c>
      <c r="P3860">
        <v>36.991533383362167</v>
      </c>
      <c r="Q3860">
        <v>9.4936104035972385E-2</v>
      </c>
      <c r="R3860">
        <v>0.54919066362985236</v>
      </c>
      <c r="S3860">
        <v>169.64285714285711</v>
      </c>
      <c r="T3860">
        <f t="shared" si="241"/>
        <v>-28.63623984017752</v>
      </c>
      <c r="U3860">
        <f t="shared" si="242"/>
        <v>10.014732872353797</v>
      </c>
      <c r="V3860">
        <f t="shared" si="243"/>
        <v>45.698153163999748</v>
      </c>
    </row>
    <row r="3861" spans="1:22" x14ac:dyDescent="0.3">
      <c r="A3861">
        <v>2024</v>
      </c>
      <c r="B3861">
        <v>2</v>
      </c>
      <c r="C3861">
        <v>11710642</v>
      </c>
      <c r="D3861" t="s">
        <v>391</v>
      </c>
      <c r="E3861" t="s">
        <v>407</v>
      </c>
      <c r="F3861" s="3">
        <v>151471</v>
      </c>
      <c r="H3861" s="11" t="str">
        <f t="shared" si="240"/>
        <v>최고가</v>
      </c>
      <c r="I3861">
        <v>15169336770</v>
      </c>
      <c r="J3861">
        <v>14711107408</v>
      </c>
      <c r="K3861">
        <v>15224470143</v>
      </c>
      <c r="L3861">
        <v>429</v>
      </c>
      <c r="M3861">
        <v>423</v>
      </c>
      <c r="N3861">
        <v>421</v>
      </c>
      <c r="O3861">
        <v>2.5938048552476398</v>
      </c>
      <c r="P3861">
        <v>11.457112327180811</v>
      </c>
      <c r="Q3861">
        <v>3.114852942687454E-2</v>
      </c>
      <c r="R3861">
        <v>0.51673647615531204</v>
      </c>
      <c r="S3861">
        <v>195</v>
      </c>
      <c r="T3861">
        <f t="shared" si="241"/>
        <v>-33.194015360086091</v>
      </c>
      <c r="U3861">
        <f t="shared" si="242"/>
        <v>-4.1263011492043598</v>
      </c>
      <c r="V3861">
        <f t="shared" si="243"/>
        <v>24.307994533336235</v>
      </c>
    </row>
    <row r="3862" spans="1:22" x14ac:dyDescent="0.3">
      <c r="A3862">
        <v>2024</v>
      </c>
      <c r="B3862">
        <v>2</v>
      </c>
      <c r="C3862">
        <v>11710646</v>
      </c>
      <c r="D3862" t="s">
        <v>391</v>
      </c>
      <c r="E3862" t="s">
        <v>408</v>
      </c>
      <c r="F3862" s="3">
        <v>113977</v>
      </c>
      <c r="H3862" s="11" t="str">
        <f t="shared" si="240"/>
        <v>중가</v>
      </c>
      <c r="I3862">
        <v>5577331595</v>
      </c>
      <c r="J3862">
        <v>5966336894</v>
      </c>
      <c r="K3862">
        <v>5397564331</v>
      </c>
      <c r="L3862">
        <v>76</v>
      </c>
      <c r="M3862">
        <v>75</v>
      </c>
      <c r="N3862">
        <v>78</v>
      </c>
      <c r="O3862">
        <v>7.1540692946309523</v>
      </c>
      <c r="P3862">
        <v>34.145246238051698</v>
      </c>
      <c r="Q3862">
        <v>-6.5200022377415554E-2</v>
      </c>
      <c r="R3862">
        <v>0.46771573845962111</v>
      </c>
      <c r="S3862">
        <v>55.474452554744524</v>
      </c>
      <c r="T3862">
        <f t="shared" si="241"/>
        <v>-8.1152386173549047</v>
      </c>
      <c r="U3862">
        <f t="shared" si="242"/>
        <v>14.731594681511302</v>
      </c>
      <c r="V3862">
        <f t="shared" si="243"/>
        <v>52.833021956690793</v>
      </c>
    </row>
    <row r="3863" spans="1:22" x14ac:dyDescent="0.3">
      <c r="A3863">
        <v>2024</v>
      </c>
      <c r="B3863">
        <v>2</v>
      </c>
      <c r="C3863">
        <v>11710650</v>
      </c>
      <c r="D3863" t="s">
        <v>391</v>
      </c>
      <c r="E3863" t="s">
        <v>409</v>
      </c>
      <c r="F3863" s="3">
        <v>134534</v>
      </c>
      <c r="H3863" s="11" t="str">
        <f t="shared" si="240"/>
        <v>고가</v>
      </c>
      <c r="I3863">
        <v>35285356369</v>
      </c>
      <c r="J3863">
        <v>32973049399</v>
      </c>
      <c r="K3863">
        <v>31042019572</v>
      </c>
      <c r="L3863">
        <v>393</v>
      </c>
      <c r="M3863">
        <v>381</v>
      </c>
      <c r="N3863">
        <v>392</v>
      </c>
      <c r="O3863">
        <v>7.4152772454110112</v>
      </c>
      <c r="P3863">
        <v>35.44480266611788</v>
      </c>
      <c r="Q3863">
        <v>7.0127179989307481E-2</v>
      </c>
      <c r="R3863">
        <v>0.53656824496938083</v>
      </c>
      <c r="S3863">
        <v>418.08510638297872</v>
      </c>
      <c r="T3863">
        <f t="shared" si="241"/>
        <v>-73.29205962543692</v>
      </c>
      <c r="U3863">
        <f t="shared" si="242"/>
        <v>-4.1579029055782577</v>
      </c>
      <c r="V3863">
        <f t="shared" si="243"/>
        <v>24.260192754427088</v>
      </c>
    </row>
    <row r="3864" spans="1:22" x14ac:dyDescent="0.3">
      <c r="A3864">
        <v>2024</v>
      </c>
      <c r="B3864">
        <v>2</v>
      </c>
      <c r="C3864">
        <v>11710680</v>
      </c>
      <c r="D3864" t="s">
        <v>391</v>
      </c>
      <c r="E3864" t="s">
        <v>410</v>
      </c>
      <c r="F3864" s="3">
        <v>250910</v>
      </c>
      <c r="H3864" s="11" t="str">
        <f t="shared" si="240"/>
        <v>최고가</v>
      </c>
      <c r="I3864">
        <v>778780085</v>
      </c>
      <c r="J3864">
        <v>567355925</v>
      </c>
      <c r="K3864">
        <v>486828178</v>
      </c>
      <c r="L3864">
        <v>54</v>
      </c>
      <c r="M3864">
        <v>54</v>
      </c>
      <c r="N3864">
        <v>55</v>
      </c>
      <c r="O3864">
        <v>0.63864658978765854</v>
      </c>
      <c r="P3864">
        <v>1.729849109589676</v>
      </c>
      <c r="Q3864">
        <v>0.37264819257858278</v>
      </c>
      <c r="R3864">
        <v>0.69048652321913606</v>
      </c>
      <c r="S3864">
        <v>36.241610738255027</v>
      </c>
      <c r="T3864">
        <f t="shared" si="241"/>
        <v>-4.6582649313476505</v>
      </c>
      <c r="U3864">
        <f t="shared" si="242"/>
        <v>-0.39445761996562978</v>
      </c>
      <c r="V3864">
        <f t="shared" si="243"/>
        <v>29.952894683745178</v>
      </c>
    </row>
    <row r="3865" spans="1:22" x14ac:dyDescent="0.3">
      <c r="A3865">
        <v>2024</v>
      </c>
      <c r="B3865">
        <v>2</v>
      </c>
      <c r="C3865">
        <v>11710710</v>
      </c>
      <c r="D3865" t="s">
        <v>391</v>
      </c>
      <c r="E3865" t="s">
        <v>411</v>
      </c>
      <c r="F3865" s="3">
        <v>184372</v>
      </c>
      <c r="H3865" s="11" t="str">
        <f t="shared" si="240"/>
        <v>최고가</v>
      </c>
      <c r="I3865">
        <v>8763152047</v>
      </c>
      <c r="J3865">
        <v>8012756834</v>
      </c>
      <c r="K3865">
        <v>9055774350</v>
      </c>
      <c r="L3865">
        <v>148</v>
      </c>
      <c r="M3865">
        <v>153</v>
      </c>
      <c r="N3865">
        <v>151</v>
      </c>
      <c r="O3865">
        <v>3.56829831982526</v>
      </c>
      <c r="P3865">
        <v>16.305392183205001</v>
      </c>
      <c r="Q3865">
        <v>9.3650066830419432E-2</v>
      </c>
      <c r="R3865">
        <v>0.54853634665943896</v>
      </c>
      <c r="S3865">
        <v>53.046594982078851</v>
      </c>
      <c r="T3865">
        <f t="shared" si="241"/>
        <v>-7.6788475825738249</v>
      </c>
      <c r="U3865">
        <f t="shared" si="242"/>
        <v>5.958749086162241</v>
      </c>
      <c r="V3865">
        <f t="shared" si="243"/>
        <v>39.562948591422327</v>
      </c>
    </row>
    <row r="3866" spans="1:22" x14ac:dyDescent="0.3">
      <c r="A3866">
        <v>2024</v>
      </c>
      <c r="B3866">
        <v>2</v>
      </c>
      <c r="C3866">
        <v>11740520</v>
      </c>
      <c r="D3866" t="s">
        <v>413</v>
      </c>
      <c r="E3866" t="s">
        <v>412</v>
      </c>
      <c r="F3866" s="3">
        <v>164386</v>
      </c>
      <c r="H3866" s="11" t="str">
        <f t="shared" si="240"/>
        <v>최고가</v>
      </c>
      <c r="I3866">
        <v>4986327493</v>
      </c>
      <c r="J3866">
        <v>4540827293</v>
      </c>
      <c r="K3866">
        <v>4564887984</v>
      </c>
      <c r="L3866">
        <v>96</v>
      </c>
      <c r="M3866">
        <v>90</v>
      </c>
      <c r="N3866">
        <v>91</v>
      </c>
      <c r="O3866">
        <v>3.5107687857587671</v>
      </c>
      <c r="P3866">
        <v>16.019172427732421</v>
      </c>
      <c r="Q3866">
        <v>9.8109919460440481E-2</v>
      </c>
      <c r="R3866">
        <v>0.55080545462051944</v>
      </c>
      <c r="S3866">
        <v>66.206896551724142</v>
      </c>
      <c r="T3866">
        <f t="shared" si="241"/>
        <v>-10.044323088496107</v>
      </c>
      <c r="U3866">
        <f t="shared" si="242"/>
        <v>5.1064503782414823</v>
      </c>
      <c r="V3866">
        <f t="shared" si="243"/>
        <v>38.273735614822343</v>
      </c>
    </row>
    <row r="3867" spans="1:22" x14ac:dyDescent="0.3">
      <c r="A3867">
        <v>2024</v>
      </c>
      <c r="B3867">
        <v>2</v>
      </c>
      <c r="C3867">
        <v>11740530</v>
      </c>
      <c r="D3867" t="s">
        <v>413</v>
      </c>
      <c r="E3867" t="s">
        <v>414</v>
      </c>
      <c r="F3867" s="3">
        <v>125631</v>
      </c>
      <c r="H3867" s="11" t="str">
        <f t="shared" si="240"/>
        <v>고가</v>
      </c>
      <c r="I3867">
        <v>8900492933</v>
      </c>
      <c r="J3867">
        <v>8701544420</v>
      </c>
      <c r="K3867">
        <v>9131780294</v>
      </c>
      <c r="L3867">
        <v>138</v>
      </c>
      <c r="M3867">
        <v>136</v>
      </c>
      <c r="N3867">
        <v>138</v>
      </c>
      <c r="O3867">
        <v>5.7042118586662767</v>
      </c>
      <c r="P3867">
        <v>26.931945321825271</v>
      </c>
      <c r="Q3867">
        <v>2.2863586439061129E-2</v>
      </c>
      <c r="R3867">
        <v>0.51252121801781214</v>
      </c>
      <c r="S3867">
        <v>226.2295081967213</v>
      </c>
      <c r="T3867">
        <f t="shared" si="241"/>
        <v>-38.807308969689487</v>
      </c>
      <c r="U3867">
        <f t="shared" si="242"/>
        <v>1.9262842136093514</v>
      </c>
      <c r="V3867">
        <f t="shared" si="243"/>
        <v>33.463319443724359</v>
      </c>
    </row>
    <row r="3868" spans="1:22" x14ac:dyDescent="0.3">
      <c r="A3868">
        <v>2024</v>
      </c>
      <c r="B3868">
        <v>2</v>
      </c>
      <c r="C3868">
        <v>11740540</v>
      </c>
      <c r="D3868" t="s">
        <v>413</v>
      </c>
      <c r="E3868" t="s">
        <v>415</v>
      </c>
      <c r="F3868" s="3">
        <v>132136</v>
      </c>
      <c r="H3868" s="11" t="str">
        <f t="shared" si="240"/>
        <v>고가</v>
      </c>
      <c r="I3868">
        <v>5169433451</v>
      </c>
      <c r="J3868">
        <v>5246233626</v>
      </c>
      <c r="K3868">
        <v>4948786089</v>
      </c>
      <c r="L3868">
        <v>59</v>
      </c>
      <c r="M3868">
        <v>65</v>
      </c>
      <c r="N3868">
        <v>65</v>
      </c>
      <c r="O3868">
        <v>7.3676209123465446</v>
      </c>
      <c r="P3868">
        <v>35.207703857344868</v>
      </c>
      <c r="Q3868">
        <v>-1.463910692413377E-2</v>
      </c>
      <c r="R3868">
        <v>0.49344039469652962</v>
      </c>
      <c r="S3868">
        <v>60.824742268041241</v>
      </c>
      <c r="T3868">
        <f t="shared" si="241"/>
        <v>-9.0769171320466047</v>
      </c>
      <c r="U3868">
        <f t="shared" si="242"/>
        <v>14.979464867997759</v>
      </c>
      <c r="V3868">
        <f t="shared" si="243"/>
        <v>53.207957947982123</v>
      </c>
    </row>
    <row r="3869" spans="1:22" x14ac:dyDescent="0.3">
      <c r="A3869">
        <v>2024</v>
      </c>
      <c r="B3869">
        <v>2</v>
      </c>
      <c r="C3869">
        <v>11740550</v>
      </c>
      <c r="D3869" t="s">
        <v>413</v>
      </c>
      <c r="E3869" t="s">
        <v>416</v>
      </c>
      <c r="F3869" s="3">
        <v>121124</v>
      </c>
      <c r="H3869" s="11" t="str">
        <f t="shared" si="240"/>
        <v>고가</v>
      </c>
      <c r="I3869">
        <v>1585573479</v>
      </c>
      <c r="J3869">
        <v>1642024506</v>
      </c>
      <c r="K3869">
        <v>1497076748</v>
      </c>
      <c r="L3869">
        <v>33</v>
      </c>
      <c r="M3869">
        <v>37</v>
      </c>
      <c r="N3869">
        <v>35</v>
      </c>
      <c r="O3869">
        <v>4.4075750820846764</v>
      </c>
      <c r="P3869">
        <v>20.480944680989278</v>
      </c>
      <c r="Q3869">
        <v>-3.4378918702934393E-2</v>
      </c>
      <c r="R3869">
        <v>0.48339706641343838</v>
      </c>
      <c r="S3869">
        <v>21.85430463576159</v>
      </c>
      <c r="T3869">
        <f t="shared" si="241"/>
        <v>-2.0722436307300165</v>
      </c>
      <c r="U3869">
        <f t="shared" si="242"/>
        <v>9.7154786645583222</v>
      </c>
      <c r="V3869">
        <f t="shared" si="243"/>
        <v>45.245492137523172</v>
      </c>
    </row>
    <row r="3870" spans="1:22" x14ac:dyDescent="0.3">
      <c r="A3870">
        <v>2024</v>
      </c>
      <c r="B3870">
        <v>2</v>
      </c>
      <c r="C3870">
        <v>11740560</v>
      </c>
      <c r="D3870" t="s">
        <v>413</v>
      </c>
      <c r="E3870" t="s">
        <v>417</v>
      </c>
      <c r="F3870" s="3">
        <v>167929</v>
      </c>
      <c r="H3870" s="11" t="str">
        <f t="shared" si="240"/>
        <v>최고가</v>
      </c>
      <c r="I3870">
        <v>5219690529</v>
      </c>
      <c r="J3870">
        <v>3853906819</v>
      </c>
      <c r="K3870">
        <v>3888658715</v>
      </c>
      <c r="L3870">
        <v>86</v>
      </c>
      <c r="M3870">
        <v>72</v>
      </c>
      <c r="N3870">
        <v>82</v>
      </c>
      <c r="O3870">
        <v>4.0158556373099907</v>
      </c>
      <c r="P3870">
        <v>18.532070150427639</v>
      </c>
      <c r="Q3870">
        <v>0.35438939604522912</v>
      </c>
      <c r="R3870">
        <v>0.68119671388895919</v>
      </c>
      <c r="S3870">
        <v>34.4</v>
      </c>
      <c r="T3870">
        <f t="shared" si="241"/>
        <v>-4.3272478137130781</v>
      </c>
      <c r="U3870">
        <f t="shared" si="242"/>
        <v>8.1041000738776887</v>
      </c>
      <c r="V3870">
        <f t="shared" si="243"/>
        <v>42.808071817611101</v>
      </c>
    </row>
    <row r="3871" spans="1:22" x14ac:dyDescent="0.3">
      <c r="A3871">
        <v>2024</v>
      </c>
      <c r="B3871">
        <v>2</v>
      </c>
      <c r="C3871">
        <v>11740570</v>
      </c>
      <c r="D3871" t="s">
        <v>413</v>
      </c>
      <c r="E3871" t="s">
        <v>418</v>
      </c>
      <c r="F3871" s="3">
        <v>97133</v>
      </c>
      <c r="H3871" s="11" t="str">
        <f t="shared" si="240"/>
        <v>중가</v>
      </c>
      <c r="I3871">
        <v>6723077734</v>
      </c>
      <c r="J3871">
        <v>6859722850</v>
      </c>
      <c r="K3871">
        <v>6358230165</v>
      </c>
      <c r="L3871">
        <v>149</v>
      </c>
      <c r="M3871">
        <v>161</v>
      </c>
      <c r="N3871">
        <v>149</v>
      </c>
      <c r="O3871">
        <v>5.1614598395814104</v>
      </c>
      <c r="P3871">
        <v>24.23165663175574</v>
      </c>
      <c r="Q3871">
        <v>-1.9919917901639422E-2</v>
      </c>
      <c r="R3871">
        <v>0.49075359510378991</v>
      </c>
      <c r="S3871">
        <v>146.07843137254901</v>
      </c>
      <c r="T3871">
        <f t="shared" si="241"/>
        <v>-24.400693133606872</v>
      </c>
      <c r="U3871">
        <f t="shared" si="242"/>
        <v>4.8937710948165671</v>
      </c>
      <c r="V3871">
        <f t="shared" si="243"/>
        <v>37.952030455003097</v>
      </c>
    </row>
    <row r="3872" spans="1:22" x14ac:dyDescent="0.3">
      <c r="A3872">
        <v>2024</v>
      </c>
      <c r="B3872">
        <v>2</v>
      </c>
      <c r="C3872">
        <v>11740580</v>
      </c>
      <c r="D3872" t="s">
        <v>413</v>
      </c>
      <c r="E3872" t="s">
        <v>419</v>
      </c>
      <c r="F3872" s="3">
        <v>155884</v>
      </c>
      <c r="H3872" s="11" t="str">
        <f t="shared" si="240"/>
        <v>최고가</v>
      </c>
      <c r="I3872">
        <v>6852700331</v>
      </c>
      <c r="J3872">
        <v>6860070259</v>
      </c>
      <c r="K3872">
        <v>6961651523</v>
      </c>
      <c r="L3872">
        <v>69</v>
      </c>
      <c r="M3872">
        <v>68</v>
      </c>
      <c r="N3872">
        <v>67</v>
      </c>
      <c r="O3872">
        <v>7.0789459933686194</v>
      </c>
      <c r="P3872">
        <v>33.771494333634301</v>
      </c>
      <c r="Q3872">
        <v>-1.074322524660895E-3</v>
      </c>
      <c r="R3872">
        <v>0.50034195912580992</v>
      </c>
      <c r="S3872">
        <v>58.474576271186443</v>
      </c>
      <c r="T3872">
        <f t="shared" si="241"/>
        <v>-8.6544906343716512</v>
      </c>
      <c r="U3872">
        <f t="shared" si="242"/>
        <v>14.389468368330817</v>
      </c>
      <c r="V3872">
        <f t="shared" si="243"/>
        <v>52.31551127822852</v>
      </c>
    </row>
    <row r="3873" spans="1:22" x14ac:dyDescent="0.3">
      <c r="A3873">
        <v>2024</v>
      </c>
      <c r="B3873">
        <v>2</v>
      </c>
      <c r="C3873">
        <v>11740590</v>
      </c>
      <c r="D3873" t="s">
        <v>413</v>
      </c>
      <c r="E3873" t="s">
        <v>420</v>
      </c>
      <c r="F3873" s="3">
        <v>168296</v>
      </c>
      <c r="H3873" s="11" t="str">
        <f t="shared" si="240"/>
        <v>최고가</v>
      </c>
      <c r="I3873">
        <v>1295104102</v>
      </c>
      <c r="J3873">
        <v>1459311030</v>
      </c>
      <c r="K3873">
        <v>1181034976</v>
      </c>
      <c r="L3873">
        <v>16</v>
      </c>
      <c r="M3873">
        <v>15</v>
      </c>
      <c r="N3873">
        <v>16</v>
      </c>
      <c r="O3873">
        <v>5.3440239138845316</v>
      </c>
      <c r="P3873">
        <v>25.139945661955821</v>
      </c>
      <c r="Q3873">
        <v>-0.11252359820784739</v>
      </c>
      <c r="R3873">
        <v>0.44363819339887178</v>
      </c>
      <c r="S3873">
        <v>6.3745019920318731</v>
      </c>
      <c r="T3873">
        <f t="shared" si="241"/>
        <v>0.71014655968266238</v>
      </c>
      <c r="U3873">
        <f t="shared" si="242"/>
        <v>12.871744437562484</v>
      </c>
      <c r="V3873">
        <f t="shared" si="243"/>
        <v>50.019755848519729</v>
      </c>
    </row>
    <row r="3874" spans="1:22" x14ac:dyDescent="0.3">
      <c r="A3874">
        <v>2024</v>
      </c>
      <c r="B3874">
        <v>2</v>
      </c>
      <c r="C3874">
        <v>11740600</v>
      </c>
      <c r="D3874" t="s">
        <v>413</v>
      </c>
      <c r="E3874" t="s">
        <v>421</v>
      </c>
      <c r="F3874" s="3">
        <v>92148</v>
      </c>
      <c r="H3874" s="11" t="str">
        <f t="shared" si="240"/>
        <v>저가</v>
      </c>
      <c r="I3874">
        <v>2785197685</v>
      </c>
      <c r="J3874">
        <v>2986129275</v>
      </c>
      <c r="K3874">
        <v>2766783465</v>
      </c>
      <c r="L3874">
        <v>111</v>
      </c>
      <c r="M3874">
        <v>115</v>
      </c>
      <c r="N3874">
        <v>107</v>
      </c>
      <c r="O3874">
        <v>3.0255520148789672</v>
      </c>
      <c r="P3874">
        <v>13.605131922000259</v>
      </c>
      <c r="Q3874">
        <v>-6.7288309210926572E-2</v>
      </c>
      <c r="R3874">
        <v>0.46665324858113438</v>
      </c>
      <c r="S3874">
        <v>156.33802816901411</v>
      </c>
      <c r="T3874">
        <f t="shared" si="241"/>
        <v>-26.244786507474068</v>
      </c>
      <c r="U3874">
        <f t="shared" si="242"/>
        <v>-0.97753934152586375</v>
      </c>
      <c r="V3874">
        <f t="shared" si="243"/>
        <v>29.070907517898625</v>
      </c>
    </row>
    <row r="3875" spans="1:22" x14ac:dyDescent="0.3">
      <c r="A3875">
        <v>2024</v>
      </c>
      <c r="B3875">
        <v>2</v>
      </c>
      <c r="C3875">
        <v>11740610</v>
      </c>
      <c r="D3875" t="s">
        <v>413</v>
      </c>
      <c r="E3875" t="s">
        <v>422</v>
      </c>
      <c r="F3875" s="3">
        <v>117274</v>
      </c>
      <c r="H3875" s="11" t="str">
        <f t="shared" si="240"/>
        <v>고가</v>
      </c>
      <c r="I3875">
        <v>19257955475</v>
      </c>
      <c r="J3875">
        <v>17265422945</v>
      </c>
      <c r="K3875">
        <v>17586878636</v>
      </c>
      <c r="L3875">
        <v>307</v>
      </c>
      <c r="M3875">
        <v>307</v>
      </c>
      <c r="N3875">
        <v>301</v>
      </c>
      <c r="O3875">
        <v>5.9432986625090516</v>
      </c>
      <c r="P3875">
        <v>28.12144507430904</v>
      </c>
      <c r="Q3875">
        <v>0.11540594958764271</v>
      </c>
      <c r="R3875">
        <v>0.55960542244737987</v>
      </c>
      <c r="S3875">
        <v>195.54140127388541</v>
      </c>
      <c r="T3875">
        <f t="shared" si="241"/>
        <v>-33.291328589989959</v>
      </c>
      <c r="U3875">
        <f t="shared" si="242"/>
        <v>4.185245044647008</v>
      </c>
      <c r="V3875">
        <f t="shared" si="243"/>
        <v>36.880292378142549</v>
      </c>
    </row>
    <row r="3876" spans="1:22" x14ac:dyDescent="0.3">
      <c r="A3876">
        <v>2024</v>
      </c>
      <c r="B3876">
        <v>2</v>
      </c>
      <c r="C3876">
        <v>11740620</v>
      </c>
      <c r="D3876" t="s">
        <v>413</v>
      </c>
      <c r="E3876" t="s">
        <v>423</v>
      </c>
      <c r="F3876" s="3">
        <v>120087</v>
      </c>
      <c r="H3876" s="11" t="str">
        <f t="shared" si="240"/>
        <v>고가</v>
      </c>
      <c r="I3876">
        <v>6293958524</v>
      </c>
      <c r="J3876">
        <v>5862437720</v>
      </c>
      <c r="K3876">
        <v>6708785507</v>
      </c>
      <c r="L3876">
        <v>177</v>
      </c>
      <c r="M3876">
        <v>163</v>
      </c>
      <c r="N3876">
        <v>174</v>
      </c>
      <c r="O3876">
        <v>3.2901227819289058</v>
      </c>
      <c r="P3876">
        <v>14.921418964455761</v>
      </c>
      <c r="Q3876">
        <v>7.360774213904997E-2</v>
      </c>
      <c r="R3876">
        <v>0.53833910421927034</v>
      </c>
      <c r="S3876">
        <v>224.0506329113924</v>
      </c>
      <c r="T3876">
        <f t="shared" si="241"/>
        <v>-38.415670822901646</v>
      </c>
      <c r="U3876">
        <f t="shared" si="242"/>
        <v>-3.9563239437987594</v>
      </c>
      <c r="V3876">
        <f t="shared" si="243"/>
        <v>24.565107229740178</v>
      </c>
    </row>
    <row r="3877" spans="1:22" x14ac:dyDescent="0.3">
      <c r="A3877">
        <v>2024</v>
      </c>
      <c r="B3877">
        <v>2</v>
      </c>
      <c r="C3877">
        <v>11740640</v>
      </c>
      <c r="D3877" t="s">
        <v>413</v>
      </c>
      <c r="E3877" t="s">
        <v>424</v>
      </c>
      <c r="F3877" s="3">
        <v>101195</v>
      </c>
      <c r="H3877" s="11" t="str">
        <f t="shared" si="240"/>
        <v>중가</v>
      </c>
      <c r="I3877">
        <v>9987894196</v>
      </c>
      <c r="J3877">
        <v>8159205265</v>
      </c>
      <c r="K3877">
        <v>9260805971</v>
      </c>
      <c r="L3877">
        <v>136</v>
      </c>
      <c r="M3877">
        <v>134</v>
      </c>
      <c r="N3877">
        <v>134</v>
      </c>
      <c r="O3877">
        <v>8.0636832627874675</v>
      </c>
      <c r="P3877">
        <v>38.670738956961777</v>
      </c>
      <c r="Q3877">
        <v>0.22412586417508151</v>
      </c>
      <c r="R3877">
        <v>0.61492052906272865</v>
      </c>
      <c r="S3877">
        <v>234.48275862068971</v>
      </c>
      <c r="T3877">
        <f t="shared" si="241"/>
        <v>-40.290775105995216</v>
      </c>
      <c r="U3877">
        <f t="shared" si="242"/>
        <v>7.3711210524948694</v>
      </c>
      <c r="V3877">
        <f t="shared" si="243"/>
        <v>41.699345431943343</v>
      </c>
    </row>
    <row r="3878" spans="1:22" x14ac:dyDescent="0.3">
      <c r="A3878">
        <v>2024</v>
      </c>
      <c r="B3878">
        <v>2</v>
      </c>
      <c r="C3878">
        <v>11740650</v>
      </c>
      <c r="D3878" t="s">
        <v>413</v>
      </c>
      <c r="E3878" t="s">
        <v>425</v>
      </c>
      <c r="F3878" s="3">
        <v>124759</v>
      </c>
      <c r="H3878" s="11" t="str">
        <f t="shared" si="240"/>
        <v>고가</v>
      </c>
      <c r="I3878">
        <v>8863401751</v>
      </c>
      <c r="J3878">
        <v>7498765246</v>
      </c>
      <c r="K3878">
        <v>8144954286</v>
      </c>
      <c r="L3878">
        <v>160</v>
      </c>
      <c r="M3878">
        <v>155</v>
      </c>
      <c r="N3878">
        <v>157</v>
      </c>
      <c r="O3878">
        <v>4.9336241111752352</v>
      </c>
      <c r="P3878">
        <v>23.09813299853873</v>
      </c>
      <c r="Q3878">
        <v>0.1819814943170712</v>
      </c>
      <c r="R3878">
        <v>0.59347808845027183</v>
      </c>
      <c r="S3878">
        <v>238.80597014925371</v>
      </c>
      <c r="T3878">
        <f t="shared" si="241"/>
        <v>-41.067843239549745</v>
      </c>
      <c r="U3878">
        <f t="shared" si="242"/>
        <v>-0.65259085490550284</v>
      </c>
      <c r="V3878">
        <f t="shared" si="243"/>
        <v>29.562434492871393</v>
      </c>
    </row>
    <row r="3879" spans="1:22" x14ac:dyDescent="0.3">
      <c r="A3879">
        <v>2024</v>
      </c>
      <c r="B3879">
        <v>2</v>
      </c>
      <c r="C3879">
        <v>11740660</v>
      </c>
      <c r="D3879" t="s">
        <v>413</v>
      </c>
      <c r="E3879" t="s">
        <v>426</v>
      </c>
      <c r="F3879" s="3">
        <v>118674</v>
      </c>
      <c r="H3879" s="11" t="str">
        <f t="shared" si="240"/>
        <v>고가</v>
      </c>
      <c r="I3879">
        <v>11138817760</v>
      </c>
      <c r="J3879">
        <v>11552312861</v>
      </c>
      <c r="K3879">
        <v>10999959311</v>
      </c>
      <c r="L3879">
        <v>241</v>
      </c>
      <c r="M3879">
        <v>236</v>
      </c>
      <c r="N3879">
        <v>243</v>
      </c>
      <c r="O3879">
        <v>4.3273693601215211</v>
      </c>
      <c r="P3879">
        <v>20.081906821561059</v>
      </c>
      <c r="Q3879">
        <v>-3.5793274124001413E-2</v>
      </c>
      <c r="R3879">
        <v>0.48267746300678388</v>
      </c>
      <c r="S3879">
        <v>339.43661971830988</v>
      </c>
      <c r="T3879">
        <f t="shared" si="241"/>
        <v>-59.155524242977307</v>
      </c>
      <c r="U3879">
        <f t="shared" si="242"/>
        <v>-7.6091683695113055</v>
      </c>
      <c r="V3879">
        <f t="shared" si="243"/>
        <v>19.03970352870892</v>
      </c>
    </row>
    <row r="3880" spans="1:22" x14ac:dyDescent="0.3">
      <c r="A3880">
        <v>2024</v>
      </c>
      <c r="B3880">
        <v>2</v>
      </c>
      <c r="C3880">
        <v>11740685</v>
      </c>
      <c r="D3880" t="s">
        <v>413</v>
      </c>
      <c r="E3880" t="s">
        <v>427</v>
      </c>
      <c r="F3880" s="3">
        <v>110481</v>
      </c>
      <c r="H3880" s="11" t="str">
        <f t="shared" si="240"/>
        <v>중가</v>
      </c>
      <c r="I3880">
        <v>21272903048</v>
      </c>
      <c r="J3880">
        <v>20253021535</v>
      </c>
      <c r="K3880">
        <v>20804633989</v>
      </c>
      <c r="L3880">
        <v>364</v>
      </c>
      <c r="M3880">
        <v>338</v>
      </c>
      <c r="N3880">
        <v>362</v>
      </c>
      <c r="O3880">
        <v>5.8775356386728479</v>
      </c>
      <c r="P3880">
        <v>27.794262229758619</v>
      </c>
      <c r="Q3880">
        <v>5.0357005310911501E-2</v>
      </c>
      <c r="R3880">
        <v>0.52650946848588753</v>
      </c>
      <c r="S3880">
        <v>226.0869565217391</v>
      </c>
      <c r="T3880">
        <f t="shared" si="241"/>
        <v>-38.781686266918271</v>
      </c>
      <c r="U3880">
        <f t="shared" si="242"/>
        <v>2.3679271285010053</v>
      </c>
      <c r="V3880">
        <f t="shared" si="243"/>
        <v>34.131361964040721</v>
      </c>
    </row>
    <row r="3881" spans="1:22" x14ac:dyDescent="0.3">
      <c r="A3881">
        <v>2024</v>
      </c>
      <c r="B3881">
        <v>2</v>
      </c>
      <c r="C3881">
        <v>11740700</v>
      </c>
      <c r="D3881" t="s">
        <v>413</v>
      </c>
      <c r="E3881" t="s">
        <v>428</v>
      </c>
      <c r="F3881" s="3">
        <v>96593</v>
      </c>
      <c r="H3881" s="11" t="str">
        <f t="shared" si="240"/>
        <v>중가</v>
      </c>
      <c r="I3881">
        <v>6675109391</v>
      </c>
      <c r="J3881">
        <v>6940131506</v>
      </c>
      <c r="K3881">
        <v>5979341330</v>
      </c>
      <c r="L3881">
        <v>106</v>
      </c>
      <c r="M3881">
        <v>106</v>
      </c>
      <c r="N3881">
        <v>106</v>
      </c>
      <c r="O3881">
        <v>7.2437650880813296</v>
      </c>
      <c r="P3881">
        <v>34.591498906091992</v>
      </c>
      <c r="Q3881">
        <v>-3.8186901036511858E-2</v>
      </c>
      <c r="R3881">
        <v>0.48145962055018038</v>
      </c>
      <c r="S3881">
        <v>67.948717948717942</v>
      </c>
      <c r="T3881">
        <f t="shared" si="241"/>
        <v>-10.357403744625115</v>
      </c>
      <c r="U3881">
        <f t="shared" si="242"/>
        <v>14.284820253768499</v>
      </c>
      <c r="V3881">
        <f t="shared" si="243"/>
        <v>52.15721735379023</v>
      </c>
    </row>
    <row r="3882" spans="1:22" x14ac:dyDescent="0.3">
      <c r="A3882">
        <v>2024</v>
      </c>
      <c r="B3882">
        <v>3</v>
      </c>
      <c r="C3882">
        <v>11110515</v>
      </c>
      <c r="D3882" t="s">
        <v>17</v>
      </c>
      <c r="E3882" t="s">
        <v>16</v>
      </c>
      <c r="F3882" s="3">
        <v>156899</v>
      </c>
      <c r="H3882" s="11" t="str">
        <f t="shared" si="240"/>
        <v>최고가</v>
      </c>
      <c r="I3882">
        <v>3010345082</v>
      </c>
      <c r="J3882">
        <v>3018564884</v>
      </c>
      <c r="K3882">
        <v>3609852542</v>
      </c>
      <c r="L3882">
        <v>75</v>
      </c>
      <c r="M3882">
        <v>75</v>
      </c>
      <c r="N3882">
        <v>77</v>
      </c>
      <c r="O3882">
        <v>2.8424467280555339</v>
      </c>
      <c r="P3882">
        <v>12.69415026239276</v>
      </c>
      <c r="Q3882">
        <v>-2.7230827614703008E-3</v>
      </c>
      <c r="R3882">
        <v>0.49950309396823189</v>
      </c>
      <c r="S3882">
        <v>29.18287937743191</v>
      </c>
      <c r="T3882">
        <f t="shared" si="241"/>
        <v>-3.3895055455121952</v>
      </c>
      <c r="U3882">
        <f t="shared" si="242"/>
        <v>5.4301240863363684</v>
      </c>
      <c r="V3882">
        <f t="shared" si="243"/>
        <v>38.763334320982715</v>
      </c>
    </row>
    <row r="3883" spans="1:22" x14ac:dyDescent="0.3">
      <c r="A3883">
        <v>2024</v>
      </c>
      <c r="B3883">
        <v>3</v>
      </c>
      <c r="C3883">
        <v>11110530</v>
      </c>
      <c r="D3883" t="s">
        <v>17</v>
      </c>
      <c r="E3883" t="s">
        <v>18</v>
      </c>
      <c r="F3883" s="3">
        <v>167839</v>
      </c>
      <c r="H3883" s="11" t="str">
        <f t="shared" si="240"/>
        <v>최고가</v>
      </c>
      <c r="I3883">
        <v>37814497496</v>
      </c>
      <c r="J3883">
        <v>36611361422</v>
      </c>
      <c r="K3883">
        <v>40055443362</v>
      </c>
      <c r="L3883">
        <v>387</v>
      </c>
      <c r="M3883">
        <v>382</v>
      </c>
      <c r="N3883">
        <v>382</v>
      </c>
      <c r="O3883">
        <v>6.4686250139601587</v>
      </c>
      <c r="P3883">
        <v>30.735037940920019</v>
      </c>
      <c r="Q3883">
        <v>3.2862369146344488E-2</v>
      </c>
      <c r="R3883">
        <v>0.51760845280433565</v>
      </c>
      <c r="S3883">
        <v>314.63414634146341</v>
      </c>
      <c r="T3883">
        <f t="shared" si="241"/>
        <v>-54.697446823646466</v>
      </c>
      <c r="U3883">
        <f t="shared" si="242"/>
        <v>-0.93819338607306157</v>
      </c>
      <c r="V3883">
        <f t="shared" si="243"/>
        <v>29.13042340813179</v>
      </c>
    </row>
    <row r="3884" spans="1:22" x14ac:dyDescent="0.3">
      <c r="A3884">
        <v>2024</v>
      </c>
      <c r="B3884">
        <v>3</v>
      </c>
      <c r="C3884">
        <v>11110540</v>
      </c>
      <c r="D3884" t="s">
        <v>17</v>
      </c>
      <c r="E3884" t="s">
        <v>19</v>
      </c>
      <c r="F3884" s="3">
        <v>172621</v>
      </c>
      <c r="H3884" s="11" t="str">
        <f t="shared" si="240"/>
        <v>최고가</v>
      </c>
      <c r="I3884">
        <v>7359369218</v>
      </c>
      <c r="J3884">
        <v>7025257228</v>
      </c>
      <c r="K3884">
        <v>9118549228</v>
      </c>
      <c r="L3884">
        <v>73</v>
      </c>
      <c r="M3884">
        <v>70</v>
      </c>
      <c r="N3884">
        <v>73</v>
      </c>
      <c r="O3884">
        <v>6.4890570774448131</v>
      </c>
      <c r="P3884">
        <v>30.836691123224941</v>
      </c>
      <c r="Q3884">
        <v>4.7558684209932818E-2</v>
      </c>
      <c r="R3884">
        <v>0.52508572352957472</v>
      </c>
      <c r="S3884">
        <v>48.993288590604017</v>
      </c>
      <c r="T3884">
        <f t="shared" si="241"/>
        <v>-6.9502930782342718</v>
      </c>
      <c r="U3884">
        <f t="shared" si="242"/>
        <v>13.438274782848104</v>
      </c>
      <c r="V3884">
        <f t="shared" si="243"/>
        <v>50.876706898652955</v>
      </c>
    </row>
    <row r="3885" spans="1:22" x14ac:dyDescent="0.3">
      <c r="A3885">
        <v>2024</v>
      </c>
      <c r="B3885">
        <v>3</v>
      </c>
      <c r="C3885">
        <v>11110550</v>
      </c>
      <c r="D3885" t="s">
        <v>17</v>
      </c>
      <c r="E3885" t="s">
        <v>20</v>
      </c>
      <c r="F3885" s="3">
        <v>98504</v>
      </c>
      <c r="H3885" s="11" t="str">
        <f t="shared" si="240"/>
        <v>중가</v>
      </c>
      <c r="I3885">
        <v>804896525</v>
      </c>
      <c r="J3885">
        <v>976346044</v>
      </c>
      <c r="K3885">
        <v>1171195239</v>
      </c>
      <c r="L3885">
        <v>33</v>
      </c>
      <c r="M3885">
        <v>34</v>
      </c>
      <c r="N3885">
        <v>32</v>
      </c>
      <c r="O3885">
        <v>2.751247979538201</v>
      </c>
      <c r="P3885">
        <v>12.24042012319388</v>
      </c>
      <c r="Q3885">
        <v>-0.17560323007771619</v>
      </c>
      <c r="R3885">
        <v>0.41154419686309929</v>
      </c>
      <c r="S3885">
        <v>14.53744493392071</v>
      </c>
      <c r="T3885">
        <f t="shared" si="241"/>
        <v>-0.75708741539710966</v>
      </c>
      <c r="U3885">
        <f t="shared" si="242"/>
        <v>5.9753926763504266</v>
      </c>
      <c r="V3885">
        <f t="shared" si="243"/>
        <v>39.588124192709067</v>
      </c>
    </row>
    <row r="3886" spans="1:22" x14ac:dyDescent="0.3">
      <c r="A3886">
        <v>2024</v>
      </c>
      <c r="B3886">
        <v>3</v>
      </c>
      <c r="C3886">
        <v>11110560</v>
      </c>
      <c r="D3886" t="s">
        <v>17</v>
      </c>
      <c r="E3886" t="s">
        <v>21</v>
      </c>
      <c r="F3886" s="3">
        <v>83654</v>
      </c>
      <c r="H3886" s="11" t="str">
        <f t="shared" si="240"/>
        <v>저가</v>
      </c>
      <c r="I3886">
        <v>3015917468</v>
      </c>
      <c r="J3886">
        <v>3017581759</v>
      </c>
      <c r="K3886">
        <v>3246246056</v>
      </c>
      <c r="L3886">
        <v>53</v>
      </c>
      <c r="M3886">
        <v>50</v>
      </c>
      <c r="N3886">
        <v>53</v>
      </c>
      <c r="O3886">
        <v>7.5581300714598658</v>
      </c>
      <c r="P3886">
        <v>36.155521110195878</v>
      </c>
      <c r="Q3886">
        <v>-5.5153136946040245E-4</v>
      </c>
      <c r="R3886">
        <v>0.50060794763948024</v>
      </c>
      <c r="S3886">
        <v>5.9751972942502816</v>
      </c>
      <c r="T3886">
        <f t="shared" si="241"/>
        <v>0.78191888777130447</v>
      </c>
      <c r="U3886">
        <f t="shared" si="242"/>
        <v>18.412457810957225</v>
      </c>
      <c r="V3886">
        <f t="shared" si="243"/>
        <v>58.400807602109481</v>
      </c>
    </row>
    <row r="3887" spans="1:22" x14ac:dyDescent="0.3">
      <c r="A3887">
        <v>2024</v>
      </c>
      <c r="B3887">
        <v>3</v>
      </c>
      <c r="C3887">
        <v>11110600</v>
      </c>
      <c r="D3887" t="s">
        <v>17</v>
      </c>
      <c r="E3887" t="s">
        <v>22</v>
      </c>
      <c r="F3887" s="3">
        <v>168867</v>
      </c>
      <c r="H3887" s="11" t="str">
        <f t="shared" si="240"/>
        <v>최고가</v>
      </c>
      <c r="I3887">
        <v>8309274857</v>
      </c>
      <c r="J3887">
        <v>9175668634</v>
      </c>
      <c r="K3887">
        <v>10383851905</v>
      </c>
      <c r="L3887">
        <v>83</v>
      </c>
      <c r="M3887">
        <v>87</v>
      </c>
      <c r="N3887">
        <v>82</v>
      </c>
      <c r="O3887">
        <v>6.5871527602630238</v>
      </c>
      <c r="P3887">
        <v>31.324734748203589</v>
      </c>
      <c r="Q3887">
        <v>-9.4422958321491626E-2</v>
      </c>
      <c r="R3887">
        <v>0.45284753493412983</v>
      </c>
      <c r="S3887">
        <v>153.7037037037037</v>
      </c>
      <c r="T3887">
        <f t="shared" si="241"/>
        <v>-25.771284440339326</v>
      </c>
      <c r="U3887">
        <f t="shared" si="242"/>
        <v>8.0215515489868245</v>
      </c>
      <c r="V3887">
        <f t="shared" si="243"/>
        <v>42.683206405403553</v>
      </c>
    </row>
    <row r="3888" spans="1:22" x14ac:dyDescent="0.3">
      <c r="A3888">
        <v>2024</v>
      </c>
      <c r="B3888">
        <v>3</v>
      </c>
      <c r="C3888">
        <v>11110615</v>
      </c>
      <c r="D3888" t="s">
        <v>17</v>
      </c>
      <c r="E3888" t="s">
        <v>23</v>
      </c>
      <c r="F3888" s="3">
        <v>195561</v>
      </c>
      <c r="H3888" s="11" t="str">
        <f t="shared" si="240"/>
        <v>최고가</v>
      </c>
      <c r="I3888">
        <v>100489000000</v>
      </c>
      <c r="J3888">
        <v>99183697823</v>
      </c>
      <c r="K3888">
        <v>113537000000</v>
      </c>
      <c r="L3888">
        <v>1074</v>
      </c>
      <c r="M3888">
        <v>1006</v>
      </c>
      <c r="N3888">
        <v>1055</v>
      </c>
      <c r="O3888">
        <v>5.3160552296414654</v>
      </c>
      <c r="P3888">
        <v>25.000796438955209</v>
      </c>
      <c r="Q3888">
        <v>1.3160450816518249E-2</v>
      </c>
      <c r="R3888">
        <v>0.5075844041553208</v>
      </c>
      <c r="S3888">
        <v>457.02127659574472</v>
      </c>
      <c r="T3888">
        <f t="shared" si="241"/>
        <v>-80.290573789060389</v>
      </c>
      <c r="U3888">
        <f t="shared" si="242"/>
        <v>-11.485257036409449</v>
      </c>
      <c r="V3888">
        <f t="shared" si="243"/>
        <v>13.176613791065197</v>
      </c>
    </row>
    <row r="3889" spans="1:22" x14ac:dyDescent="0.3">
      <c r="A3889">
        <v>2024</v>
      </c>
      <c r="B3889">
        <v>3</v>
      </c>
      <c r="C3889">
        <v>11110630</v>
      </c>
      <c r="D3889" t="s">
        <v>17</v>
      </c>
      <c r="E3889" t="s">
        <v>24</v>
      </c>
      <c r="F3889" s="3">
        <v>258263</v>
      </c>
      <c r="H3889" s="11" t="str">
        <f t="shared" si="240"/>
        <v>최고가</v>
      </c>
      <c r="I3889">
        <v>17440490873</v>
      </c>
      <c r="J3889">
        <v>19544250488</v>
      </c>
      <c r="K3889">
        <v>19878754153</v>
      </c>
      <c r="L3889">
        <v>272</v>
      </c>
      <c r="M3889">
        <v>275</v>
      </c>
      <c r="N3889">
        <v>278</v>
      </c>
      <c r="O3889">
        <v>2.7585769260607549</v>
      </c>
      <c r="P3889">
        <v>12.276882947299709</v>
      </c>
      <c r="Q3889">
        <v>-0.1076408438528605</v>
      </c>
      <c r="R3889">
        <v>0.44612246758863328</v>
      </c>
      <c r="S3889">
        <v>453.33333333333343</v>
      </c>
      <c r="T3889">
        <f t="shared" si="241"/>
        <v>-79.627690844600622</v>
      </c>
      <c r="U3889">
        <f t="shared" si="242"/>
        <v>-17.660641286212606</v>
      </c>
      <c r="V3889">
        <f t="shared" si="243"/>
        <v>3.8355395452063581</v>
      </c>
    </row>
    <row r="3890" spans="1:22" x14ac:dyDescent="0.3">
      <c r="A3890">
        <v>2024</v>
      </c>
      <c r="B3890">
        <v>3</v>
      </c>
      <c r="C3890">
        <v>11110640</v>
      </c>
      <c r="D3890" t="s">
        <v>17</v>
      </c>
      <c r="E3890" t="s">
        <v>25</v>
      </c>
      <c r="F3890" s="3">
        <v>121294</v>
      </c>
      <c r="H3890" s="11" t="str">
        <f t="shared" si="240"/>
        <v>고가</v>
      </c>
      <c r="I3890">
        <v>8139083115</v>
      </c>
      <c r="J3890">
        <v>7479080086</v>
      </c>
      <c r="K3890">
        <v>7399716650</v>
      </c>
      <c r="L3890">
        <v>95</v>
      </c>
      <c r="M3890">
        <v>97</v>
      </c>
      <c r="N3890">
        <v>94</v>
      </c>
      <c r="O3890">
        <v>7.8481997923560529</v>
      </c>
      <c r="P3890">
        <v>37.598670023742578</v>
      </c>
      <c r="Q3890">
        <v>8.8246551903549172E-2</v>
      </c>
      <c r="R3890">
        <v>0.5457871170871782</v>
      </c>
      <c r="S3890">
        <v>121.7948717948718</v>
      </c>
      <c r="T3890">
        <f t="shared" si="241"/>
        <v>-20.035886972166601</v>
      </c>
      <c r="U3890">
        <f t="shared" si="242"/>
        <v>12.897726343638745</v>
      </c>
      <c r="V3890">
        <f t="shared" si="243"/>
        <v>50.059056870754105</v>
      </c>
    </row>
    <row r="3891" spans="1:22" x14ac:dyDescent="0.3">
      <c r="A3891">
        <v>2024</v>
      </c>
      <c r="B3891">
        <v>3</v>
      </c>
      <c r="C3891">
        <v>11110650</v>
      </c>
      <c r="D3891" t="s">
        <v>17</v>
      </c>
      <c r="E3891" t="s">
        <v>26</v>
      </c>
      <c r="F3891" s="3">
        <v>126162</v>
      </c>
      <c r="H3891" s="11" t="str">
        <f t="shared" si="240"/>
        <v>고가</v>
      </c>
      <c r="I3891">
        <v>13205333051</v>
      </c>
      <c r="J3891">
        <v>12928208141</v>
      </c>
      <c r="K3891">
        <v>14511090232</v>
      </c>
      <c r="L3891">
        <v>218</v>
      </c>
      <c r="M3891">
        <v>199</v>
      </c>
      <c r="N3891">
        <v>213</v>
      </c>
      <c r="O3891">
        <v>5.3348448161264947</v>
      </c>
      <c r="P3891">
        <v>25.09427800344972</v>
      </c>
      <c r="Q3891">
        <v>2.143567824539715E-2</v>
      </c>
      <c r="R3891">
        <v>0.51179471915815822</v>
      </c>
      <c r="S3891">
        <v>194.64285714285711</v>
      </c>
      <c r="T3891">
        <f t="shared" si="241"/>
        <v>-33.129821338678923</v>
      </c>
      <c r="U3891">
        <f t="shared" si="242"/>
        <v>2.7105515439528158</v>
      </c>
      <c r="V3891">
        <f t="shared" si="243"/>
        <v>34.64962608716494</v>
      </c>
    </row>
    <row r="3892" spans="1:22" x14ac:dyDescent="0.3">
      <c r="A3892">
        <v>2024</v>
      </c>
      <c r="B3892">
        <v>3</v>
      </c>
      <c r="C3892">
        <v>11110670</v>
      </c>
      <c r="D3892" t="s">
        <v>17</v>
      </c>
      <c r="E3892" t="s">
        <v>27</v>
      </c>
      <c r="F3892" s="3">
        <v>221391</v>
      </c>
      <c r="H3892" s="11" t="str">
        <f t="shared" si="240"/>
        <v>최고가</v>
      </c>
      <c r="I3892">
        <v>3792530860</v>
      </c>
      <c r="J3892">
        <v>4396905159</v>
      </c>
      <c r="K3892">
        <v>4206733839</v>
      </c>
      <c r="L3892">
        <v>102</v>
      </c>
      <c r="M3892">
        <v>90</v>
      </c>
      <c r="N3892">
        <v>96</v>
      </c>
      <c r="O3892">
        <v>1.866063766420256</v>
      </c>
      <c r="P3892">
        <v>7.8364698194424873</v>
      </c>
      <c r="Q3892">
        <v>-0.1374544769888679</v>
      </c>
      <c r="R3892">
        <v>0.43095372594854681</v>
      </c>
      <c r="S3892">
        <v>329.03225806451621</v>
      </c>
      <c r="T3892">
        <f t="shared" si="241"/>
        <v>-57.28541036172912</v>
      </c>
      <c r="U3892">
        <f t="shared" si="242"/>
        <v>-13.181197453607783</v>
      </c>
      <c r="V3892">
        <f t="shared" si="243"/>
        <v>10.611282677603322</v>
      </c>
    </row>
    <row r="3893" spans="1:22" x14ac:dyDescent="0.3">
      <c r="A3893">
        <v>2024</v>
      </c>
      <c r="B3893">
        <v>3</v>
      </c>
      <c r="C3893">
        <v>11110680</v>
      </c>
      <c r="D3893" t="s">
        <v>17</v>
      </c>
      <c r="E3893" t="s">
        <v>28</v>
      </c>
      <c r="F3893" s="3">
        <v>96635</v>
      </c>
      <c r="H3893" s="11" t="str">
        <f t="shared" si="240"/>
        <v>중가</v>
      </c>
      <c r="I3893">
        <v>4385061568</v>
      </c>
      <c r="J3893">
        <v>4341044973</v>
      </c>
      <c r="K3893">
        <v>4413107044</v>
      </c>
      <c r="L3893">
        <v>75</v>
      </c>
      <c r="M3893">
        <v>71</v>
      </c>
      <c r="N3893">
        <v>70</v>
      </c>
      <c r="O3893">
        <v>6.722603102548919</v>
      </c>
      <c r="P3893">
        <v>31.998624507208721</v>
      </c>
      <c r="Q3893">
        <v>1.013963118875064E-2</v>
      </c>
      <c r="R3893">
        <v>0.50604745519422389</v>
      </c>
      <c r="S3893">
        <v>288.46153846153851</v>
      </c>
      <c r="T3893">
        <f t="shared" si="241"/>
        <v>-49.993096962175969</v>
      </c>
      <c r="U3893">
        <f t="shared" si="242"/>
        <v>1.1025926559904171</v>
      </c>
      <c r="V3893">
        <f t="shared" si="243"/>
        <v>32.217378513708411</v>
      </c>
    </row>
    <row r="3894" spans="1:22" x14ac:dyDescent="0.3">
      <c r="A3894">
        <v>2024</v>
      </c>
      <c r="B3894">
        <v>3</v>
      </c>
      <c r="C3894">
        <v>11110700</v>
      </c>
      <c r="D3894" t="s">
        <v>17</v>
      </c>
      <c r="E3894" t="s">
        <v>29</v>
      </c>
      <c r="F3894" s="3">
        <v>96054</v>
      </c>
      <c r="H3894" s="11" t="str">
        <f t="shared" si="240"/>
        <v>중가</v>
      </c>
      <c r="I3894">
        <v>753177427</v>
      </c>
      <c r="J3894">
        <v>743810017</v>
      </c>
      <c r="K3894">
        <v>736578894</v>
      </c>
      <c r="L3894">
        <v>21</v>
      </c>
      <c r="M3894">
        <v>20</v>
      </c>
      <c r="N3894">
        <v>21</v>
      </c>
      <c r="O3894">
        <v>4.1487764708630053</v>
      </c>
      <c r="P3894">
        <v>19.1933751495744</v>
      </c>
      <c r="Q3894">
        <v>1.259382071483988E-2</v>
      </c>
      <c r="R3894">
        <v>0.50729611102517302</v>
      </c>
      <c r="S3894">
        <v>91.304347826086953</v>
      </c>
      <c r="T3894">
        <f t="shared" si="241"/>
        <v>-14.555420796736797</v>
      </c>
      <c r="U3894">
        <f t="shared" si="242"/>
        <v>5.3315205579711966</v>
      </c>
      <c r="V3894">
        <f t="shared" si="243"/>
        <v>38.614183621673263</v>
      </c>
    </row>
    <row r="3895" spans="1:22" x14ac:dyDescent="0.3">
      <c r="A3895">
        <v>2024</v>
      </c>
      <c r="B3895">
        <v>3</v>
      </c>
      <c r="C3895">
        <v>11110710</v>
      </c>
      <c r="D3895" t="s">
        <v>17</v>
      </c>
      <c r="E3895" t="s">
        <v>30</v>
      </c>
      <c r="F3895" s="3">
        <v>166477</v>
      </c>
      <c r="H3895" s="11" t="str">
        <f t="shared" si="240"/>
        <v>최고가</v>
      </c>
      <c r="I3895">
        <v>5686033036</v>
      </c>
      <c r="J3895">
        <v>4747418024</v>
      </c>
      <c r="K3895">
        <v>5721097287</v>
      </c>
      <c r="L3895">
        <v>98</v>
      </c>
      <c r="M3895">
        <v>89</v>
      </c>
      <c r="N3895">
        <v>99</v>
      </c>
      <c r="O3895">
        <v>3.872456539896143</v>
      </c>
      <c r="P3895">
        <v>17.818633908282141</v>
      </c>
      <c r="Q3895">
        <v>0.19771063075864501</v>
      </c>
      <c r="R3895">
        <v>0.60148084362658572</v>
      </c>
      <c r="S3895">
        <v>280</v>
      </c>
      <c r="T3895">
        <f t="shared" si="241"/>
        <v>-48.472192454990868</v>
      </c>
      <c r="U3895">
        <f t="shared" si="242"/>
        <v>-5.5120446136308718</v>
      </c>
      <c r="V3895">
        <f t="shared" si="243"/>
        <v>22.211876775589531</v>
      </c>
    </row>
    <row r="3896" spans="1:22" x14ac:dyDescent="0.3">
      <c r="A3896">
        <v>2024</v>
      </c>
      <c r="B3896">
        <v>3</v>
      </c>
      <c r="C3896">
        <v>11140520</v>
      </c>
      <c r="D3896" t="s">
        <v>32</v>
      </c>
      <c r="E3896" t="s">
        <v>31</v>
      </c>
      <c r="F3896" s="3">
        <v>236785</v>
      </c>
      <c r="H3896" s="11" t="str">
        <f t="shared" si="240"/>
        <v>최고가</v>
      </c>
      <c r="I3896">
        <v>61664254229</v>
      </c>
      <c r="J3896">
        <v>40084551966</v>
      </c>
      <c r="K3896">
        <v>37470917686</v>
      </c>
      <c r="L3896">
        <v>339</v>
      </c>
      <c r="M3896">
        <v>331</v>
      </c>
      <c r="N3896">
        <v>337</v>
      </c>
      <c r="O3896">
        <v>8.5356596327565022</v>
      </c>
      <c r="P3896">
        <v>41.018906092215083</v>
      </c>
      <c r="Q3896">
        <v>0.53835458311481332</v>
      </c>
      <c r="R3896">
        <v>0.77479551752012332</v>
      </c>
      <c r="S3896">
        <v>356.84210526315792</v>
      </c>
      <c r="T3896">
        <f t="shared" si="241"/>
        <v>-62.284042955647813</v>
      </c>
      <c r="U3896">
        <f t="shared" si="242"/>
        <v>1.9791992629172199</v>
      </c>
      <c r="V3896">
        <f t="shared" si="243"/>
        <v>33.543360358477777</v>
      </c>
    </row>
    <row r="3897" spans="1:22" x14ac:dyDescent="0.3">
      <c r="A3897">
        <v>2024</v>
      </c>
      <c r="B3897">
        <v>3</v>
      </c>
      <c r="C3897">
        <v>11140540</v>
      </c>
      <c r="D3897" t="s">
        <v>32</v>
      </c>
      <c r="E3897" t="s">
        <v>33</v>
      </c>
      <c r="F3897" s="3">
        <v>351157</v>
      </c>
      <c r="H3897" s="11" t="str">
        <f t="shared" si="240"/>
        <v>최고가</v>
      </c>
      <c r="I3897">
        <v>20001386449</v>
      </c>
      <c r="J3897">
        <v>18798960126</v>
      </c>
      <c r="K3897">
        <v>21436777552</v>
      </c>
      <c r="L3897">
        <v>258</v>
      </c>
      <c r="M3897">
        <v>246</v>
      </c>
      <c r="N3897">
        <v>256</v>
      </c>
      <c r="O3897">
        <v>2.452994392767482</v>
      </c>
      <c r="P3897">
        <v>10.756555008352709</v>
      </c>
      <c r="Q3897">
        <v>6.3962384884096751E-2</v>
      </c>
      <c r="R3897">
        <v>0.53343168714737987</v>
      </c>
      <c r="S3897">
        <v>307.14285714285722</v>
      </c>
      <c r="T3897">
        <f t="shared" si="241"/>
        <v>-53.350938081935261</v>
      </c>
      <c r="U3897">
        <f t="shared" si="242"/>
        <v>-10.520317582974746</v>
      </c>
      <c r="V3897">
        <f t="shared" si="243"/>
        <v>14.636210589042475</v>
      </c>
    </row>
    <row r="3898" spans="1:22" x14ac:dyDescent="0.3">
      <c r="A3898">
        <v>2024</v>
      </c>
      <c r="B3898">
        <v>3</v>
      </c>
      <c r="C3898">
        <v>11140550</v>
      </c>
      <c r="D3898" t="s">
        <v>32</v>
      </c>
      <c r="E3898" t="s">
        <v>34</v>
      </c>
      <c r="F3898" s="3">
        <v>240596</v>
      </c>
      <c r="H3898" s="11" t="str">
        <f t="shared" si="240"/>
        <v>최고가</v>
      </c>
      <c r="I3898">
        <v>66409454495</v>
      </c>
      <c r="J3898">
        <v>63558593810</v>
      </c>
      <c r="K3898">
        <v>71751301639</v>
      </c>
      <c r="L3898">
        <v>532</v>
      </c>
      <c r="M3898">
        <v>497</v>
      </c>
      <c r="N3898">
        <v>529</v>
      </c>
      <c r="O3898">
        <v>5.7648414623283122</v>
      </c>
      <c r="P3898">
        <v>27.233588479833301</v>
      </c>
      <c r="Q3898">
        <v>4.4854055354375373E-2</v>
      </c>
      <c r="R3898">
        <v>0.52370964782101825</v>
      </c>
      <c r="S3898">
        <v>537.37373737373741</v>
      </c>
      <c r="T3898">
        <f t="shared" si="241"/>
        <v>-94.733387033502311</v>
      </c>
      <c r="U3898">
        <f t="shared" si="242"/>
        <v>-14.698479940569838</v>
      </c>
      <c r="V3898">
        <f t="shared" si="243"/>
        <v>8.3161949892371005</v>
      </c>
    </row>
    <row r="3899" spans="1:22" x14ac:dyDescent="0.3">
      <c r="A3899">
        <v>2024</v>
      </c>
      <c r="B3899">
        <v>3</v>
      </c>
      <c r="C3899">
        <v>11140570</v>
      </c>
      <c r="D3899" t="s">
        <v>32</v>
      </c>
      <c r="E3899" t="s">
        <v>35</v>
      </c>
      <c r="F3899" s="3">
        <v>157604</v>
      </c>
      <c r="H3899" s="11" t="str">
        <f t="shared" si="240"/>
        <v>최고가</v>
      </c>
      <c r="I3899">
        <v>11195840472</v>
      </c>
      <c r="J3899">
        <v>11023402405</v>
      </c>
      <c r="K3899">
        <v>12871767369</v>
      </c>
      <c r="L3899">
        <v>192</v>
      </c>
      <c r="M3899">
        <v>184</v>
      </c>
      <c r="N3899">
        <v>191</v>
      </c>
      <c r="O3899">
        <v>4.1109834440891238</v>
      </c>
      <c r="P3899">
        <v>19.005348059535979</v>
      </c>
      <c r="Q3899">
        <v>1.5642907757933741E-2</v>
      </c>
      <c r="R3899">
        <v>0.50884744203484356</v>
      </c>
      <c r="S3899">
        <v>168.42105263157899</v>
      </c>
      <c r="T3899">
        <f t="shared" si="241"/>
        <v>-28.416628714310928</v>
      </c>
      <c r="U3899">
        <f t="shared" si="242"/>
        <v>1.0794549038816807</v>
      </c>
      <c r="V3899">
        <f t="shared" si="243"/>
        <v>32.182379645364819</v>
      </c>
    </row>
    <row r="3900" spans="1:22" x14ac:dyDescent="0.3">
      <c r="A3900">
        <v>2024</v>
      </c>
      <c r="B3900">
        <v>3</v>
      </c>
      <c r="C3900">
        <v>11140580</v>
      </c>
      <c r="D3900" t="s">
        <v>32</v>
      </c>
      <c r="E3900" t="s">
        <v>36</v>
      </c>
      <c r="F3900" s="3">
        <v>182809</v>
      </c>
      <c r="H3900" s="11" t="str">
        <f t="shared" si="240"/>
        <v>최고가</v>
      </c>
      <c r="I3900">
        <v>5740364797</v>
      </c>
      <c r="J3900">
        <v>5869085906</v>
      </c>
      <c r="K3900">
        <v>6549703712</v>
      </c>
      <c r="L3900">
        <v>72</v>
      </c>
      <c r="M3900">
        <v>65</v>
      </c>
      <c r="N3900">
        <v>70</v>
      </c>
      <c r="O3900">
        <v>4.8458159334011777</v>
      </c>
      <c r="P3900">
        <v>22.661271557214771</v>
      </c>
      <c r="Q3900">
        <v>-2.1932053996416661E-2</v>
      </c>
      <c r="R3900">
        <v>0.48972984961033961</v>
      </c>
      <c r="S3900">
        <v>52.941176470588232</v>
      </c>
      <c r="T3900">
        <f t="shared" si="241"/>
        <v>-7.6598993156604731</v>
      </c>
      <c r="U3900">
        <f t="shared" si="242"/>
        <v>9.1306119538313109</v>
      </c>
      <c r="V3900">
        <f t="shared" si="243"/>
        <v>44.360804942713166</v>
      </c>
    </row>
    <row r="3901" spans="1:22" x14ac:dyDescent="0.3">
      <c r="A3901">
        <v>2024</v>
      </c>
      <c r="B3901">
        <v>3</v>
      </c>
      <c r="C3901">
        <v>11140590</v>
      </c>
      <c r="D3901" t="s">
        <v>32</v>
      </c>
      <c r="E3901" t="s">
        <v>37</v>
      </c>
      <c r="F3901" s="3">
        <v>244509</v>
      </c>
      <c r="H3901" s="11" t="str">
        <f t="shared" si="240"/>
        <v>최고가</v>
      </c>
      <c r="I3901">
        <v>20427325763</v>
      </c>
      <c r="J3901">
        <v>19718993612</v>
      </c>
      <c r="K3901">
        <v>21962973383</v>
      </c>
      <c r="L3901">
        <v>291</v>
      </c>
      <c r="M3901">
        <v>270</v>
      </c>
      <c r="N3901">
        <v>291</v>
      </c>
      <c r="O3901">
        <v>3.1899301025111502</v>
      </c>
      <c r="P3901">
        <v>14.422942405095</v>
      </c>
      <c r="Q3901">
        <v>3.5921313477628197E-2</v>
      </c>
      <c r="R3901">
        <v>0.51916479905844626</v>
      </c>
      <c r="S3901">
        <v>393.24324324324323</v>
      </c>
      <c r="T3901">
        <f t="shared" si="241"/>
        <v>-68.826902161716148</v>
      </c>
      <c r="U3901">
        <f t="shared" si="242"/>
        <v>-13.332766486155652</v>
      </c>
      <c r="V3901">
        <f t="shared" si="243"/>
        <v>10.382014743960525</v>
      </c>
    </row>
    <row r="3902" spans="1:22" x14ac:dyDescent="0.3">
      <c r="A3902">
        <v>2024</v>
      </c>
      <c r="B3902">
        <v>3</v>
      </c>
      <c r="C3902">
        <v>11140605</v>
      </c>
      <c r="D3902" t="s">
        <v>32</v>
      </c>
      <c r="E3902" t="s">
        <v>38</v>
      </c>
      <c r="F3902" s="3">
        <v>196910</v>
      </c>
      <c r="H3902" s="11" t="str">
        <f t="shared" si="240"/>
        <v>최고가</v>
      </c>
      <c r="I3902">
        <v>32733646366</v>
      </c>
      <c r="J3902">
        <v>27906083281</v>
      </c>
      <c r="K3902">
        <v>33217445804</v>
      </c>
      <c r="L3902">
        <v>279</v>
      </c>
      <c r="M3902">
        <v>251</v>
      </c>
      <c r="N3902">
        <v>265</v>
      </c>
      <c r="O3902">
        <v>6.6203340143650298</v>
      </c>
      <c r="P3902">
        <v>31.489817441631509</v>
      </c>
      <c r="Q3902">
        <v>0.17299321572249701</v>
      </c>
      <c r="R3902">
        <v>0.58890498341579856</v>
      </c>
      <c r="S3902">
        <v>465</v>
      </c>
      <c r="T3902">
        <f t="shared" si="241"/>
        <v>-81.724695543901248</v>
      </c>
      <c r="U3902">
        <f t="shared" si="242"/>
        <v>-8.6547189456714619</v>
      </c>
      <c r="V3902">
        <f t="shared" si="243"/>
        <v>17.458171892029984</v>
      </c>
    </row>
    <row r="3903" spans="1:22" x14ac:dyDescent="0.3">
      <c r="A3903">
        <v>2024</v>
      </c>
      <c r="B3903">
        <v>3</v>
      </c>
      <c r="C3903">
        <v>11140615</v>
      </c>
      <c r="D3903" t="s">
        <v>32</v>
      </c>
      <c r="E3903" t="s">
        <v>39</v>
      </c>
      <c r="F3903" s="3">
        <v>385011</v>
      </c>
      <c r="H3903" s="11" t="str">
        <f t="shared" si="240"/>
        <v>최고가</v>
      </c>
      <c r="I3903">
        <v>7814296282</v>
      </c>
      <c r="J3903">
        <v>8092435299</v>
      </c>
      <c r="K3903">
        <v>8677134546</v>
      </c>
      <c r="L3903">
        <v>141</v>
      </c>
      <c r="M3903">
        <v>142</v>
      </c>
      <c r="N3903">
        <v>142</v>
      </c>
      <c r="O3903">
        <v>1.5993927159683521</v>
      </c>
      <c r="P3903">
        <v>6.5097334901730406</v>
      </c>
      <c r="Q3903">
        <v>-3.4370249093541749E-2</v>
      </c>
      <c r="R3903">
        <v>0.4834014773842315</v>
      </c>
      <c r="S3903">
        <v>256.36363636363632</v>
      </c>
      <c r="T3903">
        <f t="shared" si="241"/>
        <v>-44.223715401862258</v>
      </c>
      <c r="U3903">
        <f t="shared" si="242"/>
        <v>-9.9155675799953116</v>
      </c>
      <c r="V3903">
        <f t="shared" si="243"/>
        <v>15.550973857124834</v>
      </c>
    </row>
    <row r="3904" spans="1:22" x14ac:dyDescent="0.3">
      <c r="A3904">
        <v>2024</v>
      </c>
      <c r="B3904">
        <v>3</v>
      </c>
      <c r="C3904">
        <v>11140625</v>
      </c>
      <c r="D3904" t="s">
        <v>32</v>
      </c>
      <c r="E3904" t="s">
        <v>40</v>
      </c>
      <c r="F3904" s="3">
        <v>159756</v>
      </c>
      <c r="H3904" s="11" t="str">
        <f t="shared" si="240"/>
        <v>최고가</v>
      </c>
      <c r="I3904">
        <v>9608656858</v>
      </c>
      <c r="J3904">
        <v>9924474249</v>
      </c>
      <c r="K3904">
        <v>9681741235</v>
      </c>
      <c r="L3904">
        <v>91</v>
      </c>
      <c r="M3904">
        <v>92</v>
      </c>
      <c r="N3904">
        <v>90</v>
      </c>
      <c r="O3904">
        <v>7.3438129120657472</v>
      </c>
      <c r="P3904">
        <v>35.08925478367803</v>
      </c>
      <c r="Q3904">
        <v>-3.1822077731908267E-2</v>
      </c>
      <c r="R3904">
        <v>0.48469794980216718</v>
      </c>
      <c r="S3904">
        <v>178.43137254901961</v>
      </c>
      <c r="T3904">
        <f t="shared" si="241"/>
        <v>-30.215916249314578</v>
      </c>
      <c r="U3904">
        <f t="shared" si="242"/>
        <v>8.5767921070050761</v>
      </c>
      <c r="V3904">
        <f t="shared" si="243"/>
        <v>43.523080179561966</v>
      </c>
    </row>
    <row r="3905" spans="1:22" x14ac:dyDescent="0.3">
      <c r="A3905">
        <v>2024</v>
      </c>
      <c r="B3905">
        <v>3</v>
      </c>
      <c r="C3905">
        <v>11140635</v>
      </c>
      <c r="D3905" t="s">
        <v>32</v>
      </c>
      <c r="E3905" t="s">
        <v>41</v>
      </c>
      <c r="F3905" s="3">
        <v>175064</v>
      </c>
      <c r="H3905" s="11" t="str">
        <f t="shared" si="240"/>
        <v>최고가</v>
      </c>
      <c r="I3905">
        <v>5028524418</v>
      </c>
      <c r="J3905">
        <v>5034075064</v>
      </c>
      <c r="K3905">
        <v>5329405051</v>
      </c>
      <c r="L3905">
        <v>56</v>
      </c>
      <c r="M3905">
        <v>55</v>
      </c>
      <c r="N3905">
        <v>55</v>
      </c>
      <c r="O3905">
        <v>5.6991905749298768</v>
      </c>
      <c r="P3905">
        <v>26.906963534183301</v>
      </c>
      <c r="Q3905">
        <v>-1.1026148655776181E-3</v>
      </c>
      <c r="R3905">
        <v>0.50032756439545956</v>
      </c>
      <c r="S3905">
        <v>116.6666666666667</v>
      </c>
      <c r="T3905">
        <f t="shared" si="241"/>
        <v>-19.114126664781704</v>
      </c>
      <c r="U3905">
        <f t="shared" si="242"/>
        <v>7.8193092805362303</v>
      </c>
      <c r="V3905">
        <f t="shared" si="243"/>
        <v>42.377288592223238</v>
      </c>
    </row>
    <row r="3906" spans="1:22" x14ac:dyDescent="0.3">
      <c r="A3906">
        <v>2024</v>
      </c>
      <c r="B3906">
        <v>3</v>
      </c>
      <c r="C3906">
        <v>11140645</v>
      </c>
      <c r="D3906" t="s">
        <v>32</v>
      </c>
      <c r="E3906" t="s">
        <v>42</v>
      </c>
      <c r="F3906" s="3">
        <v>240595</v>
      </c>
      <c r="H3906" s="11" t="str">
        <f t="shared" si="240"/>
        <v>최고가</v>
      </c>
      <c r="I3906">
        <v>1231147212</v>
      </c>
      <c r="J3906">
        <v>1239161616</v>
      </c>
      <c r="K3906">
        <v>1398231432</v>
      </c>
      <c r="L3906">
        <v>36</v>
      </c>
      <c r="M3906">
        <v>33</v>
      </c>
      <c r="N3906">
        <v>34</v>
      </c>
      <c r="O3906">
        <v>1.5793499757160681</v>
      </c>
      <c r="P3906">
        <v>6.4100172608119834</v>
      </c>
      <c r="Q3906">
        <v>-6.4676018822067841E-3</v>
      </c>
      <c r="R3906">
        <v>0.49759793726191232</v>
      </c>
      <c r="S3906">
        <v>105.88235294117651</v>
      </c>
      <c r="T3906">
        <f t="shared" si="241"/>
        <v>-17.175718959545804</v>
      </c>
      <c r="U3906">
        <f t="shared" si="242"/>
        <v>-1.8481874700053664</v>
      </c>
      <c r="V3906">
        <f t="shared" si="243"/>
        <v>27.75393864905385</v>
      </c>
    </row>
    <row r="3907" spans="1:22" x14ac:dyDescent="0.3">
      <c r="A3907">
        <v>2024</v>
      </c>
      <c r="B3907">
        <v>3</v>
      </c>
      <c r="C3907">
        <v>11140650</v>
      </c>
      <c r="D3907" t="s">
        <v>32</v>
      </c>
      <c r="E3907" t="s">
        <v>43</v>
      </c>
      <c r="F3907" s="3">
        <v>171720</v>
      </c>
      <c r="H3907" s="11" t="str">
        <f t="shared" ref="H3907:H3970" si="244">IF(F3907 &lt; $G$2, "최저가",
 IF(F3907 &lt; $G$3, "저가",
 IF(F3907 &lt; $G$4, "중가",
 IF(F3907 &lt; $G$5, "고가",
 "최고가"))))</f>
        <v>최고가</v>
      </c>
      <c r="I3907">
        <v>7273446108</v>
      </c>
      <c r="J3907">
        <v>7025372399</v>
      </c>
      <c r="K3907">
        <v>8095156947</v>
      </c>
      <c r="L3907">
        <v>132</v>
      </c>
      <c r="M3907">
        <v>125</v>
      </c>
      <c r="N3907">
        <v>128</v>
      </c>
      <c r="O3907">
        <v>3.5653560353123601</v>
      </c>
      <c r="P3907">
        <v>16.290753789769731</v>
      </c>
      <c r="Q3907">
        <v>3.5311111626667807E-2</v>
      </c>
      <c r="R3907">
        <v>0.51885433725785668</v>
      </c>
      <c r="S3907">
        <v>338.46153846153851</v>
      </c>
      <c r="T3907">
        <f t="shared" ref="T3907:T3970" si="245">1-((S3907-4.761905)/(561.111-4.761905))*100</f>
        <v>-58.980259959178774</v>
      </c>
      <c r="U3907">
        <f t="shared" ref="U3907:U3970" si="246">(P3907*0.5 + R3907*0.2 +T3907*0.3)</f>
        <v>-9.4449302254171936</v>
      </c>
      <c r="V3907">
        <f t="shared" ref="V3907:V3970" si="247" xml:space="preserve"> (U3907 - MIN($U$2:$U$4657)) / (MAX($U$2:$U$4657) - MIN($U$2:$U$4657)) * 100</f>
        <v>16.262874249740715</v>
      </c>
    </row>
    <row r="3908" spans="1:22" x14ac:dyDescent="0.3">
      <c r="A3908">
        <v>2024</v>
      </c>
      <c r="B3908">
        <v>3</v>
      </c>
      <c r="C3908">
        <v>11140665</v>
      </c>
      <c r="D3908" t="s">
        <v>32</v>
      </c>
      <c r="E3908" t="s">
        <v>44</v>
      </c>
      <c r="F3908" s="3">
        <v>238588</v>
      </c>
      <c r="H3908" s="11" t="str">
        <f t="shared" si="244"/>
        <v>최고가</v>
      </c>
      <c r="I3908">
        <v>2398864957</v>
      </c>
      <c r="J3908">
        <v>2186996719</v>
      </c>
      <c r="K3908">
        <v>2316618274</v>
      </c>
      <c r="L3908">
        <v>49</v>
      </c>
      <c r="M3908">
        <v>47</v>
      </c>
      <c r="N3908">
        <v>46</v>
      </c>
      <c r="O3908">
        <v>2.279914780750711</v>
      </c>
      <c r="P3908">
        <v>9.8954528799837895</v>
      </c>
      <c r="Q3908">
        <v>9.6876340124038382E-2</v>
      </c>
      <c r="R3908">
        <v>0.5501778274487128</v>
      </c>
      <c r="S3908">
        <v>188.46153846153851</v>
      </c>
      <c r="T3908">
        <f t="shared" si="245"/>
        <v>-32.018770968170351</v>
      </c>
      <c r="U3908">
        <f t="shared" si="246"/>
        <v>-4.547869284969468</v>
      </c>
      <c r="V3908">
        <f t="shared" si="247"/>
        <v>23.67031773516846</v>
      </c>
    </row>
    <row r="3909" spans="1:22" x14ac:dyDescent="0.3">
      <c r="A3909">
        <v>2024</v>
      </c>
      <c r="B3909">
        <v>3</v>
      </c>
      <c r="C3909">
        <v>11140670</v>
      </c>
      <c r="D3909" t="s">
        <v>32</v>
      </c>
      <c r="E3909" t="s">
        <v>45</v>
      </c>
      <c r="F3909" s="3">
        <v>190795</v>
      </c>
      <c r="H3909" s="11" t="str">
        <f t="shared" si="244"/>
        <v>최고가</v>
      </c>
      <c r="I3909">
        <v>13206898720</v>
      </c>
      <c r="J3909">
        <v>12713349280</v>
      </c>
      <c r="K3909">
        <v>13396840714</v>
      </c>
      <c r="L3909">
        <v>173</v>
      </c>
      <c r="M3909">
        <v>167</v>
      </c>
      <c r="N3909">
        <v>170</v>
      </c>
      <c r="O3909">
        <v>4.4457521323876854</v>
      </c>
      <c r="P3909">
        <v>20.670882356996909</v>
      </c>
      <c r="Q3909">
        <v>3.8821354556539012E-2</v>
      </c>
      <c r="R3909">
        <v>0.52064029765571418</v>
      </c>
      <c r="S3909">
        <v>524.24242424242425</v>
      </c>
      <c r="T3909">
        <f t="shared" si="245"/>
        <v>-92.37312200398641</v>
      </c>
      <c r="U3909">
        <f t="shared" si="246"/>
        <v>-17.272367363166325</v>
      </c>
      <c r="V3909">
        <f t="shared" si="247"/>
        <v>4.4228545034653202</v>
      </c>
    </row>
    <row r="3910" spans="1:22" x14ac:dyDescent="0.3">
      <c r="A3910">
        <v>2024</v>
      </c>
      <c r="B3910">
        <v>3</v>
      </c>
      <c r="C3910">
        <v>11140680</v>
      </c>
      <c r="D3910" t="s">
        <v>32</v>
      </c>
      <c r="E3910" t="s">
        <v>46</v>
      </c>
      <c r="F3910" s="3">
        <v>206597</v>
      </c>
      <c r="H3910" s="11" t="str">
        <f t="shared" si="244"/>
        <v>최고가</v>
      </c>
      <c r="I3910">
        <v>9678426354</v>
      </c>
      <c r="J3910">
        <v>7624767581</v>
      </c>
      <c r="K3910">
        <v>10474876572</v>
      </c>
      <c r="L3910">
        <v>94</v>
      </c>
      <c r="M3910">
        <v>98</v>
      </c>
      <c r="N3910">
        <v>95</v>
      </c>
      <c r="O3910">
        <v>5.5374571153481149</v>
      </c>
      <c r="P3910">
        <v>26.102310550209481</v>
      </c>
      <c r="Q3910">
        <v>0.26934050791495201</v>
      </c>
      <c r="R3910">
        <v>0.63792508023936201</v>
      </c>
      <c r="S3910">
        <v>195.83333333333329</v>
      </c>
      <c r="T3910">
        <f t="shared" si="245"/>
        <v>-33.343801410036136</v>
      </c>
      <c r="U3910">
        <f t="shared" si="246"/>
        <v>3.1755998681417719</v>
      </c>
      <c r="V3910">
        <f t="shared" si="247"/>
        <v>35.353072342238015</v>
      </c>
    </row>
    <row r="3911" spans="1:22" x14ac:dyDescent="0.3">
      <c r="A3911">
        <v>2024</v>
      </c>
      <c r="B3911">
        <v>3</v>
      </c>
      <c r="C3911">
        <v>11170510</v>
      </c>
      <c r="D3911" t="s">
        <v>48</v>
      </c>
      <c r="E3911" t="s">
        <v>47</v>
      </c>
      <c r="F3911" s="3">
        <v>98176</v>
      </c>
      <c r="H3911" s="11" t="str">
        <f t="shared" si="244"/>
        <v>중가</v>
      </c>
      <c r="I3911">
        <v>4993023205</v>
      </c>
      <c r="J3911">
        <v>4802125175</v>
      </c>
      <c r="K3911">
        <v>5591859036</v>
      </c>
      <c r="L3911">
        <v>82</v>
      </c>
      <c r="M3911">
        <v>79</v>
      </c>
      <c r="N3911">
        <v>80</v>
      </c>
      <c r="O3911">
        <v>6.891311622918014</v>
      </c>
      <c r="P3911">
        <v>32.837979670251983</v>
      </c>
      <c r="Q3911">
        <v>3.9752822561523501E-2</v>
      </c>
      <c r="R3911">
        <v>0.52111421498907495</v>
      </c>
      <c r="S3911">
        <v>95.348837209302332</v>
      </c>
      <c r="T3911">
        <f t="shared" si="245"/>
        <v>-15.282390503268871</v>
      </c>
      <c r="U3911">
        <f t="shared" si="246"/>
        <v>11.938495527143143</v>
      </c>
      <c r="V3911">
        <f t="shared" si="247"/>
        <v>48.608095130828872</v>
      </c>
    </row>
    <row r="3912" spans="1:22" x14ac:dyDescent="0.3">
      <c r="A3912">
        <v>2024</v>
      </c>
      <c r="B3912">
        <v>3</v>
      </c>
      <c r="C3912">
        <v>11170520</v>
      </c>
      <c r="D3912" t="s">
        <v>48</v>
      </c>
      <c r="E3912" t="s">
        <v>49</v>
      </c>
      <c r="F3912" s="3">
        <v>87486</v>
      </c>
      <c r="H3912" s="11" t="str">
        <f t="shared" si="244"/>
        <v>저가</v>
      </c>
      <c r="I3912">
        <v>1580424954</v>
      </c>
      <c r="J3912">
        <v>1402847251</v>
      </c>
      <c r="K3912">
        <v>1824026921</v>
      </c>
      <c r="L3912">
        <v>44</v>
      </c>
      <c r="M3912">
        <v>36</v>
      </c>
      <c r="N3912">
        <v>42</v>
      </c>
      <c r="O3912">
        <v>4.5618408728946411</v>
      </c>
      <c r="P3912">
        <v>21.248444672773999</v>
      </c>
      <c r="Q3912">
        <v>0.1265837765825297</v>
      </c>
      <c r="R3912">
        <v>0.56529253776839883</v>
      </c>
      <c r="S3912">
        <v>22.448979591836739</v>
      </c>
      <c r="T3912">
        <f t="shared" si="245"/>
        <v>-2.1791324459396737</v>
      </c>
      <c r="U3912">
        <f t="shared" si="246"/>
        <v>10.083541110158777</v>
      </c>
      <c r="V3912">
        <f t="shared" si="247"/>
        <v>45.802234599593575</v>
      </c>
    </row>
    <row r="3913" spans="1:22" x14ac:dyDescent="0.3">
      <c r="A3913">
        <v>2024</v>
      </c>
      <c r="B3913">
        <v>3</v>
      </c>
      <c r="C3913">
        <v>11170530</v>
      </c>
      <c r="D3913" t="s">
        <v>48</v>
      </c>
      <c r="E3913" t="s">
        <v>50</v>
      </c>
      <c r="F3913" s="3">
        <v>123032</v>
      </c>
      <c r="H3913" s="11" t="str">
        <f t="shared" si="244"/>
        <v>고가</v>
      </c>
      <c r="I3913">
        <v>25871969232</v>
      </c>
      <c r="J3913">
        <v>23234620828</v>
      </c>
      <c r="K3913">
        <v>24918418308</v>
      </c>
      <c r="L3913">
        <v>226</v>
      </c>
      <c r="M3913">
        <v>211</v>
      </c>
      <c r="N3913">
        <v>219</v>
      </c>
      <c r="O3913">
        <v>10.33856954691117</v>
      </c>
      <c r="P3913">
        <v>49.988706441580213</v>
      </c>
      <c r="Q3913">
        <v>0.11350942300817481</v>
      </c>
      <c r="R3913">
        <v>0.55864049738889177</v>
      </c>
      <c r="S3913">
        <v>189.9159663865546</v>
      </c>
      <c r="T3913">
        <f t="shared" si="245"/>
        <v>-32.280194584760601</v>
      </c>
      <c r="U3913">
        <f t="shared" si="246"/>
        <v>15.422022944839707</v>
      </c>
      <c r="V3913">
        <f t="shared" si="247"/>
        <v>53.877384770129581</v>
      </c>
    </row>
    <row r="3914" spans="1:22" x14ac:dyDescent="0.3">
      <c r="A3914">
        <v>2024</v>
      </c>
      <c r="B3914">
        <v>3</v>
      </c>
      <c r="C3914">
        <v>11170555</v>
      </c>
      <c r="D3914" t="s">
        <v>48</v>
      </c>
      <c r="E3914" t="s">
        <v>51</v>
      </c>
      <c r="F3914" s="3">
        <v>125133</v>
      </c>
      <c r="H3914" s="11" t="str">
        <f t="shared" si="244"/>
        <v>고가</v>
      </c>
      <c r="I3914">
        <v>6769065084</v>
      </c>
      <c r="J3914">
        <v>7761494531</v>
      </c>
      <c r="K3914">
        <v>7726965131</v>
      </c>
      <c r="L3914">
        <v>136</v>
      </c>
      <c r="M3914">
        <v>136</v>
      </c>
      <c r="N3914">
        <v>136</v>
      </c>
      <c r="O3914">
        <v>4.4195231724425614</v>
      </c>
      <c r="P3914">
        <v>20.540388574566538</v>
      </c>
      <c r="Q3914">
        <v>-0.12786576644951059</v>
      </c>
      <c r="R3914">
        <v>0.43583232199786293</v>
      </c>
      <c r="S3914">
        <v>149.45054945054949</v>
      </c>
      <c r="T3914">
        <f t="shared" si="245"/>
        <v>-25.006808629849477</v>
      </c>
      <c r="U3914">
        <f t="shared" si="246"/>
        <v>2.8553181627279995</v>
      </c>
      <c r="V3914">
        <f t="shared" si="247"/>
        <v>34.86860448261362</v>
      </c>
    </row>
    <row r="3915" spans="1:22" x14ac:dyDescent="0.3">
      <c r="A3915">
        <v>2024</v>
      </c>
      <c r="B3915">
        <v>3</v>
      </c>
      <c r="C3915">
        <v>11170560</v>
      </c>
      <c r="D3915" t="s">
        <v>48</v>
      </c>
      <c r="E3915" t="s">
        <v>52</v>
      </c>
      <c r="F3915" s="3">
        <v>93025</v>
      </c>
      <c r="H3915" s="11" t="str">
        <f t="shared" si="244"/>
        <v>저가</v>
      </c>
      <c r="I3915">
        <v>10509762009</v>
      </c>
      <c r="J3915">
        <v>10872018947</v>
      </c>
      <c r="K3915">
        <v>11024767960</v>
      </c>
      <c r="L3915">
        <v>147</v>
      </c>
      <c r="M3915">
        <v>143</v>
      </c>
      <c r="N3915">
        <v>147</v>
      </c>
      <c r="O3915">
        <v>8.5395180092640839</v>
      </c>
      <c r="P3915">
        <v>41.038102207713678</v>
      </c>
      <c r="Q3915">
        <v>-3.3320116508807257E-2</v>
      </c>
      <c r="R3915">
        <v>0.48393576952477702</v>
      </c>
      <c r="S3915">
        <v>249.15254237288141</v>
      </c>
      <c r="T3915">
        <f t="shared" si="245"/>
        <v>-42.927569860229823</v>
      </c>
      <c r="U3915">
        <f t="shared" si="246"/>
        <v>7.7375672996928468</v>
      </c>
      <c r="V3915">
        <f t="shared" si="247"/>
        <v>42.253643183099761</v>
      </c>
    </row>
    <row r="3916" spans="1:22" x14ac:dyDescent="0.3">
      <c r="A3916">
        <v>2024</v>
      </c>
      <c r="B3916">
        <v>3</v>
      </c>
      <c r="C3916">
        <v>11170570</v>
      </c>
      <c r="D3916" t="s">
        <v>48</v>
      </c>
      <c r="E3916" t="s">
        <v>53</v>
      </c>
      <c r="F3916" s="3">
        <v>77673</v>
      </c>
      <c r="H3916" s="11" t="str">
        <f t="shared" si="244"/>
        <v>저가</v>
      </c>
      <c r="I3916">
        <v>1063194455</v>
      </c>
      <c r="J3916">
        <v>1052923791</v>
      </c>
      <c r="K3916">
        <v>1169990216</v>
      </c>
      <c r="L3916">
        <v>47</v>
      </c>
      <c r="M3916">
        <v>47</v>
      </c>
      <c r="N3916">
        <v>45</v>
      </c>
      <c r="O3916">
        <v>3.235953379627309</v>
      </c>
      <c r="P3916">
        <v>14.651916467478481</v>
      </c>
      <c r="Q3916">
        <v>9.7544229580429336E-3</v>
      </c>
      <c r="R3916">
        <v>0.50585146686557636</v>
      </c>
      <c r="S3916">
        <v>66.197183098591552</v>
      </c>
      <c r="T3916">
        <f t="shared" si="245"/>
        <v>-10.042577160764781</v>
      </c>
      <c r="U3916">
        <f t="shared" si="246"/>
        <v>4.4143553788829211</v>
      </c>
      <c r="V3916">
        <f t="shared" si="247"/>
        <v>37.226851645715151</v>
      </c>
    </row>
    <row r="3917" spans="1:22" x14ac:dyDescent="0.3">
      <c r="A3917">
        <v>2024</v>
      </c>
      <c r="B3917">
        <v>3</v>
      </c>
      <c r="C3917">
        <v>11170590</v>
      </c>
      <c r="D3917" t="s">
        <v>48</v>
      </c>
      <c r="E3917" t="s">
        <v>54</v>
      </c>
      <c r="F3917" s="3">
        <v>107443</v>
      </c>
      <c r="H3917" s="11" t="str">
        <f t="shared" si="244"/>
        <v>중가</v>
      </c>
      <c r="I3917">
        <v>3267967888</v>
      </c>
      <c r="J3917">
        <v>3378247471</v>
      </c>
      <c r="K3917">
        <v>3618566651</v>
      </c>
      <c r="L3917">
        <v>58</v>
      </c>
      <c r="M3917">
        <v>57</v>
      </c>
      <c r="N3917">
        <v>55</v>
      </c>
      <c r="O3917">
        <v>5.8267871161695526</v>
      </c>
      <c r="P3917">
        <v>27.541779223643889</v>
      </c>
      <c r="Q3917">
        <v>-3.2644021477608323E-2</v>
      </c>
      <c r="R3917">
        <v>0.48427975681427032</v>
      </c>
      <c r="S3917">
        <v>207.14285714285711</v>
      </c>
      <c r="T3917">
        <f t="shared" si="245"/>
        <v>-35.37661208792963</v>
      </c>
      <c r="U3917">
        <f t="shared" si="246"/>
        <v>3.2547619368059113</v>
      </c>
      <c r="V3917">
        <f t="shared" si="247"/>
        <v>35.472815297645376</v>
      </c>
    </row>
    <row r="3918" spans="1:22" x14ac:dyDescent="0.3">
      <c r="A3918">
        <v>2024</v>
      </c>
      <c r="B3918">
        <v>3</v>
      </c>
      <c r="C3918">
        <v>11170625</v>
      </c>
      <c r="D3918" t="s">
        <v>48</v>
      </c>
      <c r="E3918" t="s">
        <v>55</v>
      </c>
      <c r="F3918" s="3">
        <v>132670</v>
      </c>
      <c r="H3918" s="11" t="str">
        <f t="shared" si="244"/>
        <v>고가</v>
      </c>
      <c r="I3918">
        <v>35273756889</v>
      </c>
      <c r="J3918">
        <v>33013054952</v>
      </c>
      <c r="K3918">
        <v>36207592645</v>
      </c>
      <c r="L3918">
        <v>408</v>
      </c>
      <c r="M3918">
        <v>388</v>
      </c>
      <c r="N3918">
        <v>407</v>
      </c>
      <c r="O3918">
        <v>7.2406293386805229</v>
      </c>
      <c r="P3918">
        <v>34.575897990122719</v>
      </c>
      <c r="Q3918">
        <v>6.8479028683864407E-2</v>
      </c>
      <c r="R3918">
        <v>0.53572968962719947</v>
      </c>
      <c r="S3918">
        <v>140.68965517241381</v>
      </c>
      <c r="T3918">
        <f t="shared" si="245"/>
        <v>-23.432096932307186</v>
      </c>
      <c r="U3918">
        <f t="shared" si="246"/>
        <v>10.365465853294644</v>
      </c>
      <c r="V3918">
        <f t="shared" si="247"/>
        <v>46.228682550174263</v>
      </c>
    </row>
    <row r="3919" spans="1:22" x14ac:dyDescent="0.3">
      <c r="A3919">
        <v>2024</v>
      </c>
      <c r="B3919">
        <v>3</v>
      </c>
      <c r="C3919">
        <v>11170630</v>
      </c>
      <c r="D3919" t="s">
        <v>48</v>
      </c>
      <c r="E3919" t="s">
        <v>56</v>
      </c>
      <c r="F3919" s="3">
        <v>201138</v>
      </c>
      <c r="H3919" s="11" t="str">
        <f t="shared" si="244"/>
        <v>최고가</v>
      </c>
      <c r="I3919">
        <v>3634836500</v>
      </c>
      <c r="J3919">
        <v>3758736645</v>
      </c>
      <c r="K3919">
        <v>3721596721</v>
      </c>
      <c r="L3919">
        <v>67</v>
      </c>
      <c r="M3919">
        <v>63</v>
      </c>
      <c r="N3919">
        <v>65</v>
      </c>
      <c r="O3919">
        <v>2.996908205907062</v>
      </c>
      <c r="P3919">
        <v>13.462623832324679</v>
      </c>
      <c r="Q3919">
        <v>-3.2963241828824652E-2</v>
      </c>
      <c r="R3919">
        <v>0.48411734215612467</v>
      </c>
      <c r="S3919">
        <v>23.42657342657343</v>
      </c>
      <c r="T3919">
        <f t="shared" si="245"/>
        <v>-2.3548483486925469</v>
      </c>
      <c r="U3919">
        <f t="shared" si="246"/>
        <v>6.1216808799858002</v>
      </c>
      <c r="V3919">
        <f t="shared" si="247"/>
        <v>39.809404183746857</v>
      </c>
    </row>
    <row r="3920" spans="1:22" x14ac:dyDescent="0.3">
      <c r="A3920">
        <v>2024</v>
      </c>
      <c r="B3920">
        <v>3</v>
      </c>
      <c r="C3920">
        <v>11170650</v>
      </c>
      <c r="D3920" t="s">
        <v>48</v>
      </c>
      <c r="E3920" t="s">
        <v>57</v>
      </c>
      <c r="F3920" s="3">
        <v>150197</v>
      </c>
      <c r="H3920" s="11" t="str">
        <f t="shared" si="244"/>
        <v>최고가</v>
      </c>
      <c r="I3920">
        <v>9742083602</v>
      </c>
      <c r="J3920">
        <v>7811890891</v>
      </c>
      <c r="K3920">
        <v>9449467798</v>
      </c>
      <c r="L3920">
        <v>141</v>
      </c>
      <c r="M3920">
        <v>117</v>
      </c>
      <c r="N3920">
        <v>135</v>
      </c>
      <c r="O3920">
        <v>5.1112717522502749</v>
      </c>
      <c r="P3920">
        <v>23.98196189119081</v>
      </c>
      <c r="Q3920">
        <v>0.2470839311419154</v>
      </c>
      <c r="R3920">
        <v>0.62660125863993388</v>
      </c>
      <c r="S3920">
        <v>247.36842105263159</v>
      </c>
      <c r="T3920">
        <f t="shared" si="245"/>
        <v>-42.606886077999562</v>
      </c>
      <c r="U3920">
        <f t="shared" si="246"/>
        <v>-0.66576462607647713</v>
      </c>
      <c r="V3920">
        <f t="shared" si="247"/>
        <v>29.542507445479981</v>
      </c>
    </row>
    <row r="3921" spans="1:22" x14ac:dyDescent="0.3">
      <c r="A3921">
        <v>2024</v>
      </c>
      <c r="B3921">
        <v>3</v>
      </c>
      <c r="C3921">
        <v>11170660</v>
      </c>
      <c r="D3921" t="s">
        <v>48</v>
      </c>
      <c r="E3921" t="s">
        <v>58</v>
      </c>
      <c r="F3921" s="3">
        <v>131394</v>
      </c>
      <c r="H3921" s="11" t="str">
        <f t="shared" si="244"/>
        <v>고가</v>
      </c>
      <c r="I3921">
        <v>1317977488</v>
      </c>
      <c r="J3921">
        <v>1351377447</v>
      </c>
      <c r="K3921">
        <v>1417999963</v>
      </c>
      <c r="L3921">
        <v>58</v>
      </c>
      <c r="M3921">
        <v>56</v>
      </c>
      <c r="N3921">
        <v>54</v>
      </c>
      <c r="O3921">
        <v>1.921595421497637</v>
      </c>
      <c r="P3921">
        <v>8.1127497684312111</v>
      </c>
      <c r="Q3921">
        <v>-2.471549238456397E-2</v>
      </c>
      <c r="R3921">
        <v>0.48831367676121717</v>
      </c>
      <c r="S3921">
        <v>67.441860465116278</v>
      </c>
      <c r="T3921">
        <f t="shared" si="245"/>
        <v>-10.266299528197539</v>
      </c>
      <c r="U3921">
        <f t="shared" si="246"/>
        <v>1.0741477611085877</v>
      </c>
      <c r="V3921">
        <f t="shared" si="247"/>
        <v>32.174351899613058</v>
      </c>
    </row>
    <row r="3922" spans="1:22" x14ac:dyDescent="0.3">
      <c r="A3922">
        <v>2024</v>
      </c>
      <c r="B3922">
        <v>3</v>
      </c>
      <c r="C3922">
        <v>11170685</v>
      </c>
      <c r="D3922" t="s">
        <v>48</v>
      </c>
      <c r="E3922" t="s">
        <v>59</v>
      </c>
      <c r="F3922" s="3">
        <v>160515</v>
      </c>
      <c r="H3922" s="11" t="str">
        <f t="shared" si="244"/>
        <v>최고가</v>
      </c>
      <c r="I3922">
        <v>19441046626</v>
      </c>
      <c r="J3922">
        <v>21116007980</v>
      </c>
      <c r="K3922">
        <v>20667750057</v>
      </c>
      <c r="L3922">
        <v>179</v>
      </c>
      <c r="M3922">
        <v>178</v>
      </c>
      <c r="N3922">
        <v>181</v>
      </c>
      <c r="O3922">
        <v>7.5181065824885147</v>
      </c>
      <c r="P3922">
        <v>35.956397070475703</v>
      </c>
      <c r="Q3922">
        <v>-7.9321875403079861E-2</v>
      </c>
      <c r="R3922">
        <v>0.46053074563944502</v>
      </c>
      <c r="S3922">
        <v>59.468438538205987</v>
      </c>
      <c r="T3922">
        <f t="shared" si="245"/>
        <v>-8.8331306781771577</v>
      </c>
      <c r="U3922">
        <f t="shared" si="246"/>
        <v>15.420365480912594</v>
      </c>
      <c r="V3922">
        <f t="shared" si="247"/>
        <v>53.874877639726563</v>
      </c>
    </row>
    <row r="3923" spans="1:22" x14ac:dyDescent="0.3">
      <c r="A3923">
        <v>2024</v>
      </c>
      <c r="B3923">
        <v>3</v>
      </c>
      <c r="C3923">
        <v>11170700</v>
      </c>
      <c r="D3923" t="s">
        <v>48</v>
      </c>
      <c r="E3923" t="s">
        <v>60</v>
      </c>
      <c r="F3923" s="3">
        <v>81807</v>
      </c>
      <c r="H3923" s="11" t="str">
        <f t="shared" si="244"/>
        <v>저가</v>
      </c>
      <c r="I3923">
        <v>3270124729</v>
      </c>
      <c r="J3923">
        <v>3546844553</v>
      </c>
      <c r="K3923">
        <v>3639361912</v>
      </c>
      <c r="L3923">
        <v>73</v>
      </c>
      <c r="M3923">
        <v>86</v>
      </c>
      <c r="N3923">
        <v>76</v>
      </c>
      <c r="O3923">
        <v>6.0842700454027376</v>
      </c>
      <c r="P3923">
        <v>28.82280300107109</v>
      </c>
      <c r="Q3923">
        <v>-7.801859367249242E-2</v>
      </c>
      <c r="R3923">
        <v>0.46119383637264538</v>
      </c>
      <c r="S3923">
        <v>102.8169014084507</v>
      </c>
      <c r="T3923">
        <f t="shared" si="245"/>
        <v>-16.624724707865429</v>
      </c>
      <c r="U3923">
        <f t="shared" si="246"/>
        <v>9.5162228554504438</v>
      </c>
      <c r="V3923">
        <f t="shared" si="247"/>
        <v>44.944091733677091</v>
      </c>
    </row>
    <row r="3924" spans="1:22" x14ac:dyDescent="0.3">
      <c r="A3924">
        <v>2024</v>
      </c>
      <c r="B3924">
        <v>3</v>
      </c>
      <c r="C3924">
        <v>11200520</v>
      </c>
      <c r="D3924" t="s">
        <v>62</v>
      </c>
      <c r="E3924" t="s">
        <v>61</v>
      </c>
      <c r="F3924" s="3">
        <v>106072</v>
      </c>
      <c r="H3924" s="11" t="str">
        <f t="shared" si="244"/>
        <v>중가</v>
      </c>
      <c r="I3924">
        <v>1915270056</v>
      </c>
      <c r="J3924">
        <v>1759011740</v>
      </c>
      <c r="K3924">
        <v>1898867125</v>
      </c>
      <c r="L3924">
        <v>51</v>
      </c>
      <c r="M3924">
        <v>49</v>
      </c>
      <c r="N3924">
        <v>48</v>
      </c>
      <c r="O3924">
        <v>3.9338389462429522</v>
      </c>
      <c r="P3924">
        <v>18.124022394734961</v>
      </c>
      <c r="Q3924">
        <v>8.8833014838206825E-2</v>
      </c>
      <c r="R3924">
        <v>0.54608550087343866</v>
      </c>
      <c r="S3924">
        <v>124.390243902439</v>
      </c>
      <c r="T3924">
        <f t="shared" si="245"/>
        <v>-20.502387615538225</v>
      </c>
      <c r="U3924">
        <f t="shared" si="246"/>
        <v>3.0205120128807001</v>
      </c>
      <c r="V3924">
        <f t="shared" si="247"/>
        <v>35.118481730217255</v>
      </c>
    </row>
    <row r="3925" spans="1:22" x14ac:dyDescent="0.3">
      <c r="A3925">
        <v>2024</v>
      </c>
      <c r="B3925">
        <v>3</v>
      </c>
      <c r="C3925">
        <v>11200535</v>
      </c>
      <c r="D3925" t="s">
        <v>62</v>
      </c>
      <c r="E3925" t="s">
        <v>63</v>
      </c>
      <c r="F3925" s="3">
        <v>153993</v>
      </c>
      <c r="H3925" s="11" t="str">
        <f t="shared" si="244"/>
        <v>최고가</v>
      </c>
      <c r="I3925">
        <v>12603125342</v>
      </c>
      <c r="J3925">
        <v>12919133295</v>
      </c>
      <c r="K3925">
        <v>12562859599</v>
      </c>
      <c r="L3925">
        <v>224</v>
      </c>
      <c r="M3925">
        <v>223</v>
      </c>
      <c r="N3925">
        <v>224</v>
      </c>
      <c r="O3925">
        <v>4.0596327552870628</v>
      </c>
      <c r="P3925">
        <v>18.749869168028059</v>
      </c>
      <c r="Q3925">
        <v>-2.4460460758795821E-2</v>
      </c>
      <c r="R3925">
        <v>0.48844343313219291</v>
      </c>
      <c r="S3925">
        <v>311.11111111111109</v>
      </c>
      <c r="T3925">
        <f t="shared" si="245"/>
        <v>-54.064204986459274</v>
      </c>
      <c r="U3925">
        <f t="shared" si="246"/>
        <v>-6.7466382252973141</v>
      </c>
      <c r="V3925">
        <f t="shared" si="247"/>
        <v>20.344392887375314</v>
      </c>
    </row>
    <row r="3926" spans="1:22" x14ac:dyDescent="0.3">
      <c r="A3926">
        <v>2024</v>
      </c>
      <c r="B3926">
        <v>3</v>
      </c>
      <c r="C3926">
        <v>11200540</v>
      </c>
      <c r="D3926" t="s">
        <v>62</v>
      </c>
      <c r="E3926" t="s">
        <v>64</v>
      </c>
      <c r="F3926" s="3">
        <v>109986</v>
      </c>
      <c r="H3926" s="11" t="str">
        <f t="shared" si="244"/>
        <v>중가</v>
      </c>
      <c r="I3926">
        <v>8936303751</v>
      </c>
      <c r="J3926">
        <v>11658931699</v>
      </c>
      <c r="K3926">
        <v>10129674568</v>
      </c>
      <c r="L3926">
        <v>120</v>
      </c>
      <c r="M3926">
        <v>127</v>
      </c>
      <c r="N3926">
        <v>124</v>
      </c>
      <c r="O3926">
        <v>7.523098689833251</v>
      </c>
      <c r="P3926">
        <v>35.98123370033354</v>
      </c>
      <c r="Q3926">
        <v>-0.23352293488720949</v>
      </c>
      <c r="R3926">
        <v>0.382075495946397</v>
      </c>
      <c r="S3926">
        <v>114.28571428571431</v>
      </c>
      <c r="T3926">
        <f t="shared" si="245"/>
        <v>-18.686166522067282</v>
      </c>
      <c r="U3926">
        <f t="shared" si="246"/>
        <v>12.461181992735867</v>
      </c>
      <c r="V3926">
        <f t="shared" si="247"/>
        <v>49.398726593569478</v>
      </c>
    </row>
    <row r="3927" spans="1:22" x14ac:dyDescent="0.3">
      <c r="A3927">
        <v>2024</v>
      </c>
      <c r="B3927">
        <v>3</v>
      </c>
      <c r="C3927">
        <v>11200550</v>
      </c>
      <c r="D3927" t="s">
        <v>62</v>
      </c>
      <c r="E3927" t="s">
        <v>65</v>
      </c>
      <c r="F3927" s="3">
        <v>136773</v>
      </c>
      <c r="H3927" s="11" t="str">
        <f t="shared" si="244"/>
        <v>고가</v>
      </c>
      <c r="I3927">
        <v>8388787244</v>
      </c>
      <c r="J3927">
        <v>8002690854</v>
      </c>
      <c r="K3927">
        <v>9792195912</v>
      </c>
      <c r="L3927">
        <v>146</v>
      </c>
      <c r="M3927">
        <v>134</v>
      </c>
      <c r="N3927">
        <v>148</v>
      </c>
      <c r="O3927">
        <v>4.6677054419213926</v>
      </c>
      <c r="P3927">
        <v>21.775139900742051</v>
      </c>
      <c r="Q3927">
        <v>4.8245820942466711E-2</v>
      </c>
      <c r="R3927">
        <v>0.52543532867563902</v>
      </c>
      <c r="S3927">
        <v>132.72727272727269</v>
      </c>
      <c r="T3927">
        <f t="shared" si="245"/>
        <v>-22.000912354728047</v>
      </c>
      <c r="U3927">
        <f t="shared" si="246"/>
        <v>4.39238330968774</v>
      </c>
      <c r="V3927">
        <f t="shared" si="247"/>
        <v>37.193616024839599</v>
      </c>
    </row>
    <row r="3928" spans="1:22" x14ac:dyDescent="0.3">
      <c r="A3928">
        <v>2024</v>
      </c>
      <c r="B3928">
        <v>3</v>
      </c>
      <c r="C3928">
        <v>11200560</v>
      </c>
      <c r="D3928" t="s">
        <v>62</v>
      </c>
      <c r="E3928" t="s">
        <v>66</v>
      </c>
      <c r="F3928" s="3">
        <v>172644</v>
      </c>
      <c r="H3928" s="11" t="str">
        <f t="shared" si="244"/>
        <v>최고가</v>
      </c>
      <c r="I3928">
        <v>10263367724</v>
      </c>
      <c r="J3928">
        <v>10513242674</v>
      </c>
      <c r="K3928">
        <v>11482911676</v>
      </c>
      <c r="L3928">
        <v>136</v>
      </c>
      <c r="M3928">
        <v>131</v>
      </c>
      <c r="N3928">
        <v>138</v>
      </c>
      <c r="O3928">
        <v>4.8568756224793237</v>
      </c>
      <c r="P3928">
        <v>22.716295495004559</v>
      </c>
      <c r="Q3928">
        <v>-2.376763837269338E-2</v>
      </c>
      <c r="R3928">
        <v>0.48879593105585473</v>
      </c>
      <c r="S3928">
        <v>230.5084745762712</v>
      </c>
      <c r="T3928">
        <f t="shared" si="245"/>
        <v>-39.576424335923683</v>
      </c>
      <c r="U3928">
        <f t="shared" si="246"/>
        <v>-0.41702036706365497</v>
      </c>
      <c r="V3928">
        <f t="shared" si="247"/>
        <v>29.918765585488671</v>
      </c>
    </row>
    <row r="3929" spans="1:22" x14ac:dyDescent="0.3">
      <c r="A3929">
        <v>2024</v>
      </c>
      <c r="B3929">
        <v>3</v>
      </c>
      <c r="C3929">
        <v>11200570</v>
      </c>
      <c r="D3929" t="s">
        <v>62</v>
      </c>
      <c r="E3929" t="s">
        <v>67</v>
      </c>
      <c r="F3929" s="3">
        <v>133271</v>
      </c>
      <c r="H3929" s="11" t="str">
        <f t="shared" si="244"/>
        <v>고가</v>
      </c>
      <c r="I3929">
        <v>626325189</v>
      </c>
      <c r="J3929">
        <v>665273030</v>
      </c>
      <c r="K3929">
        <v>698248359</v>
      </c>
      <c r="L3929">
        <v>19</v>
      </c>
      <c r="M3929">
        <v>17</v>
      </c>
      <c r="N3929">
        <v>19</v>
      </c>
      <c r="O3929">
        <v>2.7483251446366972</v>
      </c>
      <c r="P3929">
        <v>12.22587849506548</v>
      </c>
      <c r="Q3929">
        <v>-5.8544145401475241E-2</v>
      </c>
      <c r="R3929">
        <v>0.4711021515739055</v>
      </c>
      <c r="S3929">
        <v>45.238095238095241</v>
      </c>
      <c r="T3929">
        <f t="shared" si="245"/>
        <v>-6.2753223833491161</v>
      </c>
      <c r="U3929">
        <f t="shared" si="246"/>
        <v>4.3245629628427862</v>
      </c>
      <c r="V3929">
        <f t="shared" si="247"/>
        <v>37.09102890319145</v>
      </c>
    </row>
    <row r="3930" spans="1:22" x14ac:dyDescent="0.3">
      <c r="A3930">
        <v>2024</v>
      </c>
      <c r="B3930">
        <v>3</v>
      </c>
      <c r="C3930">
        <v>11200590</v>
      </c>
      <c r="D3930" t="s">
        <v>62</v>
      </c>
      <c r="E3930" t="s">
        <v>68</v>
      </c>
      <c r="F3930" s="3">
        <v>95382</v>
      </c>
      <c r="H3930" s="11" t="str">
        <f t="shared" si="244"/>
        <v>중가</v>
      </c>
      <c r="I3930">
        <v>1159288571</v>
      </c>
      <c r="J3930">
        <v>982364993</v>
      </c>
      <c r="K3930">
        <v>967591449</v>
      </c>
      <c r="L3930">
        <v>28</v>
      </c>
      <c r="M3930">
        <v>22</v>
      </c>
      <c r="N3930">
        <v>27</v>
      </c>
      <c r="O3930">
        <v>4.8230813698834396</v>
      </c>
      <c r="P3930">
        <v>22.54816302406897</v>
      </c>
      <c r="Q3930">
        <v>0.18009963634768891</v>
      </c>
      <c r="R3930">
        <v>0.5925206265666203</v>
      </c>
      <c r="S3930">
        <v>60.869565217391298</v>
      </c>
      <c r="T3930">
        <f t="shared" si="245"/>
        <v>-9.0849737550829115</v>
      </c>
      <c r="U3930">
        <f t="shared" si="246"/>
        <v>8.6670935108229354</v>
      </c>
      <c r="V3930">
        <f t="shared" si="247"/>
        <v>43.659672832496035</v>
      </c>
    </row>
    <row r="3931" spans="1:22" x14ac:dyDescent="0.3">
      <c r="A3931">
        <v>2024</v>
      </c>
      <c r="B3931">
        <v>3</v>
      </c>
      <c r="C3931">
        <v>11200615</v>
      </c>
      <c r="D3931" t="s">
        <v>62</v>
      </c>
      <c r="E3931" t="s">
        <v>69</v>
      </c>
      <c r="F3931" s="3">
        <v>108182</v>
      </c>
      <c r="H3931" s="11" t="str">
        <f t="shared" si="244"/>
        <v>중가</v>
      </c>
      <c r="I3931">
        <v>4626039118</v>
      </c>
      <c r="J3931">
        <v>4417112298</v>
      </c>
      <c r="K3931">
        <v>4530510379</v>
      </c>
      <c r="L3931">
        <v>116</v>
      </c>
      <c r="M3931">
        <v>116</v>
      </c>
      <c r="N3931">
        <v>115</v>
      </c>
      <c r="O3931">
        <v>4.0959419793563434</v>
      </c>
      <c r="P3931">
        <v>18.930514073347421</v>
      </c>
      <c r="Q3931">
        <v>4.729941326024218E-2</v>
      </c>
      <c r="R3931">
        <v>0.52495381025242749</v>
      </c>
      <c r="S3931">
        <v>181.25</v>
      </c>
      <c r="T3931">
        <f t="shared" si="245"/>
        <v>-30.722545535910324</v>
      </c>
      <c r="U3931">
        <f t="shared" si="246"/>
        <v>0.35348413795109934</v>
      </c>
      <c r="V3931">
        <f t="shared" si="247"/>
        <v>31.08425416028318</v>
      </c>
    </row>
    <row r="3932" spans="1:22" x14ac:dyDescent="0.3">
      <c r="A3932">
        <v>2024</v>
      </c>
      <c r="B3932">
        <v>3</v>
      </c>
      <c r="C3932">
        <v>11200620</v>
      </c>
      <c r="D3932" t="s">
        <v>62</v>
      </c>
      <c r="E3932" t="s">
        <v>70</v>
      </c>
      <c r="F3932" s="3">
        <v>146499</v>
      </c>
      <c r="H3932" s="11" t="str">
        <f t="shared" si="244"/>
        <v>최고가</v>
      </c>
      <c r="I3932">
        <v>2936853300</v>
      </c>
      <c r="J3932">
        <v>2708432095</v>
      </c>
      <c r="K3932">
        <v>3033050736</v>
      </c>
      <c r="L3932">
        <v>49</v>
      </c>
      <c r="M3932">
        <v>52</v>
      </c>
      <c r="N3932">
        <v>50</v>
      </c>
      <c r="O3932">
        <v>4.5457861777329578</v>
      </c>
      <c r="P3932">
        <v>21.168569683380689</v>
      </c>
      <c r="Q3932">
        <v>8.4337061808448258E-2</v>
      </c>
      <c r="R3932">
        <v>0.5437980255555781</v>
      </c>
      <c r="S3932">
        <v>58.333333333333343</v>
      </c>
      <c r="T3932">
        <f t="shared" si="245"/>
        <v>-8.6291031682784247</v>
      </c>
      <c r="U3932">
        <f t="shared" si="246"/>
        <v>8.104313496317932</v>
      </c>
      <c r="V3932">
        <f t="shared" si="247"/>
        <v>42.808394646892552</v>
      </c>
    </row>
    <row r="3933" spans="1:22" x14ac:dyDescent="0.3">
      <c r="A3933">
        <v>2024</v>
      </c>
      <c r="B3933">
        <v>3</v>
      </c>
      <c r="C3933">
        <v>11200645</v>
      </c>
      <c r="D3933" t="s">
        <v>62</v>
      </c>
      <c r="E3933" t="s">
        <v>71</v>
      </c>
      <c r="F3933" s="3">
        <v>133368</v>
      </c>
      <c r="H3933" s="11" t="str">
        <f t="shared" si="244"/>
        <v>고가</v>
      </c>
      <c r="I3933">
        <v>1419684234</v>
      </c>
      <c r="J3933">
        <v>1109661678</v>
      </c>
      <c r="K3933">
        <v>1450690544</v>
      </c>
      <c r="L3933">
        <v>63</v>
      </c>
      <c r="M3933">
        <v>59</v>
      </c>
      <c r="N3933">
        <v>64</v>
      </c>
      <c r="O3933">
        <v>1.8774010741334239</v>
      </c>
      <c r="P3933">
        <v>7.8928749597592818</v>
      </c>
      <c r="Q3933">
        <v>0.27938475496312493</v>
      </c>
      <c r="R3933">
        <v>0.64303544661932954</v>
      </c>
      <c r="S3933">
        <v>32.47422680412371</v>
      </c>
      <c r="T3933">
        <f t="shared" si="245"/>
        <v>-3.9811030615810941</v>
      </c>
      <c r="U3933">
        <f t="shared" si="246"/>
        <v>2.8807136507291782</v>
      </c>
      <c r="V3933">
        <f t="shared" si="247"/>
        <v>34.907018471012215</v>
      </c>
    </row>
    <row r="3934" spans="1:22" x14ac:dyDescent="0.3">
      <c r="A3934">
        <v>2024</v>
      </c>
      <c r="B3934">
        <v>3</v>
      </c>
      <c r="C3934">
        <v>11200650</v>
      </c>
      <c r="D3934" t="s">
        <v>62</v>
      </c>
      <c r="E3934" t="s">
        <v>72</v>
      </c>
      <c r="F3934" s="3">
        <v>115174</v>
      </c>
      <c r="H3934" s="11" t="str">
        <f t="shared" si="244"/>
        <v>고가</v>
      </c>
      <c r="I3934">
        <v>4370206192</v>
      </c>
      <c r="J3934">
        <v>4098190335</v>
      </c>
      <c r="K3934">
        <v>4920960924</v>
      </c>
      <c r="L3934">
        <v>81</v>
      </c>
      <c r="M3934">
        <v>72</v>
      </c>
      <c r="N3934">
        <v>80</v>
      </c>
      <c r="O3934">
        <v>5.2049906001352086</v>
      </c>
      <c r="P3934">
        <v>24.448229976967319</v>
      </c>
      <c r="Q3934">
        <v>6.6374627522027968E-2</v>
      </c>
      <c r="R3934">
        <v>0.53465900101352481</v>
      </c>
      <c r="S3934">
        <v>41.116751269035532</v>
      </c>
      <c r="T3934">
        <f t="shared" si="245"/>
        <v>-5.534538583016035</v>
      </c>
      <c r="U3934">
        <f t="shared" si="246"/>
        <v>10.670685213781555</v>
      </c>
      <c r="V3934">
        <f t="shared" si="247"/>
        <v>46.690366648240342</v>
      </c>
    </row>
    <row r="3935" spans="1:22" x14ac:dyDescent="0.3">
      <c r="A3935">
        <v>2024</v>
      </c>
      <c r="B3935">
        <v>3</v>
      </c>
      <c r="C3935">
        <v>11200660</v>
      </c>
      <c r="D3935" t="s">
        <v>62</v>
      </c>
      <c r="E3935" t="s">
        <v>73</v>
      </c>
      <c r="F3935" s="3">
        <v>156603</v>
      </c>
      <c r="H3935" s="11" t="str">
        <f t="shared" si="244"/>
        <v>최고가</v>
      </c>
      <c r="I3935">
        <v>19140194596</v>
      </c>
      <c r="J3935">
        <v>18064452021</v>
      </c>
      <c r="K3935">
        <v>19779342619</v>
      </c>
      <c r="L3935">
        <v>194</v>
      </c>
      <c r="M3935">
        <v>189</v>
      </c>
      <c r="N3935">
        <v>195</v>
      </c>
      <c r="O3935">
        <v>7.0000643443468826</v>
      </c>
      <c r="P3935">
        <v>33.379043974690312</v>
      </c>
      <c r="Q3935">
        <v>5.9550246735934467E-2</v>
      </c>
      <c r="R3935">
        <v>0.53118685561864498</v>
      </c>
      <c r="S3935">
        <v>217.97752808988761</v>
      </c>
      <c r="T3935">
        <f t="shared" si="245"/>
        <v>-37.324071164326703</v>
      </c>
      <c r="U3935">
        <f t="shared" si="246"/>
        <v>5.5985380091708752</v>
      </c>
      <c r="V3935">
        <f t="shared" si="247"/>
        <v>39.01808234857041</v>
      </c>
    </row>
    <row r="3936" spans="1:22" x14ac:dyDescent="0.3">
      <c r="A3936">
        <v>2024</v>
      </c>
      <c r="B3936">
        <v>3</v>
      </c>
      <c r="C3936">
        <v>11200670</v>
      </c>
      <c r="D3936" t="s">
        <v>62</v>
      </c>
      <c r="E3936" t="s">
        <v>74</v>
      </c>
      <c r="F3936" s="3">
        <v>91239</v>
      </c>
      <c r="H3936" s="11" t="str">
        <f t="shared" si="244"/>
        <v>저가</v>
      </c>
      <c r="I3936">
        <v>10213158134</v>
      </c>
      <c r="J3936">
        <v>9288350767</v>
      </c>
      <c r="K3936">
        <v>11240762064</v>
      </c>
      <c r="L3936">
        <v>162</v>
      </c>
      <c r="M3936">
        <v>157</v>
      </c>
      <c r="N3936">
        <v>157</v>
      </c>
      <c r="O3936">
        <v>7.6775387245884961</v>
      </c>
      <c r="P3936">
        <v>36.74960058701356</v>
      </c>
      <c r="Q3936">
        <v>9.9566369767783769E-2</v>
      </c>
      <c r="R3936">
        <v>0.551546475291262</v>
      </c>
      <c r="S3936">
        <v>138.46153846153851</v>
      </c>
      <c r="T3936">
        <f t="shared" si="245"/>
        <v>-23.031607971167542</v>
      </c>
      <c r="U3936">
        <f t="shared" si="246"/>
        <v>11.575627197214768</v>
      </c>
      <c r="V3936">
        <f t="shared" si="247"/>
        <v>48.059209446275759</v>
      </c>
    </row>
    <row r="3937" spans="1:22" x14ac:dyDescent="0.3">
      <c r="A3937">
        <v>2024</v>
      </c>
      <c r="B3937">
        <v>3</v>
      </c>
      <c r="C3937">
        <v>11200690</v>
      </c>
      <c r="D3937" t="s">
        <v>62</v>
      </c>
      <c r="E3937" t="s">
        <v>75</v>
      </c>
      <c r="F3937" s="3">
        <v>157910</v>
      </c>
      <c r="H3937" s="11" t="str">
        <f t="shared" si="244"/>
        <v>최고가</v>
      </c>
      <c r="I3937">
        <v>24029606482</v>
      </c>
      <c r="J3937">
        <v>22751116660</v>
      </c>
      <c r="K3937">
        <v>25561423747</v>
      </c>
      <c r="L3937">
        <v>298</v>
      </c>
      <c r="M3937">
        <v>284</v>
      </c>
      <c r="N3937">
        <v>294</v>
      </c>
      <c r="O3937">
        <v>5.6738552454222244</v>
      </c>
      <c r="P3937">
        <v>26.780915723538481</v>
      </c>
      <c r="Q3937">
        <v>5.619459656007935E-2</v>
      </c>
      <c r="R3937">
        <v>0.52947954975894473</v>
      </c>
      <c r="S3937">
        <v>289.32038834951447</v>
      </c>
      <c r="T3937">
        <f t="shared" si="245"/>
        <v>-50.14746944083992</v>
      </c>
      <c r="U3937">
        <f t="shared" si="246"/>
        <v>-1.5478870605309467</v>
      </c>
      <c r="V3937">
        <f t="shared" si="247"/>
        <v>28.208182192045005</v>
      </c>
    </row>
    <row r="3938" spans="1:22" x14ac:dyDescent="0.3">
      <c r="A3938">
        <v>2024</v>
      </c>
      <c r="B3938">
        <v>3</v>
      </c>
      <c r="C3938">
        <v>11200720</v>
      </c>
      <c r="D3938" t="s">
        <v>62</v>
      </c>
      <c r="E3938" t="s">
        <v>76</v>
      </c>
      <c r="F3938" s="3">
        <v>101119</v>
      </c>
      <c r="H3938" s="11" t="str">
        <f t="shared" si="244"/>
        <v>중가</v>
      </c>
      <c r="I3938">
        <v>1155315138</v>
      </c>
      <c r="J3938">
        <v>1171094828</v>
      </c>
      <c r="K3938">
        <v>1332317469</v>
      </c>
      <c r="L3938">
        <v>42</v>
      </c>
      <c r="M3938">
        <v>41</v>
      </c>
      <c r="N3938">
        <v>43</v>
      </c>
      <c r="O3938">
        <v>3.0225667322345502</v>
      </c>
      <c r="P3938">
        <v>13.59027960514482</v>
      </c>
      <c r="Q3938">
        <v>-1.347430594237071E-2</v>
      </c>
      <c r="R3938">
        <v>0.49403302844478431</v>
      </c>
      <c r="S3938">
        <v>56</v>
      </c>
      <c r="T3938">
        <f t="shared" si="245"/>
        <v>-8.2097022284182906</v>
      </c>
      <c r="U3938">
        <f t="shared" si="246"/>
        <v>4.4310357397358793</v>
      </c>
      <c r="V3938">
        <f t="shared" si="247"/>
        <v>37.252082867429039</v>
      </c>
    </row>
    <row r="3939" spans="1:22" x14ac:dyDescent="0.3">
      <c r="A3939">
        <v>2024</v>
      </c>
      <c r="B3939">
        <v>3</v>
      </c>
      <c r="C3939">
        <v>11200790</v>
      </c>
      <c r="D3939" t="s">
        <v>62</v>
      </c>
      <c r="E3939" t="s">
        <v>77</v>
      </c>
      <c r="F3939" s="3">
        <v>119069</v>
      </c>
      <c r="H3939" s="11" t="str">
        <f t="shared" si="244"/>
        <v>고가</v>
      </c>
      <c r="I3939">
        <v>6590272382</v>
      </c>
      <c r="J3939">
        <v>6062004425</v>
      </c>
      <c r="K3939">
        <v>7332327659</v>
      </c>
      <c r="L3939">
        <v>125</v>
      </c>
      <c r="M3939">
        <v>115</v>
      </c>
      <c r="N3939">
        <v>121</v>
      </c>
      <c r="O3939">
        <v>4.919853106275446</v>
      </c>
      <c r="P3939">
        <v>23.02961977799928</v>
      </c>
      <c r="Q3939">
        <v>8.7144106134498578E-2</v>
      </c>
      <c r="R3939">
        <v>0.54522620876155914</v>
      </c>
      <c r="S3939">
        <v>54.112554112554108</v>
      </c>
      <c r="T3939">
        <f t="shared" si="245"/>
        <v>-7.870446551648314</v>
      </c>
      <c r="U3939">
        <f t="shared" si="246"/>
        <v>9.2627211652574584</v>
      </c>
      <c r="V3939">
        <f t="shared" si="247"/>
        <v>44.560637358409863</v>
      </c>
    </row>
    <row r="3940" spans="1:22" x14ac:dyDescent="0.3">
      <c r="A3940">
        <v>2024</v>
      </c>
      <c r="B3940">
        <v>3</v>
      </c>
      <c r="C3940">
        <v>11215710</v>
      </c>
      <c r="D3940" t="s">
        <v>79</v>
      </c>
      <c r="E3940" t="s">
        <v>78</v>
      </c>
      <c r="F3940" s="3">
        <v>149835</v>
      </c>
      <c r="H3940" s="11" t="str">
        <f t="shared" si="244"/>
        <v>최고가</v>
      </c>
      <c r="I3940">
        <v>22790056541</v>
      </c>
      <c r="J3940">
        <v>24296914931</v>
      </c>
      <c r="K3940">
        <v>25525300201</v>
      </c>
      <c r="L3940">
        <v>366</v>
      </c>
      <c r="M3940">
        <v>338</v>
      </c>
      <c r="N3940">
        <v>366</v>
      </c>
      <c r="O3940">
        <v>4.6175173465959292</v>
      </c>
      <c r="P3940">
        <v>21.525445120403909</v>
      </c>
      <c r="Q3940">
        <v>-6.2018507052408793E-2</v>
      </c>
      <c r="R3940">
        <v>0.46933444704736182</v>
      </c>
      <c r="S3940">
        <v>315.51724137931029</v>
      </c>
      <c r="T3940">
        <f t="shared" si="245"/>
        <v>-54.856177204585954</v>
      </c>
      <c r="U3940">
        <f t="shared" si="246"/>
        <v>-5.6002637117643594</v>
      </c>
      <c r="V3940">
        <f t="shared" si="247"/>
        <v>22.07843388163619</v>
      </c>
    </row>
    <row r="3941" spans="1:22" x14ac:dyDescent="0.3">
      <c r="A3941">
        <v>2024</v>
      </c>
      <c r="B3941">
        <v>3</v>
      </c>
      <c r="C3941">
        <v>11215730</v>
      </c>
      <c r="D3941" t="s">
        <v>79</v>
      </c>
      <c r="E3941" t="s">
        <v>80</v>
      </c>
      <c r="F3941" s="3">
        <v>100904</v>
      </c>
      <c r="H3941" s="11" t="str">
        <f t="shared" si="244"/>
        <v>중가</v>
      </c>
      <c r="I3941">
        <v>10316574048</v>
      </c>
      <c r="J3941">
        <v>9931472466</v>
      </c>
      <c r="K3941">
        <v>10877894396</v>
      </c>
      <c r="L3941">
        <v>166</v>
      </c>
      <c r="M3941">
        <v>167</v>
      </c>
      <c r="N3941">
        <v>168</v>
      </c>
      <c r="O3941">
        <v>6.843472391110466</v>
      </c>
      <c r="P3941">
        <v>32.599970907411539</v>
      </c>
      <c r="Q3941">
        <v>3.8775879741738191E-2</v>
      </c>
      <c r="R3941">
        <v>0.52061716073329678</v>
      </c>
      <c r="S3941">
        <v>224.32432432432429</v>
      </c>
      <c r="T3941">
        <f t="shared" si="245"/>
        <v>-38.464865009679627</v>
      </c>
      <c r="U3941">
        <f t="shared" si="246"/>
        <v>4.8646493829485422</v>
      </c>
      <c r="V3941">
        <f t="shared" si="247"/>
        <v>37.907980066926534</v>
      </c>
    </row>
    <row r="3942" spans="1:22" x14ac:dyDescent="0.3">
      <c r="A3942">
        <v>2024</v>
      </c>
      <c r="B3942">
        <v>3</v>
      </c>
      <c r="C3942">
        <v>11215740</v>
      </c>
      <c r="D3942" t="s">
        <v>79</v>
      </c>
      <c r="E3942" t="s">
        <v>81</v>
      </c>
      <c r="F3942" s="3">
        <v>86302</v>
      </c>
      <c r="H3942" s="11" t="str">
        <f t="shared" si="244"/>
        <v>저가</v>
      </c>
      <c r="I3942">
        <v>7659707127</v>
      </c>
      <c r="J3942">
        <v>8169302708</v>
      </c>
      <c r="K3942">
        <v>8071112318</v>
      </c>
      <c r="L3942">
        <v>134</v>
      </c>
      <c r="M3942">
        <v>125</v>
      </c>
      <c r="N3942">
        <v>135</v>
      </c>
      <c r="O3942">
        <v>7.3594269072011498</v>
      </c>
      <c r="P3942">
        <v>35.166937211358388</v>
      </c>
      <c r="Q3942">
        <v>-6.2379324064092453E-2</v>
      </c>
      <c r="R3942">
        <v>0.46915086861515232</v>
      </c>
      <c r="S3942">
        <v>216.12903225806451</v>
      </c>
      <c r="T3942">
        <f t="shared" si="245"/>
        <v>-36.991816497529214</v>
      </c>
      <c r="U3942">
        <f t="shared" si="246"/>
        <v>6.5797538301434617</v>
      </c>
      <c r="V3942">
        <f t="shared" si="247"/>
        <v>40.5022992756723</v>
      </c>
    </row>
    <row r="3943" spans="1:22" x14ac:dyDescent="0.3">
      <c r="A3943">
        <v>2024</v>
      </c>
      <c r="B3943">
        <v>3</v>
      </c>
      <c r="C3943">
        <v>11215750</v>
      </c>
      <c r="D3943" t="s">
        <v>79</v>
      </c>
      <c r="E3943" t="s">
        <v>82</v>
      </c>
      <c r="F3943" s="3">
        <v>75676</v>
      </c>
      <c r="H3943" s="11" t="str">
        <f t="shared" si="244"/>
        <v>저가</v>
      </c>
      <c r="I3943">
        <v>6925483927</v>
      </c>
      <c r="J3943">
        <v>6899919562</v>
      </c>
      <c r="K3943">
        <v>7008164763</v>
      </c>
      <c r="L3943">
        <v>117</v>
      </c>
      <c r="M3943">
        <v>109</v>
      </c>
      <c r="N3943">
        <v>114</v>
      </c>
      <c r="O3943">
        <v>8.6908766490241032</v>
      </c>
      <c r="P3943">
        <v>41.791138601345921</v>
      </c>
      <c r="Q3943">
        <v>3.705023626766737E-3</v>
      </c>
      <c r="R3943">
        <v>0.50277362073004384</v>
      </c>
      <c r="S3943">
        <v>212.72727272727269</v>
      </c>
      <c r="T3943">
        <f t="shared" si="245"/>
        <v>-36.380373149932538</v>
      </c>
      <c r="U3943">
        <f t="shared" si="246"/>
        <v>10.082012079839208</v>
      </c>
      <c r="V3943">
        <f t="shared" si="247"/>
        <v>45.799921741775911</v>
      </c>
    </row>
    <row r="3944" spans="1:22" x14ac:dyDescent="0.3">
      <c r="A3944">
        <v>2024</v>
      </c>
      <c r="B3944">
        <v>3</v>
      </c>
      <c r="C3944">
        <v>11215760</v>
      </c>
      <c r="D3944" t="s">
        <v>79</v>
      </c>
      <c r="E3944" t="s">
        <v>83</v>
      </c>
      <c r="F3944" s="3">
        <v>75512</v>
      </c>
      <c r="H3944" s="11" t="str">
        <f t="shared" si="244"/>
        <v>저가</v>
      </c>
      <c r="I3944">
        <v>2389679898</v>
      </c>
      <c r="J3944">
        <v>2381630646</v>
      </c>
      <c r="K3944">
        <v>2515268009</v>
      </c>
      <c r="L3944">
        <v>101</v>
      </c>
      <c r="M3944">
        <v>102</v>
      </c>
      <c r="N3944">
        <v>103</v>
      </c>
      <c r="O3944">
        <v>3.4814476889473029</v>
      </c>
      <c r="P3944">
        <v>15.873294709517889</v>
      </c>
      <c r="Q3944">
        <v>3.3797230538324201E-3</v>
      </c>
      <c r="R3944">
        <v>0.50260811254378213</v>
      </c>
      <c r="S3944">
        <v>168.33333333333329</v>
      </c>
      <c r="T3944">
        <f t="shared" si="245"/>
        <v>-28.400861761684588</v>
      </c>
      <c r="U3944">
        <f t="shared" si="246"/>
        <v>-0.48308955123767561</v>
      </c>
      <c r="V3944">
        <f t="shared" si="247"/>
        <v>29.818827325816411</v>
      </c>
    </row>
    <row r="3945" spans="1:22" x14ac:dyDescent="0.3">
      <c r="A3945">
        <v>2024</v>
      </c>
      <c r="B3945">
        <v>3</v>
      </c>
      <c r="C3945">
        <v>11215770</v>
      </c>
      <c r="D3945" t="s">
        <v>79</v>
      </c>
      <c r="E3945" t="s">
        <v>84</v>
      </c>
      <c r="F3945" s="3">
        <v>107692</v>
      </c>
      <c r="H3945" s="11" t="str">
        <f t="shared" si="244"/>
        <v>중가</v>
      </c>
      <c r="I3945">
        <v>4445812756</v>
      </c>
      <c r="J3945">
        <v>4347354393</v>
      </c>
      <c r="K3945">
        <v>4818342299</v>
      </c>
      <c r="L3945">
        <v>107</v>
      </c>
      <c r="M3945">
        <v>99</v>
      </c>
      <c r="N3945">
        <v>105</v>
      </c>
      <c r="O3945">
        <v>4.2868810976605758</v>
      </c>
      <c r="P3945">
        <v>19.88047045032803</v>
      </c>
      <c r="Q3945">
        <v>2.2647880549728171E-2</v>
      </c>
      <c r="R3945">
        <v>0.51241147000787957</v>
      </c>
      <c r="S3945">
        <v>46.12068965517242</v>
      </c>
      <c r="T3945">
        <f t="shared" si="245"/>
        <v>-6.4339627810794617</v>
      </c>
      <c r="U3945">
        <f t="shared" si="246"/>
        <v>8.1125286848417524</v>
      </c>
      <c r="V3945">
        <f t="shared" si="247"/>
        <v>42.820821191191747</v>
      </c>
    </row>
    <row r="3946" spans="1:22" x14ac:dyDescent="0.3">
      <c r="A3946">
        <v>2024</v>
      </c>
      <c r="B3946">
        <v>3</v>
      </c>
      <c r="C3946">
        <v>11215780</v>
      </c>
      <c r="D3946" t="s">
        <v>79</v>
      </c>
      <c r="E3946" t="s">
        <v>85</v>
      </c>
      <c r="F3946" s="3">
        <v>122957</v>
      </c>
      <c r="H3946" s="11" t="str">
        <f t="shared" si="244"/>
        <v>고가</v>
      </c>
      <c r="I3946">
        <v>8452946465</v>
      </c>
      <c r="J3946">
        <v>8237020658</v>
      </c>
      <c r="K3946">
        <v>9003028507</v>
      </c>
      <c r="L3946">
        <v>65</v>
      </c>
      <c r="M3946">
        <v>60</v>
      </c>
      <c r="N3946">
        <v>65</v>
      </c>
      <c r="O3946">
        <v>11.75165394142028</v>
      </c>
      <c r="P3946">
        <v>57.01905487775997</v>
      </c>
      <c r="Q3946">
        <v>2.6214066464709841E-2</v>
      </c>
      <c r="R3946">
        <v>0.51422589338050573</v>
      </c>
      <c r="S3946">
        <v>59.090909090909093</v>
      </c>
      <c r="T3946">
        <f t="shared" si="245"/>
        <v>-8.7652723045966479</v>
      </c>
      <c r="U3946">
        <f t="shared" si="246"/>
        <v>25.982790926177092</v>
      </c>
      <c r="V3946">
        <f t="shared" si="247"/>
        <v>69.851923975541098</v>
      </c>
    </row>
    <row r="3947" spans="1:22" x14ac:dyDescent="0.3">
      <c r="A3947">
        <v>2024</v>
      </c>
      <c r="B3947">
        <v>3</v>
      </c>
      <c r="C3947">
        <v>11215810</v>
      </c>
      <c r="D3947" t="s">
        <v>79</v>
      </c>
      <c r="E3947" t="s">
        <v>86</v>
      </c>
      <c r="F3947" s="3">
        <v>130182</v>
      </c>
      <c r="H3947" s="11" t="str">
        <f t="shared" si="244"/>
        <v>고가</v>
      </c>
      <c r="I3947">
        <v>5487294336</v>
      </c>
      <c r="J3947">
        <v>4729622069</v>
      </c>
      <c r="K3947">
        <v>6108920893</v>
      </c>
      <c r="L3947">
        <v>77</v>
      </c>
      <c r="M3947">
        <v>76</v>
      </c>
      <c r="N3947">
        <v>76</v>
      </c>
      <c r="O3947">
        <v>6.082387461416821</v>
      </c>
      <c r="P3947">
        <v>28.813436807917459</v>
      </c>
      <c r="Q3947">
        <v>0.16019721152058081</v>
      </c>
      <c r="R3947">
        <v>0.58239456313663074</v>
      </c>
      <c r="S3947">
        <v>32.21757322175732</v>
      </c>
      <c r="T3947">
        <f t="shared" si="245"/>
        <v>-3.9349713100112647</v>
      </c>
      <c r="U3947">
        <f t="shared" si="246"/>
        <v>13.342705923582676</v>
      </c>
      <c r="V3947">
        <f t="shared" si="247"/>
        <v>50.732146532224135</v>
      </c>
    </row>
    <row r="3948" spans="1:22" x14ac:dyDescent="0.3">
      <c r="A3948">
        <v>2024</v>
      </c>
      <c r="B3948">
        <v>3</v>
      </c>
      <c r="C3948">
        <v>11215820</v>
      </c>
      <c r="D3948" t="s">
        <v>79</v>
      </c>
      <c r="E3948" t="s">
        <v>87</v>
      </c>
      <c r="F3948" s="3">
        <v>83664</v>
      </c>
      <c r="H3948" s="11" t="str">
        <f t="shared" si="244"/>
        <v>저가</v>
      </c>
      <c r="I3948">
        <v>6804314339</v>
      </c>
      <c r="J3948">
        <v>6710790562</v>
      </c>
      <c r="K3948">
        <v>7045667169</v>
      </c>
      <c r="L3948">
        <v>161</v>
      </c>
      <c r="M3948">
        <v>158</v>
      </c>
      <c r="N3948">
        <v>159</v>
      </c>
      <c r="O3948">
        <v>5.6127714537204989</v>
      </c>
      <c r="P3948">
        <v>26.477012898530401</v>
      </c>
      <c r="Q3948">
        <v>1.3936327789691489E-2</v>
      </c>
      <c r="R3948">
        <v>0.5079791590413445</v>
      </c>
      <c r="S3948">
        <v>282.45614035087721</v>
      </c>
      <c r="T3948">
        <f t="shared" si="245"/>
        <v>-48.913667128527848</v>
      </c>
      <c r="U3948">
        <f t="shared" si="246"/>
        <v>-1.333997857484885</v>
      </c>
      <c r="V3948">
        <f t="shared" si="247"/>
        <v>28.531717513123127</v>
      </c>
    </row>
    <row r="3949" spans="1:22" x14ac:dyDescent="0.3">
      <c r="A3949">
        <v>2024</v>
      </c>
      <c r="B3949">
        <v>3</v>
      </c>
      <c r="C3949">
        <v>11215830</v>
      </c>
      <c r="D3949" t="s">
        <v>79</v>
      </c>
      <c r="E3949" t="s">
        <v>88</v>
      </c>
      <c r="F3949" s="3">
        <v>85943</v>
      </c>
      <c r="H3949" s="11" t="str">
        <f t="shared" si="244"/>
        <v>저가</v>
      </c>
      <c r="I3949">
        <v>3246144490</v>
      </c>
      <c r="J3949">
        <v>3749001648</v>
      </c>
      <c r="K3949">
        <v>3385710819</v>
      </c>
      <c r="L3949">
        <v>76</v>
      </c>
      <c r="M3949">
        <v>71</v>
      </c>
      <c r="N3949">
        <v>74</v>
      </c>
      <c r="O3949">
        <v>5.5220614567536366</v>
      </c>
      <c r="P3949">
        <v>26.025714386000029</v>
      </c>
      <c r="Q3949">
        <v>-0.13413095144096879</v>
      </c>
      <c r="R3949">
        <v>0.43264468726615352</v>
      </c>
      <c r="S3949">
        <v>45.238095238095241</v>
      </c>
      <c r="T3949">
        <f t="shared" si="245"/>
        <v>-6.2753223833491161</v>
      </c>
      <c r="U3949">
        <f t="shared" si="246"/>
        <v>11.216789415448511</v>
      </c>
      <c r="V3949">
        <f t="shared" si="247"/>
        <v>47.516420491595767</v>
      </c>
    </row>
    <row r="3950" spans="1:22" x14ac:dyDescent="0.3">
      <c r="A3950">
        <v>2024</v>
      </c>
      <c r="B3950">
        <v>3</v>
      </c>
      <c r="C3950">
        <v>11215840</v>
      </c>
      <c r="D3950" t="s">
        <v>79</v>
      </c>
      <c r="E3950" t="s">
        <v>89</v>
      </c>
      <c r="F3950" s="3">
        <v>108714</v>
      </c>
      <c r="H3950" s="11" t="str">
        <f t="shared" si="244"/>
        <v>중가</v>
      </c>
      <c r="I3950">
        <v>5393073851</v>
      </c>
      <c r="J3950">
        <v>5264297910</v>
      </c>
      <c r="K3950">
        <v>6294977225</v>
      </c>
      <c r="L3950">
        <v>87</v>
      </c>
      <c r="M3950">
        <v>86</v>
      </c>
      <c r="N3950">
        <v>87</v>
      </c>
      <c r="O3950">
        <v>6.3356201295954326</v>
      </c>
      <c r="P3950">
        <v>30.07331477390235</v>
      </c>
      <c r="Q3950">
        <v>2.4462130221653808E-2</v>
      </c>
      <c r="R3950">
        <v>0.51333453377600569</v>
      </c>
      <c r="S3950">
        <v>72.5</v>
      </c>
      <c r="T3950">
        <f t="shared" si="245"/>
        <v>-11.175466017429217</v>
      </c>
      <c r="U3950">
        <f t="shared" si="246"/>
        <v>11.786684488477611</v>
      </c>
      <c r="V3950">
        <f t="shared" si="247"/>
        <v>48.378461131363842</v>
      </c>
    </row>
    <row r="3951" spans="1:22" x14ac:dyDescent="0.3">
      <c r="A3951">
        <v>2024</v>
      </c>
      <c r="B3951">
        <v>3</v>
      </c>
      <c r="C3951">
        <v>11215847</v>
      </c>
      <c r="D3951" t="s">
        <v>79</v>
      </c>
      <c r="E3951" t="s">
        <v>90</v>
      </c>
      <c r="F3951" s="3">
        <v>111426</v>
      </c>
      <c r="H3951" s="11" t="str">
        <f t="shared" si="244"/>
        <v>중가</v>
      </c>
      <c r="I3951">
        <v>7620094599</v>
      </c>
      <c r="J3951">
        <v>7417040332</v>
      </c>
      <c r="K3951">
        <v>8295150253</v>
      </c>
      <c r="L3951">
        <v>147</v>
      </c>
      <c r="M3951">
        <v>142</v>
      </c>
      <c r="N3951">
        <v>142</v>
      </c>
      <c r="O3951">
        <v>5.169088625284922</v>
      </c>
      <c r="P3951">
        <v>24.269611209592021</v>
      </c>
      <c r="Q3951">
        <v>2.7376724125921879E-2</v>
      </c>
      <c r="R3951">
        <v>0.5148174366385293</v>
      </c>
      <c r="S3951">
        <v>126.72413793103451</v>
      </c>
      <c r="T3951">
        <f t="shared" si="245"/>
        <v>-20.921889336592614</v>
      </c>
      <c r="U3951">
        <f t="shared" si="246"/>
        <v>5.9612022911459333</v>
      </c>
      <c r="V3951">
        <f t="shared" si="247"/>
        <v>39.566659383976436</v>
      </c>
    </row>
    <row r="3952" spans="1:22" x14ac:dyDescent="0.3">
      <c r="A3952">
        <v>2024</v>
      </c>
      <c r="B3952">
        <v>3</v>
      </c>
      <c r="C3952">
        <v>11215850</v>
      </c>
      <c r="D3952" t="s">
        <v>79</v>
      </c>
      <c r="E3952" t="s">
        <v>91</v>
      </c>
      <c r="F3952" s="3">
        <v>96222</v>
      </c>
      <c r="H3952" s="11" t="str">
        <f t="shared" si="244"/>
        <v>중가</v>
      </c>
      <c r="I3952">
        <v>13770067985</v>
      </c>
      <c r="J3952">
        <v>13720250665</v>
      </c>
      <c r="K3952">
        <v>14706248412</v>
      </c>
      <c r="L3952">
        <v>218</v>
      </c>
      <c r="M3952">
        <v>212</v>
      </c>
      <c r="N3952">
        <v>220</v>
      </c>
      <c r="O3952">
        <v>7.2939486549018664</v>
      </c>
      <c r="P3952">
        <v>34.841171156305492</v>
      </c>
      <c r="Q3952">
        <v>3.630933662683195E-3</v>
      </c>
      <c r="R3952">
        <v>0.50273592483708851</v>
      </c>
      <c r="S3952">
        <v>389.28571428571422</v>
      </c>
      <c r="T3952">
        <f t="shared" si="245"/>
        <v>-68.1155630055827</v>
      </c>
      <c r="U3952">
        <f t="shared" si="246"/>
        <v>-2.9135361385546439</v>
      </c>
      <c r="V3952">
        <f t="shared" si="247"/>
        <v>26.142459815009982</v>
      </c>
    </row>
    <row r="3953" spans="1:22" x14ac:dyDescent="0.3">
      <c r="A3953">
        <v>2024</v>
      </c>
      <c r="B3953">
        <v>3</v>
      </c>
      <c r="C3953">
        <v>11215860</v>
      </c>
      <c r="D3953" t="s">
        <v>79</v>
      </c>
      <c r="E3953" t="s">
        <v>92</v>
      </c>
      <c r="F3953" s="3">
        <v>106302</v>
      </c>
      <c r="H3953" s="11" t="str">
        <f t="shared" si="244"/>
        <v>중가</v>
      </c>
      <c r="I3953">
        <v>7556320366</v>
      </c>
      <c r="J3953">
        <v>6808311436</v>
      </c>
      <c r="K3953">
        <v>8597851051</v>
      </c>
      <c r="L3953">
        <v>130</v>
      </c>
      <c r="M3953">
        <v>125</v>
      </c>
      <c r="N3953">
        <v>129</v>
      </c>
      <c r="O3953">
        <v>6.0755145483750779</v>
      </c>
      <c r="P3953">
        <v>28.779242832212411</v>
      </c>
      <c r="Q3953">
        <v>0.10986702606534519</v>
      </c>
      <c r="R3953">
        <v>0.55678729895700751</v>
      </c>
      <c r="S3953">
        <v>93.525179856115116</v>
      </c>
      <c r="T3953">
        <f t="shared" si="245"/>
        <v>-14.95460038559335</v>
      </c>
      <c r="U3953">
        <f t="shared" si="246"/>
        <v>10.014598760219602</v>
      </c>
      <c r="V3953">
        <f t="shared" si="247"/>
        <v>45.69795030190209</v>
      </c>
    </row>
    <row r="3954" spans="1:22" x14ac:dyDescent="0.3">
      <c r="A3954">
        <v>2024</v>
      </c>
      <c r="B3954">
        <v>3</v>
      </c>
      <c r="C3954">
        <v>11215870</v>
      </c>
      <c r="D3954" t="s">
        <v>79</v>
      </c>
      <c r="E3954" t="s">
        <v>93</v>
      </c>
      <c r="F3954" s="3">
        <v>128409</v>
      </c>
      <c r="H3954" s="11" t="str">
        <f t="shared" si="244"/>
        <v>고가</v>
      </c>
      <c r="I3954">
        <v>10896303419</v>
      </c>
      <c r="J3954">
        <v>10557826633</v>
      </c>
      <c r="K3954">
        <v>10976092124</v>
      </c>
      <c r="L3954">
        <v>148</v>
      </c>
      <c r="M3954">
        <v>147</v>
      </c>
      <c r="N3954">
        <v>146</v>
      </c>
      <c r="O3954">
        <v>6.3705877097572774</v>
      </c>
      <c r="P3954">
        <v>30.247284760028489</v>
      </c>
      <c r="Q3954">
        <v>3.2059324117147583E-2</v>
      </c>
      <c r="R3954">
        <v>0.51719987520771493</v>
      </c>
      <c r="S3954">
        <v>145.0980392156863</v>
      </c>
      <c r="T3954">
        <f t="shared" si="245"/>
        <v>-24.224474251312706</v>
      </c>
      <c r="U3954">
        <f t="shared" si="246"/>
        <v>7.9597400796619748</v>
      </c>
      <c r="V3954">
        <f t="shared" si="247"/>
        <v>42.589708494852083</v>
      </c>
    </row>
    <row r="3955" spans="1:22" x14ac:dyDescent="0.3">
      <c r="A3955">
        <v>2024</v>
      </c>
      <c r="B3955">
        <v>3</v>
      </c>
      <c r="C3955">
        <v>11230536</v>
      </c>
      <c r="D3955" t="s">
        <v>95</v>
      </c>
      <c r="E3955" t="s">
        <v>94</v>
      </c>
      <c r="F3955" s="3">
        <v>86889</v>
      </c>
      <c r="H3955" s="11" t="str">
        <f t="shared" si="244"/>
        <v>저가</v>
      </c>
      <c r="I3955">
        <v>17544756845</v>
      </c>
      <c r="J3955">
        <v>16931827470</v>
      </c>
      <c r="K3955">
        <v>18549175847</v>
      </c>
      <c r="L3955">
        <v>342</v>
      </c>
      <c r="M3955">
        <v>339</v>
      </c>
      <c r="N3955">
        <v>343</v>
      </c>
      <c r="O3955">
        <v>6.5601525587705272</v>
      </c>
      <c r="P3955">
        <v>31.190403900678209</v>
      </c>
      <c r="Q3955">
        <v>3.6199835846779979E-2</v>
      </c>
      <c r="R3955">
        <v>0.51930650717698967</v>
      </c>
      <c r="S3955">
        <v>212.42236024844721</v>
      </c>
      <c r="T3955">
        <f t="shared" si="245"/>
        <v>-36.325567186992039</v>
      </c>
      <c r="U3955">
        <f t="shared" si="246"/>
        <v>4.8013930956768913</v>
      </c>
      <c r="V3955">
        <f t="shared" si="247"/>
        <v>37.81229668075656</v>
      </c>
    </row>
    <row r="3956" spans="1:22" x14ac:dyDescent="0.3">
      <c r="A3956">
        <v>2024</v>
      </c>
      <c r="B3956">
        <v>3</v>
      </c>
      <c r="C3956">
        <v>11230545</v>
      </c>
      <c r="D3956" t="s">
        <v>95</v>
      </c>
      <c r="E3956" t="s">
        <v>96</v>
      </c>
      <c r="F3956" s="3">
        <v>100425</v>
      </c>
      <c r="H3956" s="11" t="str">
        <f t="shared" si="244"/>
        <v>중가</v>
      </c>
      <c r="I3956">
        <v>13503695081</v>
      </c>
      <c r="J3956">
        <v>12084383879</v>
      </c>
      <c r="K3956">
        <v>15542561893</v>
      </c>
      <c r="L3956">
        <v>299</v>
      </c>
      <c r="M3956">
        <v>284</v>
      </c>
      <c r="N3956">
        <v>292</v>
      </c>
      <c r="O3956">
        <v>4.9968588833762713</v>
      </c>
      <c r="P3956">
        <v>23.412737337517491</v>
      </c>
      <c r="Q3956">
        <v>0.1174500261007473</v>
      </c>
      <c r="R3956">
        <v>0.56064541875975171</v>
      </c>
      <c r="S3956">
        <v>253.3898305084746</v>
      </c>
      <c r="T3956">
        <f t="shared" si="245"/>
        <v>-43.689193843026665</v>
      </c>
      <c r="U3956">
        <f t="shared" si="246"/>
        <v>-1.2882604003973022</v>
      </c>
      <c r="V3956">
        <f t="shared" si="247"/>
        <v>28.60090138333906</v>
      </c>
    </row>
    <row r="3957" spans="1:22" x14ac:dyDescent="0.3">
      <c r="A3957">
        <v>2024</v>
      </c>
      <c r="B3957">
        <v>3</v>
      </c>
      <c r="C3957">
        <v>11230560</v>
      </c>
      <c r="D3957" t="s">
        <v>95</v>
      </c>
      <c r="E3957" t="s">
        <v>97</v>
      </c>
      <c r="F3957" s="3">
        <v>80646</v>
      </c>
      <c r="H3957" s="11" t="str">
        <f t="shared" si="244"/>
        <v>저가</v>
      </c>
      <c r="I3957">
        <v>4939433321</v>
      </c>
      <c r="J3957">
        <v>4800968205</v>
      </c>
      <c r="K3957">
        <v>5207708673</v>
      </c>
      <c r="L3957">
        <v>216</v>
      </c>
      <c r="M3957">
        <v>213</v>
      </c>
      <c r="N3957">
        <v>215</v>
      </c>
      <c r="O3957">
        <v>3.1506345780711702</v>
      </c>
      <c r="P3957">
        <v>14.227440119549311</v>
      </c>
      <c r="Q3957">
        <v>2.8841081650112701E-2</v>
      </c>
      <c r="R3957">
        <v>0.51556248038585906</v>
      </c>
      <c r="S3957">
        <v>181.51260504201679</v>
      </c>
      <c r="T3957">
        <f t="shared" si="245"/>
        <v>-30.769747022239116</v>
      </c>
      <c r="U3957">
        <f t="shared" si="246"/>
        <v>-2.0140915508199075</v>
      </c>
      <c r="V3957">
        <f t="shared" si="247"/>
        <v>27.502987084925845</v>
      </c>
    </row>
    <row r="3958" spans="1:22" x14ac:dyDescent="0.3">
      <c r="A3958">
        <v>2024</v>
      </c>
      <c r="B3958">
        <v>3</v>
      </c>
      <c r="C3958">
        <v>11230570</v>
      </c>
      <c r="D3958" t="s">
        <v>95</v>
      </c>
      <c r="E3958" t="s">
        <v>98</v>
      </c>
      <c r="F3958" s="3">
        <v>73308</v>
      </c>
      <c r="H3958" s="11" t="str">
        <f t="shared" si="244"/>
        <v>저가</v>
      </c>
      <c r="I3958">
        <v>1515276730</v>
      </c>
      <c r="J3958">
        <v>1483028608</v>
      </c>
      <c r="K3958">
        <v>1528353796</v>
      </c>
      <c r="L3958">
        <v>47</v>
      </c>
      <c r="M3958">
        <v>47</v>
      </c>
      <c r="N3958">
        <v>47</v>
      </c>
      <c r="O3958">
        <v>4.8865260158860817</v>
      </c>
      <c r="P3958">
        <v>22.863811522871899</v>
      </c>
      <c r="Q3958">
        <v>2.1744774056307349E-2</v>
      </c>
      <c r="R3958">
        <v>0.51195198259788532</v>
      </c>
      <c r="S3958">
        <v>54.651162790697683</v>
      </c>
      <c r="T3958">
        <f t="shared" si="245"/>
        <v>-7.9672578312898441</v>
      </c>
      <c r="U3958">
        <f t="shared" si="246"/>
        <v>9.1441188085685745</v>
      </c>
      <c r="V3958">
        <f t="shared" si="247"/>
        <v>44.381235822448758</v>
      </c>
    </row>
    <row r="3959" spans="1:22" x14ac:dyDescent="0.3">
      <c r="A3959">
        <v>2024</v>
      </c>
      <c r="B3959">
        <v>3</v>
      </c>
      <c r="C3959">
        <v>11230600</v>
      </c>
      <c r="D3959" t="s">
        <v>95</v>
      </c>
      <c r="E3959" t="s">
        <v>99</v>
      </c>
      <c r="F3959" s="3">
        <v>116804</v>
      </c>
      <c r="H3959" s="11" t="str">
        <f t="shared" si="244"/>
        <v>고가</v>
      </c>
      <c r="I3959">
        <v>4629582195</v>
      </c>
      <c r="J3959">
        <v>4859753846</v>
      </c>
      <c r="K3959">
        <v>4834358466</v>
      </c>
      <c r="L3959">
        <v>87</v>
      </c>
      <c r="M3959">
        <v>86</v>
      </c>
      <c r="N3959">
        <v>87</v>
      </c>
      <c r="O3959">
        <v>5.0620021049769859</v>
      </c>
      <c r="P3959">
        <v>23.736836554724821</v>
      </c>
      <c r="Q3959">
        <v>-4.7362820894612037E-2</v>
      </c>
      <c r="R3959">
        <v>0.4767910463779988</v>
      </c>
      <c r="S3959">
        <v>107.4074074074074</v>
      </c>
      <c r="T3959">
        <f t="shared" si="245"/>
        <v>-17.449837220892292</v>
      </c>
      <c r="U3959">
        <f t="shared" si="246"/>
        <v>6.7288253203703237</v>
      </c>
      <c r="V3959">
        <f t="shared" si="247"/>
        <v>40.727789350754563</v>
      </c>
    </row>
    <row r="3960" spans="1:22" x14ac:dyDescent="0.3">
      <c r="A3960">
        <v>2024</v>
      </c>
      <c r="B3960">
        <v>3</v>
      </c>
      <c r="C3960">
        <v>11230610</v>
      </c>
      <c r="D3960" t="s">
        <v>95</v>
      </c>
      <c r="E3960" t="s">
        <v>100</v>
      </c>
      <c r="F3960" s="3">
        <v>80386</v>
      </c>
      <c r="H3960" s="11" t="str">
        <f t="shared" si="244"/>
        <v>저가</v>
      </c>
      <c r="I3960">
        <v>8658527054</v>
      </c>
      <c r="J3960">
        <v>9340444013</v>
      </c>
      <c r="K3960">
        <v>8802253333</v>
      </c>
      <c r="L3960">
        <v>113</v>
      </c>
      <c r="M3960">
        <v>116</v>
      </c>
      <c r="N3960">
        <v>113</v>
      </c>
      <c r="O3960">
        <v>10.59113848199644</v>
      </c>
      <c r="P3960">
        <v>51.245282216320938</v>
      </c>
      <c r="Q3960">
        <v>-7.3006910383586712E-2</v>
      </c>
      <c r="R3960">
        <v>0.46374370772326379</v>
      </c>
      <c r="S3960">
        <v>132.9411764705882</v>
      </c>
      <c r="T3960">
        <f t="shared" si="245"/>
        <v>-22.039360110864955</v>
      </c>
      <c r="U3960">
        <f t="shared" si="246"/>
        <v>19.103581816445637</v>
      </c>
      <c r="V3960">
        <f t="shared" si="247"/>
        <v>59.446222816323612</v>
      </c>
    </row>
    <row r="3961" spans="1:22" x14ac:dyDescent="0.3">
      <c r="A3961">
        <v>2024</v>
      </c>
      <c r="B3961">
        <v>3</v>
      </c>
      <c r="C3961">
        <v>11230650</v>
      </c>
      <c r="D3961" t="s">
        <v>95</v>
      </c>
      <c r="E3961" t="s">
        <v>101</v>
      </c>
      <c r="F3961" s="3">
        <v>100237</v>
      </c>
      <c r="H3961" s="11" t="str">
        <f t="shared" si="244"/>
        <v>중가</v>
      </c>
      <c r="I3961">
        <v>18408284481</v>
      </c>
      <c r="J3961">
        <v>17813903073</v>
      </c>
      <c r="K3961">
        <v>19092414960</v>
      </c>
      <c r="L3961">
        <v>333</v>
      </c>
      <c r="M3961">
        <v>317</v>
      </c>
      <c r="N3961">
        <v>332</v>
      </c>
      <c r="O3961">
        <v>6.1277143809811383</v>
      </c>
      <c r="P3961">
        <v>29.03894636652138</v>
      </c>
      <c r="Q3961">
        <v>3.336615258117611E-2</v>
      </c>
      <c r="R3961">
        <v>0.51786477046715307</v>
      </c>
      <c r="S3961">
        <v>266.39999999999998</v>
      </c>
      <c r="T3961">
        <f t="shared" si="245"/>
        <v>-46.027684119806104</v>
      </c>
      <c r="U3961">
        <f t="shared" si="246"/>
        <v>0.81474090141228928</v>
      </c>
      <c r="V3961">
        <f t="shared" si="247"/>
        <v>31.781965185153073</v>
      </c>
    </row>
    <row r="3962" spans="1:22" x14ac:dyDescent="0.3">
      <c r="A3962">
        <v>2024</v>
      </c>
      <c r="B3962">
        <v>3</v>
      </c>
      <c r="C3962">
        <v>11230660</v>
      </c>
      <c r="D3962" t="s">
        <v>95</v>
      </c>
      <c r="E3962" t="s">
        <v>102</v>
      </c>
      <c r="F3962" s="3">
        <v>80870</v>
      </c>
      <c r="H3962" s="11" t="str">
        <f t="shared" si="244"/>
        <v>저가</v>
      </c>
      <c r="I3962">
        <v>13685974461</v>
      </c>
      <c r="J3962">
        <v>14200678661</v>
      </c>
      <c r="K3962">
        <v>13949674649</v>
      </c>
      <c r="L3962">
        <v>264</v>
      </c>
      <c r="M3962">
        <v>248</v>
      </c>
      <c r="N3962">
        <v>263</v>
      </c>
      <c r="O3962">
        <v>7.1226539648369434</v>
      </c>
      <c r="P3962">
        <v>33.988949334945573</v>
      </c>
      <c r="Q3962">
        <v>-3.6245042387555507E-2</v>
      </c>
      <c r="R3962">
        <v>0.48244760990435309</v>
      </c>
      <c r="S3962">
        <v>242.20183486238531</v>
      </c>
      <c r="T3962">
        <f t="shared" si="245"/>
        <v>-41.678227033403424</v>
      </c>
      <c r="U3962">
        <f t="shared" si="246"/>
        <v>4.5874960794326309</v>
      </c>
      <c r="V3962">
        <f t="shared" si="247"/>
        <v>37.488749541196945</v>
      </c>
    </row>
    <row r="3963" spans="1:22" x14ac:dyDescent="0.3">
      <c r="A3963">
        <v>2024</v>
      </c>
      <c r="B3963">
        <v>3</v>
      </c>
      <c r="C3963">
        <v>11230705</v>
      </c>
      <c r="D3963" t="s">
        <v>95</v>
      </c>
      <c r="E3963" t="s">
        <v>103</v>
      </c>
      <c r="F3963" s="3">
        <v>77386</v>
      </c>
      <c r="H3963" s="11" t="str">
        <f t="shared" si="244"/>
        <v>저가</v>
      </c>
      <c r="I3963">
        <v>10313698240</v>
      </c>
      <c r="J3963">
        <v>8492495368</v>
      </c>
      <c r="K3963">
        <v>10767500862</v>
      </c>
      <c r="L3963">
        <v>169</v>
      </c>
      <c r="M3963">
        <v>169</v>
      </c>
      <c r="N3963">
        <v>170</v>
      </c>
      <c r="O3963">
        <v>8.7623946100911727</v>
      </c>
      <c r="P3963">
        <v>42.146953291325083</v>
      </c>
      <c r="Q3963">
        <v>0.21444849753611309</v>
      </c>
      <c r="R3963">
        <v>0.60999682608318084</v>
      </c>
      <c r="S3963">
        <v>140.83333333333329</v>
      </c>
      <c r="T3963">
        <f t="shared" si="245"/>
        <v>-23.457922113333044</v>
      </c>
      <c r="U3963">
        <f t="shared" si="246"/>
        <v>14.158099376879264</v>
      </c>
      <c r="V3963">
        <f t="shared" si="247"/>
        <v>51.965535496979385</v>
      </c>
    </row>
    <row r="3964" spans="1:22" x14ac:dyDescent="0.3">
      <c r="A3964">
        <v>2024</v>
      </c>
      <c r="B3964">
        <v>3</v>
      </c>
      <c r="C3964">
        <v>11230710</v>
      </c>
      <c r="D3964" t="s">
        <v>95</v>
      </c>
      <c r="E3964" t="s">
        <v>104</v>
      </c>
      <c r="F3964" s="3">
        <v>108905</v>
      </c>
      <c r="H3964" s="11" t="str">
        <f t="shared" si="244"/>
        <v>중가</v>
      </c>
      <c r="I3964">
        <v>7895034391</v>
      </c>
      <c r="J3964">
        <v>7441906862</v>
      </c>
      <c r="K3964">
        <v>9087009658</v>
      </c>
      <c r="L3964">
        <v>148</v>
      </c>
      <c r="M3964">
        <v>142</v>
      </c>
      <c r="N3964">
        <v>146</v>
      </c>
      <c r="O3964">
        <v>5.4425444160013274</v>
      </c>
      <c r="P3964">
        <v>25.630102839177411</v>
      </c>
      <c r="Q3964">
        <v>6.0888632094251008E-2</v>
      </c>
      <c r="R3964">
        <v>0.53186780656556798</v>
      </c>
      <c r="S3964">
        <v>194.73684210526321</v>
      </c>
      <c r="T3964">
        <f t="shared" si="245"/>
        <v>-33.146714502207146</v>
      </c>
      <c r="U3964">
        <f t="shared" si="246"/>
        <v>2.9774106302396746</v>
      </c>
      <c r="V3964">
        <f t="shared" si="247"/>
        <v>35.053285266473026</v>
      </c>
    </row>
    <row r="3965" spans="1:22" x14ac:dyDescent="0.3">
      <c r="A3965">
        <v>2024</v>
      </c>
      <c r="B3965">
        <v>3</v>
      </c>
      <c r="C3965">
        <v>11230720</v>
      </c>
      <c r="D3965" t="s">
        <v>95</v>
      </c>
      <c r="E3965" t="s">
        <v>105</v>
      </c>
      <c r="F3965" s="3">
        <v>110091</v>
      </c>
      <c r="H3965" s="11" t="str">
        <f t="shared" si="244"/>
        <v>중가</v>
      </c>
      <c r="I3965">
        <v>3449528201</v>
      </c>
      <c r="J3965">
        <v>3776122860</v>
      </c>
      <c r="K3965">
        <v>3783031676</v>
      </c>
      <c r="L3965">
        <v>92</v>
      </c>
      <c r="M3965">
        <v>84</v>
      </c>
      <c r="N3965">
        <v>91</v>
      </c>
      <c r="O3965">
        <v>3.7842301923963908</v>
      </c>
      <c r="P3965">
        <v>17.37969199753363</v>
      </c>
      <c r="Q3965">
        <v>-8.6489415495342226E-2</v>
      </c>
      <c r="R3965">
        <v>0.45688400579534388</v>
      </c>
      <c r="S3965">
        <v>146.031746031746</v>
      </c>
      <c r="T3965">
        <f t="shared" si="245"/>
        <v>-24.392301758259528</v>
      </c>
      <c r="U3965">
        <f t="shared" si="246"/>
        <v>1.4635322724480258</v>
      </c>
      <c r="V3965">
        <f t="shared" si="247"/>
        <v>32.763346767539716</v>
      </c>
    </row>
    <row r="3966" spans="1:22" x14ac:dyDescent="0.3">
      <c r="A3966">
        <v>2024</v>
      </c>
      <c r="B3966">
        <v>3</v>
      </c>
      <c r="C3966">
        <v>11230730</v>
      </c>
      <c r="D3966" t="s">
        <v>95</v>
      </c>
      <c r="E3966" t="s">
        <v>106</v>
      </c>
      <c r="F3966" s="3">
        <v>88781</v>
      </c>
      <c r="H3966" s="11" t="str">
        <f t="shared" si="244"/>
        <v>저가</v>
      </c>
      <c r="I3966">
        <v>1425873673</v>
      </c>
      <c r="J3966">
        <v>1756207588</v>
      </c>
      <c r="K3966">
        <v>1764801877</v>
      </c>
      <c r="L3966">
        <v>62</v>
      </c>
      <c r="M3966">
        <v>53</v>
      </c>
      <c r="N3966">
        <v>63</v>
      </c>
      <c r="O3966">
        <v>2.8782387707757708</v>
      </c>
      <c r="P3966">
        <v>12.872222097694079</v>
      </c>
      <c r="Q3966">
        <v>-0.18809502775021611</v>
      </c>
      <c r="R3966">
        <v>0.40518855242855578</v>
      </c>
      <c r="S3966">
        <v>59.047619047619037</v>
      </c>
      <c r="T3966">
        <f t="shared" si="245"/>
        <v>-8.7574912110927468</v>
      </c>
      <c r="U3966">
        <f t="shared" si="246"/>
        <v>3.8899013960049271</v>
      </c>
      <c r="V3966">
        <f t="shared" si="247"/>
        <v>36.433546582511049</v>
      </c>
    </row>
    <row r="3967" spans="1:22" x14ac:dyDescent="0.3">
      <c r="A3967">
        <v>2024</v>
      </c>
      <c r="B3967">
        <v>3</v>
      </c>
      <c r="C3967">
        <v>11230740</v>
      </c>
      <c r="D3967" t="s">
        <v>95</v>
      </c>
      <c r="E3967" t="s">
        <v>107</v>
      </c>
      <c r="F3967" s="3">
        <v>107422</v>
      </c>
      <c r="H3967" s="11" t="str">
        <f t="shared" si="244"/>
        <v>중가</v>
      </c>
      <c r="I3967">
        <v>4348070964</v>
      </c>
      <c r="J3967">
        <v>4623867506</v>
      </c>
      <c r="K3967">
        <v>5302280594</v>
      </c>
      <c r="L3967">
        <v>128</v>
      </c>
      <c r="M3967">
        <v>119</v>
      </c>
      <c r="N3967">
        <v>126</v>
      </c>
      <c r="O3967">
        <v>3.513588609642345</v>
      </c>
      <c r="P3967">
        <v>16.03320155756164</v>
      </c>
      <c r="Q3967">
        <v>-5.964628996010856E-2</v>
      </c>
      <c r="R3967">
        <v>0.47054139649975302</v>
      </c>
      <c r="S3967">
        <v>123.07692307692309</v>
      </c>
      <c r="T3967">
        <f t="shared" si="245"/>
        <v>-20.26632704901283</v>
      </c>
      <c r="U3967">
        <f t="shared" si="246"/>
        <v>2.0308109433769213</v>
      </c>
      <c r="V3967">
        <f t="shared" si="247"/>
        <v>33.621429757826164</v>
      </c>
    </row>
    <row r="3968" spans="1:22" x14ac:dyDescent="0.3">
      <c r="A3968">
        <v>2024</v>
      </c>
      <c r="B3968">
        <v>3</v>
      </c>
      <c r="C3968">
        <v>11230750</v>
      </c>
      <c r="D3968" t="s">
        <v>95</v>
      </c>
      <c r="E3968" t="s">
        <v>108</v>
      </c>
      <c r="F3968" s="3">
        <v>76990</v>
      </c>
      <c r="H3968" s="11" t="str">
        <f t="shared" si="244"/>
        <v>저가</v>
      </c>
      <c r="I3968">
        <v>1170697542</v>
      </c>
      <c r="J3968">
        <v>1313444722</v>
      </c>
      <c r="K3968">
        <v>1267270512</v>
      </c>
      <c r="L3968">
        <v>41</v>
      </c>
      <c r="M3968">
        <v>43</v>
      </c>
      <c r="N3968">
        <v>44</v>
      </c>
      <c r="O3968">
        <v>4.1208235680486434</v>
      </c>
      <c r="P3968">
        <v>19.05430444201351</v>
      </c>
      <c r="Q3968">
        <v>-0.10868152850973201</v>
      </c>
      <c r="R3968">
        <v>0.44559298241596512</v>
      </c>
      <c r="S3968">
        <v>59.420289855072468</v>
      </c>
      <c r="T3968">
        <f t="shared" si="245"/>
        <v>-8.8244762769089196</v>
      </c>
      <c r="U3968">
        <f t="shared" si="246"/>
        <v>6.9689279344172714</v>
      </c>
      <c r="V3968">
        <f t="shared" si="247"/>
        <v>41.090975875464963</v>
      </c>
    </row>
    <row r="3969" spans="1:22" x14ac:dyDescent="0.3">
      <c r="A3969">
        <v>2024</v>
      </c>
      <c r="B3969">
        <v>3</v>
      </c>
      <c r="C3969">
        <v>11260520</v>
      </c>
      <c r="D3969" t="s">
        <v>110</v>
      </c>
      <c r="E3969" t="s">
        <v>109</v>
      </c>
      <c r="F3969" s="3">
        <v>70590</v>
      </c>
      <c r="H3969" s="11" t="str">
        <f t="shared" si="244"/>
        <v>저가</v>
      </c>
      <c r="I3969">
        <v>5536204277</v>
      </c>
      <c r="J3969">
        <v>5525956578</v>
      </c>
      <c r="K3969">
        <v>5497950345</v>
      </c>
      <c r="L3969">
        <v>157</v>
      </c>
      <c r="M3969">
        <v>154</v>
      </c>
      <c r="N3969">
        <v>160</v>
      </c>
      <c r="O3969">
        <v>5.550431698572952</v>
      </c>
      <c r="P3969">
        <v>26.166861430000711</v>
      </c>
      <c r="Q3969">
        <v>1.854466073946048E-3</v>
      </c>
      <c r="R3969">
        <v>0.50183208404175117</v>
      </c>
      <c r="S3969">
        <v>215.0684931506849</v>
      </c>
      <c r="T3969">
        <f t="shared" si="245"/>
        <v>-36.801191741074888</v>
      </c>
      <c r="U3969">
        <f t="shared" si="246"/>
        <v>2.14343960948624</v>
      </c>
      <c r="V3969">
        <f t="shared" si="247"/>
        <v>33.791795307528226</v>
      </c>
    </row>
    <row r="3970" spans="1:22" x14ac:dyDescent="0.3">
      <c r="A3970">
        <v>2024</v>
      </c>
      <c r="B3970">
        <v>3</v>
      </c>
      <c r="C3970">
        <v>11260540</v>
      </c>
      <c r="D3970" t="s">
        <v>110</v>
      </c>
      <c r="E3970" t="s">
        <v>111</v>
      </c>
      <c r="F3970" s="3">
        <v>58775</v>
      </c>
      <c r="H3970" s="11" t="str">
        <f t="shared" si="244"/>
        <v>저가</v>
      </c>
      <c r="I3970">
        <v>1116483790</v>
      </c>
      <c r="J3970">
        <v>1281159451</v>
      </c>
      <c r="K3970">
        <v>1330453279</v>
      </c>
      <c r="L3970">
        <v>51</v>
      </c>
      <c r="M3970">
        <v>53</v>
      </c>
      <c r="N3970">
        <v>55</v>
      </c>
      <c r="O3970">
        <v>4.1385394431887788</v>
      </c>
      <c r="P3970">
        <v>19.14244409989309</v>
      </c>
      <c r="Q3970">
        <v>-0.12853642914741301</v>
      </c>
      <c r="R3970">
        <v>0.43549109860030788</v>
      </c>
      <c r="S3970">
        <v>46.36363636363636</v>
      </c>
      <c r="T3970">
        <f t="shared" si="245"/>
        <v>-6.4776308144504773</v>
      </c>
      <c r="U3970">
        <f t="shared" si="246"/>
        <v>7.7150310253314638</v>
      </c>
      <c r="V3970">
        <f t="shared" si="247"/>
        <v>42.219554128310747</v>
      </c>
    </row>
    <row r="3971" spans="1:22" x14ac:dyDescent="0.3">
      <c r="A3971">
        <v>2024</v>
      </c>
      <c r="B3971">
        <v>3</v>
      </c>
      <c r="C3971">
        <v>11260565</v>
      </c>
      <c r="D3971" t="s">
        <v>110</v>
      </c>
      <c r="E3971" t="s">
        <v>112</v>
      </c>
      <c r="F3971" s="3">
        <v>82819</v>
      </c>
      <c r="H3971" s="11" t="str">
        <f t="shared" ref="H3971:H4034" si="248">IF(F3971 &lt; $G$2, "최저가",
 IF(F3971 &lt; $G$3, "저가",
 IF(F3971 &lt; $G$4, "중가",
 IF(F3971 &lt; $G$5, "고가",
 "최고가"))))</f>
        <v>저가</v>
      </c>
      <c r="I3971">
        <v>13535297013</v>
      </c>
      <c r="J3971">
        <v>13197179158</v>
      </c>
      <c r="K3971">
        <v>13809601420</v>
      </c>
      <c r="L3971">
        <v>215</v>
      </c>
      <c r="M3971">
        <v>210</v>
      </c>
      <c r="N3971">
        <v>213</v>
      </c>
      <c r="O3971">
        <v>8.4461120472767224</v>
      </c>
      <c r="P3971">
        <v>40.573390785423967</v>
      </c>
      <c r="Q3971">
        <v>2.5620464112214181E-2</v>
      </c>
      <c r="R3971">
        <v>0.51392387716259369</v>
      </c>
      <c r="S3971">
        <v>212.87128712871291</v>
      </c>
      <c r="T3971">
        <f t="shared" ref="T3971:T4034" si="249">1-((S3971-4.761905)/(561.111-4.761905))*100</f>
        <v>-36.406258767925713</v>
      </c>
      <c r="U3971">
        <f t="shared" ref="U3971:U4034" si="250">(P3971*0.5 + R3971*0.2 +T3971*0.3)</f>
        <v>9.4676025377667887</v>
      </c>
      <c r="V3971">
        <f t="shared" ref="V3971:V4034" si="251" xml:space="preserve"> (U3971 - MIN($U$2:$U$4657)) / (MAX($U$2:$U$4657) - MIN($U$2:$U$4657)) * 100</f>
        <v>44.870547160745502</v>
      </c>
    </row>
    <row r="3972" spans="1:22" x14ac:dyDescent="0.3">
      <c r="A3972">
        <v>2024</v>
      </c>
      <c r="B3972">
        <v>3</v>
      </c>
      <c r="C3972">
        <v>11260570</v>
      </c>
      <c r="D3972" t="s">
        <v>110</v>
      </c>
      <c r="E3972" t="s">
        <v>113</v>
      </c>
      <c r="F3972" s="3">
        <v>78557</v>
      </c>
      <c r="H3972" s="11" t="str">
        <f t="shared" si="248"/>
        <v>저가</v>
      </c>
      <c r="I3972">
        <v>5616131885</v>
      </c>
      <c r="J3972">
        <v>5310010373</v>
      </c>
      <c r="K3972">
        <v>5508172234</v>
      </c>
      <c r="L3972">
        <v>108</v>
      </c>
      <c r="M3972">
        <v>106</v>
      </c>
      <c r="N3972">
        <v>105</v>
      </c>
      <c r="O3972">
        <v>7.3550586986954141</v>
      </c>
      <c r="P3972">
        <v>35.145204590181237</v>
      </c>
      <c r="Q3972">
        <v>5.7649889641750433E-2</v>
      </c>
      <c r="R3972">
        <v>0.53021998165014605</v>
      </c>
      <c r="S3972">
        <v>124.1379310344828</v>
      </c>
      <c r="T3972">
        <f t="shared" si="249"/>
        <v>-20.457036078126954</v>
      </c>
      <c r="U3972">
        <f t="shared" si="250"/>
        <v>11.541535467982563</v>
      </c>
      <c r="V3972">
        <f t="shared" si="251"/>
        <v>48.00764125860583</v>
      </c>
    </row>
    <row r="3973" spans="1:22" x14ac:dyDescent="0.3">
      <c r="A3973">
        <v>2024</v>
      </c>
      <c r="B3973">
        <v>3</v>
      </c>
      <c r="C3973">
        <v>11260575</v>
      </c>
      <c r="D3973" t="s">
        <v>110</v>
      </c>
      <c r="E3973" t="s">
        <v>114</v>
      </c>
      <c r="F3973" s="3">
        <v>83388</v>
      </c>
      <c r="H3973" s="11" t="str">
        <f t="shared" si="248"/>
        <v>저가</v>
      </c>
      <c r="I3973">
        <v>7699040675</v>
      </c>
      <c r="J3973">
        <v>7821578255</v>
      </c>
      <c r="K3973">
        <v>8467723015</v>
      </c>
      <c r="L3973">
        <v>206</v>
      </c>
      <c r="M3973">
        <v>201</v>
      </c>
      <c r="N3973">
        <v>203</v>
      </c>
      <c r="O3973">
        <v>4.9799310131518126</v>
      </c>
      <c r="P3973">
        <v>23.328518145498371</v>
      </c>
      <c r="Q3973">
        <v>-1.5666605383851648E-2</v>
      </c>
      <c r="R3973">
        <v>0.49291761846862248</v>
      </c>
      <c r="S3973">
        <v>123.3532934131737</v>
      </c>
      <c r="T3973">
        <f t="shared" si="249"/>
        <v>-20.316002754201243</v>
      </c>
      <c r="U3973">
        <f t="shared" si="250"/>
        <v>5.6680417701825379</v>
      </c>
      <c r="V3973">
        <f t="shared" si="251"/>
        <v>39.123215853744128</v>
      </c>
    </row>
    <row r="3974" spans="1:22" x14ac:dyDescent="0.3">
      <c r="A3974">
        <v>2024</v>
      </c>
      <c r="B3974">
        <v>3</v>
      </c>
      <c r="C3974">
        <v>11260580</v>
      </c>
      <c r="D3974" t="s">
        <v>110</v>
      </c>
      <c r="E3974" t="s">
        <v>115</v>
      </c>
      <c r="F3974" s="3">
        <v>105231</v>
      </c>
      <c r="H3974" s="11" t="str">
        <f t="shared" si="248"/>
        <v>중가</v>
      </c>
      <c r="I3974">
        <v>1418821158</v>
      </c>
      <c r="J3974">
        <v>1381933969</v>
      </c>
      <c r="K3974">
        <v>1439147882</v>
      </c>
      <c r="L3974">
        <v>62</v>
      </c>
      <c r="M3974">
        <v>60</v>
      </c>
      <c r="N3974">
        <v>61</v>
      </c>
      <c r="O3974">
        <v>2.416293912736577</v>
      </c>
      <c r="P3974">
        <v>10.573963534414631</v>
      </c>
      <c r="Q3974">
        <v>2.6692439600925679E-2</v>
      </c>
      <c r="R3974">
        <v>0.51446928265405434</v>
      </c>
      <c r="S3974">
        <v>72.941176470588232</v>
      </c>
      <c r="T3974">
        <f t="shared" si="249"/>
        <v>-11.254764514461595</v>
      </c>
      <c r="U3974">
        <f t="shared" si="250"/>
        <v>2.0134462693996475</v>
      </c>
      <c r="V3974">
        <f t="shared" si="251"/>
        <v>33.595163423244308</v>
      </c>
    </row>
    <row r="3975" spans="1:22" x14ac:dyDescent="0.3">
      <c r="A3975">
        <v>2024</v>
      </c>
      <c r="B3975">
        <v>3</v>
      </c>
      <c r="C3975">
        <v>11260590</v>
      </c>
      <c r="D3975" t="s">
        <v>110</v>
      </c>
      <c r="E3975" t="s">
        <v>116</v>
      </c>
      <c r="F3975" s="3">
        <v>99447</v>
      </c>
      <c r="H3975" s="11" t="str">
        <f t="shared" si="248"/>
        <v>중가</v>
      </c>
      <c r="I3975">
        <v>21321367942</v>
      </c>
      <c r="J3975">
        <v>20500429132</v>
      </c>
      <c r="K3975">
        <v>21573265986</v>
      </c>
      <c r="L3975">
        <v>295</v>
      </c>
      <c r="M3975">
        <v>272</v>
      </c>
      <c r="N3975">
        <v>294</v>
      </c>
      <c r="O3975">
        <v>8.0753034874191378</v>
      </c>
      <c r="P3975">
        <v>38.728551659716658</v>
      </c>
      <c r="Q3975">
        <v>4.0044957337920371E-2</v>
      </c>
      <c r="R3975">
        <v>0.52126284890185681</v>
      </c>
      <c r="S3975">
        <v>433.8235294117647</v>
      </c>
      <c r="T3975">
        <f t="shared" si="249"/>
        <v>-76.12093508694656</v>
      </c>
      <c r="U3975">
        <f t="shared" si="250"/>
        <v>-3.3677521264452679</v>
      </c>
      <c r="V3975">
        <f t="shared" si="251"/>
        <v>25.455398881647383</v>
      </c>
    </row>
    <row r="3976" spans="1:22" x14ac:dyDescent="0.3">
      <c r="A3976">
        <v>2024</v>
      </c>
      <c r="B3976">
        <v>3</v>
      </c>
      <c r="C3976">
        <v>11260600</v>
      </c>
      <c r="D3976" t="s">
        <v>110</v>
      </c>
      <c r="E3976" t="s">
        <v>117</v>
      </c>
      <c r="F3976" s="3">
        <v>59259</v>
      </c>
      <c r="H3976" s="11" t="str">
        <f t="shared" si="248"/>
        <v>저가</v>
      </c>
      <c r="I3976">
        <v>908686435</v>
      </c>
      <c r="J3976">
        <v>824649227</v>
      </c>
      <c r="K3976">
        <v>918631063</v>
      </c>
      <c r="L3976">
        <v>47</v>
      </c>
      <c r="M3976">
        <v>44</v>
      </c>
      <c r="N3976">
        <v>49</v>
      </c>
      <c r="O3976">
        <v>3.6250947228213271</v>
      </c>
      <c r="P3976">
        <v>16.587964480044171</v>
      </c>
      <c r="Q3976">
        <v>0.10190661101535239</v>
      </c>
      <c r="R3976">
        <v>0.55273715590029415</v>
      </c>
      <c r="S3976">
        <v>69.117647058823522</v>
      </c>
      <c r="T3976">
        <f t="shared" si="249"/>
        <v>-10.567510873514321</v>
      </c>
      <c r="U3976">
        <f t="shared" si="250"/>
        <v>5.2342764091478484</v>
      </c>
      <c r="V3976">
        <f t="shared" si="251"/>
        <v>38.467089161249497</v>
      </c>
    </row>
    <row r="3977" spans="1:22" x14ac:dyDescent="0.3">
      <c r="A3977">
        <v>2024</v>
      </c>
      <c r="B3977">
        <v>3</v>
      </c>
      <c r="C3977">
        <v>11260610</v>
      </c>
      <c r="D3977" t="s">
        <v>110</v>
      </c>
      <c r="E3977" t="s">
        <v>118</v>
      </c>
      <c r="F3977" s="3">
        <v>87725</v>
      </c>
      <c r="H3977" s="11" t="str">
        <f t="shared" si="248"/>
        <v>저가</v>
      </c>
      <c r="I3977">
        <v>9270490299</v>
      </c>
      <c r="J3977">
        <v>10171730174</v>
      </c>
      <c r="K3977">
        <v>10231270850</v>
      </c>
      <c r="L3977">
        <v>205</v>
      </c>
      <c r="M3977">
        <v>210</v>
      </c>
      <c r="N3977">
        <v>208</v>
      </c>
      <c r="O3977">
        <v>5.7277355242153174</v>
      </c>
      <c r="P3977">
        <v>27.048979779178659</v>
      </c>
      <c r="Q3977">
        <v>-8.8602416657066155E-2</v>
      </c>
      <c r="R3977">
        <v>0.45580894162717711</v>
      </c>
      <c r="S3977">
        <v>209.1836734693878</v>
      </c>
      <c r="T3977">
        <f t="shared" si="249"/>
        <v>-35.743435067399147</v>
      </c>
      <c r="U3977">
        <f t="shared" si="250"/>
        <v>2.8926211576950198</v>
      </c>
      <c r="V3977">
        <f t="shared" si="251"/>
        <v>34.925030128611425</v>
      </c>
    </row>
    <row r="3978" spans="1:22" x14ac:dyDescent="0.3">
      <c r="A3978">
        <v>2024</v>
      </c>
      <c r="B3978">
        <v>3</v>
      </c>
      <c r="C3978">
        <v>11260620</v>
      </c>
      <c r="D3978" t="s">
        <v>110</v>
      </c>
      <c r="E3978" t="s">
        <v>119</v>
      </c>
      <c r="F3978" s="3">
        <v>100186</v>
      </c>
      <c r="H3978" s="11" t="str">
        <f t="shared" si="248"/>
        <v>중가</v>
      </c>
      <c r="I3978">
        <v>8406677895</v>
      </c>
      <c r="J3978">
        <v>8725000551</v>
      </c>
      <c r="K3978">
        <v>9098044101</v>
      </c>
      <c r="L3978">
        <v>113</v>
      </c>
      <c r="M3978">
        <v>104</v>
      </c>
      <c r="N3978">
        <v>111</v>
      </c>
      <c r="O3978">
        <v>8.2508067884590108</v>
      </c>
      <c r="P3978">
        <v>39.601712075898803</v>
      </c>
      <c r="Q3978">
        <v>-3.6483969730353318E-2</v>
      </c>
      <c r="R3978">
        <v>0.48232604715763527</v>
      </c>
      <c r="S3978">
        <v>94.166666666666671</v>
      </c>
      <c r="T3978">
        <f t="shared" si="249"/>
        <v>-15.069903316130436</v>
      </c>
      <c r="U3978">
        <f t="shared" si="250"/>
        <v>15.376350252541799</v>
      </c>
      <c r="V3978">
        <f t="shared" si="251"/>
        <v>53.808298865106487</v>
      </c>
    </row>
    <row r="3979" spans="1:22" x14ac:dyDescent="0.3">
      <c r="A3979">
        <v>2024</v>
      </c>
      <c r="B3979">
        <v>3</v>
      </c>
      <c r="C3979">
        <v>11260630</v>
      </c>
      <c r="D3979" t="s">
        <v>110</v>
      </c>
      <c r="E3979" t="s">
        <v>120</v>
      </c>
      <c r="F3979" s="3">
        <v>101850</v>
      </c>
      <c r="H3979" s="11" t="str">
        <f t="shared" si="248"/>
        <v>중가</v>
      </c>
      <c r="I3979">
        <v>5756261430</v>
      </c>
      <c r="J3979">
        <v>5739919948</v>
      </c>
      <c r="K3979">
        <v>7798570341</v>
      </c>
      <c r="L3979">
        <v>118</v>
      </c>
      <c r="M3979">
        <v>109</v>
      </c>
      <c r="N3979">
        <v>117</v>
      </c>
      <c r="O3979">
        <v>5.3217560165192523</v>
      </c>
      <c r="P3979">
        <v>25.029158876660262</v>
      </c>
      <c r="Q3979">
        <v>2.8469877886875372E-3</v>
      </c>
      <c r="R3979">
        <v>0.50233706461202954</v>
      </c>
      <c r="S3979">
        <v>168.57142857142861</v>
      </c>
      <c r="T3979">
        <f t="shared" si="249"/>
        <v>-28.443657775956044</v>
      </c>
      <c r="U3979">
        <f t="shared" si="250"/>
        <v>4.0819495184657235</v>
      </c>
      <c r="V3979">
        <f t="shared" si="251"/>
        <v>36.724044420073348</v>
      </c>
    </row>
    <row r="3980" spans="1:22" x14ac:dyDescent="0.3">
      <c r="A3980">
        <v>2024</v>
      </c>
      <c r="B3980">
        <v>3</v>
      </c>
      <c r="C3980">
        <v>11260655</v>
      </c>
      <c r="D3980" t="s">
        <v>110</v>
      </c>
      <c r="E3980" t="s">
        <v>121</v>
      </c>
      <c r="F3980" s="3">
        <v>89791</v>
      </c>
      <c r="H3980" s="11" t="str">
        <f t="shared" si="248"/>
        <v>저가</v>
      </c>
      <c r="I3980">
        <v>15401604148</v>
      </c>
      <c r="J3980">
        <v>14416617217</v>
      </c>
      <c r="K3980">
        <v>15527581882</v>
      </c>
      <c r="L3980">
        <v>254</v>
      </c>
      <c r="M3980">
        <v>245</v>
      </c>
      <c r="N3980">
        <v>254</v>
      </c>
      <c r="O3980">
        <v>7.5033796759078308</v>
      </c>
      <c r="P3980">
        <v>35.883128067540291</v>
      </c>
      <c r="Q3980">
        <v>6.8323027252087165E-2</v>
      </c>
      <c r="R3980">
        <v>0.53565031837434607</v>
      </c>
      <c r="S3980">
        <v>88.194444444444443</v>
      </c>
      <c r="T3980">
        <f t="shared" si="249"/>
        <v>-13.996436624821765</v>
      </c>
      <c r="U3980">
        <f t="shared" si="250"/>
        <v>13.849763109998484</v>
      </c>
      <c r="V3980">
        <f t="shared" si="251"/>
        <v>51.499136671397629</v>
      </c>
    </row>
    <row r="3981" spans="1:22" x14ac:dyDescent="0.3">
      <c r="A3981">
        <v>2024</v>
      </c>
      <c r="B3981">
        <v>3</v>
      </c>
      <c r="C3981">
        <v>11260660</v>
      </c>
      <c r="D3981" t="s">
        <v>110</v>
      </c>
      <c r="E3981" t="s">
        <v>122</v>
      </c>
      <c r="F3981" s="3">
        <v>68344</v>
      </c>
      <c r="H3981" s="11" t="str">
        <f t="shared" si="248"/>
        <v>저가</v>
      </c>
      <c r="I3981">
        <v>4011964003</v>
      </c>
      <c r="J3981">
        <v>4422854888</v>
      </c>
      <c r="K3981">
        <v>4407433166</v>
      </c>
      <c r="L3981">
        <v>54</v>
      </c>
      <c r="M3981">
        <v>57</v>
      </c>
      <c r="N3981">
        <v>54</v>
      </c>
      <c r="O3981">
        <v>12.078704736363949</v>
      </c>
      <c r="P3981">
        <v>58.646191270828908</v>
      </c>
      <c r="Q3981">
        <v>-9.2901733248092949E-2</v>
      </c>
      <c r="R3981">
        <v>0.4536215120609543</v>
      </c>
      <c r="S3981">
        <v>54.545454545454547</v>
      </c>
      <c r="T3981">
        <f t="shared" si="249"/>
        <v>-7.9482574866873019</v>
      </c>
      <c r="U3981">
        <f t="shared" si="250"/>
        <v>27.029342691820453</v>
      </c>
      <c r="V3981">
        <f t="shared" si="251"/>
        <v>71.434970041916785</v>
      </c>
    </row>
    <row r="3982" spans="1:22" x14ac:dyDescent="0.3">
      <c r="A3982">
        <v>2024</v>
      </c>
      <c r="B3982">
        <v>3</v>
      </c>
      <c r="C3982">
        <v>11260680</v>
      </c>
      <c r="D3982" t="s">
        <v>110</v>
      </c>
      <c r="E3982" t="s">
        <v>123</v>
      </c>
      <c r="F3982" s="3">
        <v>87547</v>
      </c>
      <c r="H3982" s="11" t="str">
        <f t="shared" si="248"/>
        <v>저가</v>
      </c>
      <c r="I3982">
        <v>9293118502</v>
      </c>
      <c r="J3982">
        <v>9140573335</v>
      </c>
      <c r="K3982">
        <v>10007315791</v>
      </c>
      <c r="L3982">
        <v>160</v>
      </c>
      <c r="M3982">
        <v>152</v>
      </c>
      <c r="N3982">
        <v>160</v>
      </c>
      <c r="O3982">
        <v>7.3715313092142258</v>
      </c>
      <c r="P3982">
        <v>35.227158783469861</v>
      </c>
      <c r="Q3982">
        <v>1.668879635984016E-2</v>
      </c>
      <c r="R3982">
        <v>0.50937957489883412</v>
      </c>
      <c r="S3982">
        <v>63.241106719367593</v>
      </c>
      <c r="T3982">
        <f t="shared" si="249"/>
        <v>-9.5112423557312678</v>
      </c>
      <c r="U3982">
        <f t="shared" si="250"/>
        <v>14.862082599995318</v>
      </c>
      <c r="V3982">
        <f t="shared" si="251"/>
        <v>53.0304019553177</v>
      </c>
    </row>
    <row r="3983" spans="1:22" x14ac:dyDescent="0.3">
      <c r="A3983">
        <v>2024</v>
      </c>
      <c r="B3983">
        <v>3</v>
      </c>
      <c r="C3983">
        <v>11260690</v>
      </c>
      <c r="D3983" t="s">
        <v>110</v>
      </c>
      <c r="E3983" t="s">
        <v>124</v>
      </c>
      <c r="F3983" s="3">
        <v>108645</v>
      </c>
      <c r="H3983" s="11" t="str">
        <f t="shared" si="248"/>
        <v>중가</v>
      </c>
      <c r="I3983">
        <v>2780124183</v>
      </c>
      <c r="J3983">
        <v>2983718674</v>
      </c>
      <c r="K3983">
        <v>2738599335</v>
      </c>
      <c r="L3983">
        <v>51</v>
      </c>
      <c r="M3983">
        <v>51</v>
      </c>
      <c r="N3983">
        <v>52</v>
      </c>
      <c r="O3983">
        <v>5.574960128282525</v>
      </c>
      <c r="P3983">
        <v>26.288894769354481</v>
      </c>
      <c r="Q3983">
        <v>-6.8235149906763631E-2</v>
      </c>
      <c r="R3983">
        <v>0.46617150984691341</v>
      </c>
      <c r="S3983">
        <v>51.515151515151523</v>
      </c>
      <c r="T3983">
        <f t="shared" si="249"/>
        <v>-7.403580941414404</v>
      </c>
      <c r="U3983">
        <f t="shared" si="250"/>
        <v>11.016607404222302</v>
      </c>
      <c r="V3983">
        <f t="shared" si="251"/>
        <v>47.213619086224284</v>
      </c>
    </row>
    <row r="3984" spans="1:22" x14ac:dyDescent="0.3">
      <c r="A3984">
        <v>2024</v>
      </c>
      <c r="B3984">
        <v>3</v>
      </c>
      <c r="C3984">
        <v>11290525</v>
      </c>
      <c r="D3984" t="s">
        <v>126</v>
      </c>
      <c r="E3984" t="s">
        <v>125</v>
      </c>
      <c r="F3984" s="3">
        <v>103315</v>
      </c>
      <c r="H3984" s="11" t="str">
        <f t="shared" si="248"/>
        <v>중가</v>
      </c>
      <c r="I3984">
        <v>8019523773</v>
      </c>
      <c r="J3984">
        <v>7197375346</v>
      </c>
      <c r="K3984">
        <v>9028006739</v>
      </c>
      <c r="L3984">
        <v>84</v>
      </c>
      <c r="M3984">
        <v>75</v>
      </c>
      <c r="N3984">
        <v>84</v>
      </c>
      <c r="O3984">
        <v>10.26746907861533</v>
      </c>
      <c r="P3984">
        <v>49.634968853055668</v>
      </c>
      <c r="Q3984">
        <v>0.1142289219995892</v>
      </c>
      <c r="R3984">
        <v>0.55900656798019743</v>
      </c>
      <c r="S3984">
        <v>29.37062937062937</v>
      </c>
      <c r="T3984">
        <f t="shared" si="249"/>
        <v>-3.4232523413432299</v>
      </c>
      <c r="U3984">
        <f t="shared" si="250"/>
        <v>23.902310037720905</v>
      </c>
      <c r="V3984">
        <f t="shared" si="251"/>
        <v>66.70492523667248</v>
      </c>
    </row>
    <row r="3985" spans="1:22" x14ac:dyDescent="0.3">
      <c r="A3985">
        <v>2024</v>
      </c>
      <c r="B3985">
        <v>3</v>
      </c>
      <c r="C3985">
        <v>11290555</v>
      </c>
      <c r="D3985" t="s">
        <v>126</v>
      </c>
      <c r="E3985" t="s">
        <v>127</v>
      </c>
      <c r="F3985" s="3">
        <v>121047</v>
      </c>
      <c r="H3985" s="11" t="str">
        <f t="shared" si="248"/>
        <v>고가</v>
      </c>
      <c r="I3985">
        <v>10369534706</v>
      </c>
      <c r="J3985">
        <v>10596595415</v>
      </c>
      <c r="K3985">
        <v>12080674264</v>
      </c>
      <c r="L3985">
        <v>209</v>
      </c>
      <c r="M3985">
        <v>204</v>
      </c>
      <c r="N3985">
        <v>208</v>
      </c>
      <c r="O3985">
        <v>4.5542455587316804</v>
      </c>
      <c r="P3985">
        <v>21.21065662185832</v>
      </c>
      <c r="Q3985">
        <v>-2.142770390936927E-2</v>
      </c>
      <c r="R3985">
        <v>0.48998645557753828</v>
      </c>
      <c r="S3985">
        <v>227.17391304347831</v>
      </c>
      <c r="T3985">
        <f t="shared" si="249"/>
        <v>-38.977059375548777</v>
      </c>
      <c r="U3985">
        <f t="shared" si="250"/>
        <v>-0.98979221061996547</v>
      </c>
      <c r="V3985">
        <f t="shared" si="251"/>
        <v>29.052373455028537</v>
      </c>
    </row>
    <row r="3986" spans="1:22" x14ac:dyDescent="0.3">
      <c r="A3986">
        <v>2024</v>
      </c>
      <c r="B3986">
        <v>3</v>
      </c>
      <c r="C3986">
        <v>11290575</v>
      </c>
      <c r="D3986" t="s">
        <v>126</v>
      </c>
      <c r="E3986" t="s">
        <v>128</v>
      </c>
      <c r="F3986" s="3">
        <v>132087</v>
      </c>
      <c r="H3986" s="11" t="str">
        <f t="shared" si="248"/>
        <v>고가</v>
      </c>
      <c r="I3986">
        <v>14898320406</v>
      </c>
      <c r="J3986">
        <v>12848187350</v>
      </c>
      <c r="K3986">
        <v>15267787930</v>
      </c>
      <c r="L3986">
        <v>217</v>
      </c>
      <c r="M3986">
        <v>213</v>
      </c>
      <c r="N3986">
        <v>219</v>
      </c>
      <c r="O3986">
        <v>5.7753058721002866</v>
      </c>
      <c r="P3986">
        <v>27.285650796253901</v>
      </c>
      <c r="Q3986">
        <v>0.15956593721370349</v>
      </c>
      <c r="R3986">
        <v>0.58207337997786035</v>
      </c>
      <c r="S3986">
        <v>297.26027397260282</v>
      </c>
      <c r="T3986">
        <f t="shared" si="249"/>
        <v>-51.574610366285</v>
      </c>
      <c r="U3986">
        <f t="shared" si="250"/>
        <v>-1.7131430357629771</v>
      </c>
      <c r="V3986">
        <f t="shared" si="251"/>
        <v>27.958210972154777</v>
      </c>
    </row>
    <row r="3987" spans="1:22" x14ac:dyDescent="0.3">
      <c r="A3987">
        <v>2024</v>
      </c>
      <c r="B3987">
        <v>3</v>
      </c>
      <c r="C3987">
        <v>11290580</v>
      </c>
      <c r="D3987" t="s">
        <v>126</v>
      </c>
      <c r="E3987" t="s">
        <v>129</v>
      </c>
      <c r="F3987" s="3">
        <v>46270</v>
      </c>
      <c r="H3987" s="11" t="str">
        <f t="shared" si="248"/>
        <v>저가</v>
      </c>
      <c r="I3987">
        <v>138819251</v>
      </c>
      <c r="J3987">
        <v>171802069</v>
      </c>
      <c r="K3987">
        <v>222524842</v>
      </c>
      <c r="L3987">
        <v>11</v>
      </c>
      <c r="M3987">
        <v>9</v>
      </c>
      <c r="N3987">
        <v>11</v>
      </c>
      <c r="O3987">
        <v>3.0305049850133061</v>
      </c>
      <c r="P3987">
        <v>13.629773837213319</v>
      </c>
      <c r="Q3987">
        <v>-0.1919814947048164</v>
      </c>
      <c r="R3987">
        <v>0.40321117473499768</v>
      </c>
      <c r="S3987">
        <v>22.448979591836739</v>
      </c>
      <c r="T3987">
        <f t="shared" si="249"/>
        <v>-2.1791324459396737</v>
      </c>
      <c r="U3987">
        <f t="shared" si="250"/>
        <v>6.2417894197717576</v>
      </c>
      <c r="V3987">
        <f t="shared" si="251"/>
        <v>39.991084018121221</v>
      </c>
    </row>
    <row r="3988" spans="1:22" x14ac:dyDescent="0.3">
      <c r="A3988">
        <v>2024</v>
      </c>
      <c r="B3988">
        <v>3</v>
      </c>
      <c r="C3988">
        <v>11290600</v>
      </c>
      <c r="D3988" t="s">
        <v>126</v>
      </c>
      <c r="E3988" t="s">
        <v>130</v>
      </c>
      <c r="F3988" s="3">
        <v>99820</v>
      </c>
      <c r="H3988" s="11" t="str">
        <f t="shared" si="248"/>
        <v>중가</v>
      </c>
      <c r="I3988">
        <v>10401812260</v>
      </c>
      <c r="J3988">
        <v>9983806686</v>
      </c>
      <c r="K3988">
        <v>12417729595</v>
      </c>
      <c r="L3988">
        <v>140</v>
      </c>
      <c r="M3988">
        <v>136</v>
      </c>
      <c r="N3988">
        <v>136</v>
      </c>
      <c r="O3988">
        <v>8.2702930831051447</v>
      </c>
      <c r="P3988">
        <v>39.698659888516858</v>
      </c>
      <c r="Q3988">
        <v>4.1868356143769991E-2</v>
      </c>
      <c r="R3988">
        <v>0.52219056761586258</v>
      </c>
      <c r="S3988">
        <v>105.26315789473681</v>
      </c>
      <c r="T3988">
        <f t="shared" si="249"/>
        <v>-17.064422823359997</v>
      </c>
      <c r="U3988">
        <f t="shared" si="250"/>
        <v>14.834441210773603</v>
      </c>
      <c r="V3988">
        <f t="shared" si="251"/>
        <v>52.988590748349175</v>
      </c>
    </row>
    <row r="3989" spans="1:22" x14ac:dyDescent="0.3">
      <c r="A3989">
        <v>2024</v>
      </c>
      <c r="B3989">
        <v>3</v>
      </c>
      <c r="C3989">
        <v>11290610</v>
      </c>
      <c r="D3989" t="s">
        <v>126</v>
      </c>
      <c r="E3989" t="s">
        <v>131</v>
      </c>
      <c r="F3989" s="3">
        <v>96389</v>
      </c>
      <c r="H3989" s="11" t="str">
        <f t="shared" si="248"/>
        <v>중가</v>
      </c>
      <c r="I3989">
        <v>3546981251</v>
      </c>
      <c r="J3989">
        <v>3703298289</v>
      </c>
      <c r="K3989">
        <v>3602100555</v>
      </c>
      <c r="L3989">
        <v>82</v>
      </c>
      <c r="M3989">
        <v>83</v>
      </c>
      <c r="N3989">
        <v>81</v>
      </c>
      <c r="O3989">
        <v>4.986261562192337</v>
      </c>
      <c r="P3989">
        <v>23.36001376297186</v>
      </c>
      <c r="Q3989">
        <v>-4.2210220673909102E-2</v>
      </c>
      <c r="R3989">
        <v>0.47941261420792219</v>
      </c>
      <c r="S3989">
        <v>146.42857142857139</v>
      </c>
      <c r="T3989">
        <f t="shared" si="249"/>
        <v>-24.463628448711933</v>
      </c>
      <c r="U3989">
        <f t="shared" si="250"/>
        <v>4.4368008697139354</v>
      </c>
      <c r="V3989">
        <f t="shared" si="251"/>
        <v>37.260803378571929</v>
      </c>
    </row>
    <row r="3990" spans="1:22" x14ac:dyDescent="0.3">
      <c r="A3990">
        <v>2024</v>
      </c>
      <c r="B3990">
        <v>3</v>
      </c>
      <c r="C3990">
        <v>11290620</v>
      </c>
      <c r="D3990" t="s">
        <v>126</v>
      </c>
      <c r="E3990" t="s">
        <v>132</v>
      </c>
      <c r="F3990" s="3">
        <v>91520</v>
      </c>
      <c r="H3990" s="11" t="str">
        <f t="shared" si="248"/>
        <v>저가</v>
      </c>
      <c r="I3990">
        <v>1759322538</v>
      </c>
      <c r="J3990">
        <v>1963014161</v>
      </c>
      <c r="K3990">
        <v>1994292709</v>
      </c>
      <c r="L3990">
        <v>47</v>
      </c>
      <c r="M3990">
        <v>47</v>
      </c>
      <c r="N3990">
        <v>47</v>
      </c>
      <c r="O3990">
        <v>4.5445311802559143</v>
      </c>
      <c r="P3990">
        <v>21.162325845727089</v>
      </c>
      <c r="Q3990">
        <v>-0.1037647241914115</v>
      </c>
      <c r="R3990">
        <v>0.44809458073037478</v>
      </c>
      <c r="S3990">
        <v>106.8181818181818</v>
      </c>
      <c r="T3990">
        <f t="shared" si="249"/>
        <v>-17.343927892644778</v>
      </c>
      <c r="U3990">
        <f t="shared" si="250"/>
        <v>5.4676034712161856</v>
      </c>
      <c r="V3990">
        <f t="shared" si="251"/>
        <v>38.820026779733382</v>
      </c>
    </row>
    <row r="3991" spans="1:22" x14ac:dyDescent="0.3">
      <c r="A3991">
        <v>2024</v>
      </c>
      <c r="B3991">
        <v>3</v>
      </c>
      <c r="C3991">
        <v>11290630</v>
      </c>
      <c r="D3991" t="s">
        <v>126</v>
      </c>
      <c r="E3991" t="s">
        <v>133</v>
      </c>
      <c r="F3991" s="3">
        <v>153612</v>
      </c>
      <c r="H3991" s="11" t="str">
        <f t="shared" si="248"/>
        <v>최고가</v>
      </c>
      <c r="I3991">
        <v>3256672481</v>
      </c>
      <c r="J3991">
        <v>3723892228</v>
      </c>
      <c r="K3991">
        <v>3850287343</v>
      </c>
      <c r="L3991">
        <v>57</v>
      </c>
      <c r="M3991">
        <v>56</v>
      </c>
      <c r="N3991">
        <v>59</v>
      </c>
      <c r="O3991">
        <v>4.1326780698429637</v>
      </c>
      <c r="P3991">
        <v>19.113282715692868</v>
      </c>
      <c r="Q3991">
        <v>-0.1254654319711424</v>
      </c>
      <c r="R3991">
        <v>0.43705357716612958</v>
      </c>
      <c r="S3991">
        <v>48.717948717948723</v>
      </c>
      <c r="T3991">
        <f t="shared" si="249"/>
        <v>-6.90080259193173</v>
      </c>
      <c r="U3991">
        <f t="shared" si="250"/>
        <v>7.5738112957001409</v>
      </c>
      <c r="V3991">
        <f t="shared" si="251"/>
        <v>42.005940865377617</v>
      </c>
    </row>
    <row r="3992" spans="1:22" x14ac:dyDescent="0.3">
      <c r="A3992">
        <v>2024</v>
      </c>
      <c r="B3992">
        <v>3</v>
      </c>
      <c r="C3992">
        <v>11290640</v>
      </c>
      <c r="D3992" t="s">
        <v>126</v>
      </c>
      <c r="E3992" t="s">
        <v>134</v>
      </c>
      <c r="F3992" s="3">
        <v>107105</v>
      </c>
      <c r="H3992" s="11" t="str">
        <f t="shared" si="248"/>
        <v>중가</v>
      </c>
      <c r="I3992">
        <v>2259173242</v>
      </c>
      <c r="J3992">
        <v>2348204100</v>
      </c>
      <c r="K3992">
        <v>2726840362</v>
      </c>
      <c r="L3992">
        <v>54</v>
      </c>
      <c r="M3992">
        <v>53</v>
      </c>
      <c r="N3992">
        <v>55</v>
      </c>
      <c r="O3992">
        <v>4.3401378209875583</v>
      </c>
      <c r="P3992">
        <v>20.145432205629259</v>
      </c>
      <c r="Q3992">
        <v>-3.7914446193156717E-2</v>
      </c>
      <c r="R3992">
        <v>0.48159824160010711</v>
      </c>
      <c r="S3992">
        <v>14.555256064690029</v>
      </c>
      <c r="T3992">
        <f t="shared" si="249"/>
        <v>-0.7602888461048054</v>
      </c>
      <c r="U3992">
        <f t="shared" si="250"/>
        <v>9.9409490973032089</v>
      </c>
      <c r="V3992">
        <f t="shared" si="251"/>
        <v>45.586545579271849</v>
      </c>
    </row>
    <row r="3993" spans="1:22" x14ac:dyDescent="0.3">
      <c r="A3993">
        <v>2024</v>
      </c>
      <c r="B3993">
        <v>3</v>
      </c>
      <c r="C3993">
        <v>11290650</v>
      </c>
      <c r="D3993" t="s">
        <v>126</v>
      </c>
      <c r="E3993" t="s">
        <v>135</v>
      </c>
      <c r="F3993" s="3">
        <v>87086</v>
      </c>
      <c r="H3993" s="11" t="str">
        <f t="shared" si="248"/>
        <v>저가</v>
      </c>
      <c r="I3993">
        <v>3802241392</v>
      </c>
      <c r="J3993">
        <v>3596163264</v>
      </c>
      <c r="K3993">
        <v>4155972173</v>
      </c>
      <c r="L3993">
        <v>74</v>
      </c>
      <c r="M3993">
        <v>74</v>
      </c>
      <c r="N3993">
        <v>76</v>
      </c>
      <c r="O3993">
        <v>6.5556704397482486</v>
      </c>
      <c r="P3993">
        <v>31.168104554240369</v>
      </c>
      <c r="Q3993">
        <v>5.7304997818919942E-2</v>
      </c>
      <c r="R3993">
        <v>0.53004450572172002</v>
      </c>
      <c r="S3993">
        <v>23.642172523961658</v>
      </c>
      <c r="T3993">
        <f t="shared" si="249"/>
        <v>-2.3936008332972412</v>
      </c>
      <c r="U3993">
        <f t="shared" si="250"/>
        <v>14.971980928275356</v>
      </c>
      <c r="V3993">
        <f t="shared" si="251"/>
        <v>53.196637512885204</v>
      </c>
    </row>
    <row r="3994" spans="1:22" x14ac:dyDescent="0.3">
      <c r="A3994">
        <v>2024</v>
      </c>
      <c r="B3994">
        <v>3</v>
      </c>
      <c r="C3994">
        <v>11290660</v>
      </c>
      <c r="D3994" t="s">
        <v>126</v>
      </c>
      <c r="E3994" t="s">
        <v>136</v>
      </c>
      <c r="F3994" s="3">
        <v>163065</v>
      </c>
      <c r="H3994" s="11" t="str">
        <f t="shared" si="248"/>
        <v>최고가</v>
      </c>
      <c r="I3994">
        <v>834991077</v>
      </c>
      <c r="J3994">
        <v>940397619</v>
      </c>
      <c r="K3994">
        <v>963168965</v>
      </c>
      <c r="L3994">
        <v>55</v>
      </c>
      <c r="M3994">
        <v>45</v>
      </c>
      <c r="N3994">
        <v>53</v>
      </c>
      <c r="O3994">
        <v>1.0344651891000891</v>
      </c>
      <c r="P3994">
        <v>3.6991176695568262</v>
      </c>
      <c r="Q3994">
        <v>-0.11208720637987921</v>
      </c>
      <c r="R3994">
        <v>0.4438602231951766</v>
      </c>
      <c r="S3994">
        <v>69.620253164556956</v>
      </c>
      <c r="T3994">
        <f t="shared" si="249"/>
        <v>-10.657850933424625</v>
      </c>
      <c r="U3994">
        <f t="shared" si="250"/>
        <v>-1.2590244006099391</v>
      </c>
      <c r="V3994">
        <f t="shared" si="251"/>
        <v>28.645124646802284</v>
      </c>
    </row>
    <row r="3995" spans="1:22" x14ac:dyDescent="0.3">
      <c r="A3995">
        <v>2024</v>
      </c>
      <c r="B3995">
        <v>3</v>
      </c>
      <c r="C3995">
        <v>11290685</v>
      </c>
      <c r="D3995" t="s">
        <v>126</v>
      </c>
      <c r="E3995" t="s">
        <v>137</v>
      </c>
      <c r="F3995" s="3">
        <v>112072</v>
      </c>
      <c r="H3995" s="11" t="str">
        <f t="shared" si="248"/>
        <v>중가</v>
      </c>
      <c r="I3995">
        <v>2508170773</v>
      </c>
      <c r="J3995">
        <v>2577046038</v>
      </c>
      <c r="K3995">
        <v>2447232354</v>
      </c>
      <c r="L3995">
        <v>74</v>
      </c>
      <c r="M3995">
        <v>73</v>
      </c>
      <c r="N3995">
        <v>76</v>
      </c>
      <c r="O3995">
        <v>3.3603595739182679</v>
      </c>
      <c r="P3995">
        <v>15.2708596083716</v>
      </c>
      <c r="Q3995">
        <v>-2.6726439490950219E-2</v>
      </c>
      <c r="R3995">
        <v>0.48729053620771617</v>
      </c>
      <c r="S3995">
        <v>127.5862068965517</v>
      </c>
      <c r="T3995">
        <f t="shared" si="249"/>
        <v>-21.076840422747821</v>
      </c>
      <c r="U3995">
        <f t="shared" si="250"/>
        <v>1.409835784602997</v>
      </c>
      <c r="V3995">
        <f t="shared" si="251"/>
        <v>32.682123825061559</v>
      </c>
    </row>
    <row r="3996" spans="1:22" x14ac:dyDescent="0.3">
      <c r="A3996">
        <v>2024</v>
      </c>
      <c r="B3996">
        <v>3</v>
      </c>
      <c r="C3996">
        <v>11290705</v>
      </c>
      <c r="D3996" t="s">
        <v>126</v>
      </c>
      <c r="E3996" t="s">
        <v>138</v>
      </c>
      <c r="F3996" s="3">
        <v>91865</v>
      </c>
      <c r="H3996" s="11" t="str">
        <f t="shared" si="248"/>
        <v>저가</v>
      </c>
      <c r="I3996">
        <v>8174483023</v>
      </c>
      <c r="J3996">
        <v>8550212928</v>
      </c>
      <c r="K3996">
        <v>8454481607</v>
      </c>
      <c r="L3996">
        <v>158</v>
      </c>
      <c r="M3996">
        <v>156</v>
      </c>
      <c r="N3996">
        <v>161</v>
      </c>
      <c r="O3996">
        <v>6.2576406590328579</v>
      </c>
      <c r="P3996">
        <v>29.685352914685751</v>
      </c>
      <c r="Q3996">
        <v>-4.3943923755345338E-2</v>
      </c>
      <c r="R3996">
        <v>0.47853053137008228</v>
      </c>
      <c r="S3996">
        <v>108.2191780821918</v>
      </c>
      <c r="T3996">
        <f t="shared" si="249"/>
        <v>-17.595747528301775</v>
      </c>
      <c r="U3996">
        <f t="shared" si="250"/>
        <v>9.65965830512636</v>
      </c>
      <c r="V3996">
        <f t="shared" si="251"/>
        <v>45.161056562214462</v>
      </c>
    </row>
    <row r="3997" spans="1:22" x14ac:dyDescent="0.3">
      <c r="A3997">
        <v>2024</v>
      </c>
      <c r="B3997">
        <v>3</v>
      </c>
      <c r="C3997">
        <v>11290715</v>
      </c>
      <c r="D3997" t="s">
        <v>126</v>
      </c>
      <c r="E3997" t="s">
        <v>139</v>
      </c>
      <c r="F3997" s="3">
        <v>119848</v>
      </c>
      <c r="H3997" s="11" t="str">
        <f t="shared" si="248"/>
        <v>고가</v>
      </c>
      <c r="I3997">
        <v>2542253174</v>
      </c>
      <c r="J3997">
        <v>2291204111</v>
      </c>
      <c r="K3997">
        <v>2373913905</v>
      </c>
      <c r="L3997">
        <v>90</v>
      </c>
      <c r="M3997">
        <v>85</v>
      </c>
      <c r="N3997">
        <v>88</v>
      </c>
      <c r="O3997">
        <v>2.6188039562046082</v>
      </c>
      <c r="P3997">
        <v>11.581487340450821</v>
      </c>
      <c r="Q3997">
        <v>0.1095707980771862</v>
      </c>
      <c r="R3997">
        <v>0.55663658247778969</v>
      </c>
      <c r="S3997">
        <v>111.1111111111111</v>
      </c>
      <c r="T3997">
        <f t="shared" si="249"/>
        <v>-18.115552998448052</v>
      </c>
      <c r="U3997">
        <f t="shared" si="250"/>
        <v>0.46740508718655249</v>
      </c>
      <c r="V3997">
        <f t="shared" si="251"/>
        <v>31.256574456789593</v>
      </c>
    </row>
    <row r="3998" spans="1:22" x14ac:dyDescent="0.3">
      <c r="A3998">
        <v>2024</v>
      </c>
      <c r="B3998">
        <v>3</v>
      </c>
      <c r="C3998">
        <v>11290725</v>
      </c>
      <c r="D3998" t="s">
        <v>126</v>
      </c>
      <c r="E3998" t="s">
        <v>140</v>
      </c>
      <c r="F3998" s="3">
        <v>86175</v>
      </c>
      <c r="H3998" s="11" t="str">
        <f t="shared" si="248"/>
        <v>저가</v>
      </c>
      <c r="I3998">
        <v>5978252353</v>
      </c>
      <c r="J3998">
        <v>6113310970</v>
      </c>
      <c r="K3998">
        <v>7036225811</v>
      </c>
      <c r="L3998">
        <v>143</v>
      </c>
      <c r="M3998">
        <v>139</v>
      </c>
      <c r="N3998">
        <v>147</v>
      </c>
      <c r="O3998">
        <v>5.3903182168700008</v>
      </c>
      <c r="P3998">
        <v>25.37026812667386</v>
      </c>
      <c r="Q3998">
        <v>-2.2092548156437072E-2</v>
      </c>
      <c r="R3998">
        <v>0.48964819252289282</v>
      </c>
      <c r="S3998">
        <v>105.14705882352941</v>
      </c>
      <c r="T3998">
        <f t="shared" si="249"/>
        <v>-17.043554797825166</v>
      </c>
      <c r="U3998">
        <f t="shared" si="250"/>
        <v>7.6699972624939585</v>
      </c>
      <c r="V3998">
        <f t="shared" si="251"/>
        <v>42.151434687443732</v>
      </c>
    </row>
    <row r="3999" spans="1:22" x14ac:dyDescent="0.3">
      <c r="A3999">
        <v>2024</v>
      </c>
      <c r="B3999">
        <v>3</v>
      </c>
      <c r="C3999">
        <v>11290760</v>
      </c>
      <c r="D3999" t="s">
        <v>126</v>
      </c>
      <c r="E3999" t="s">
        <v>141</v>
      </c>
      <c r="F3999" s="3">
        <v>76848</v>
      </c>
      <c r="H3999" s="11" t="str">
        <f t="shared" si="248"/>
        <v>저가</v>
      </c>
      <c r="I3999">
        <v>2889917412</v>
      </c>
      <c r="J3999">
        <v>2876042813</v>
      </c>
      <c r="K3999">
        <v>3180968835</v>
      </c>
      <c r="L3999">
        <v>70</v>
      </c>
      <c r="M3999">
        <v>74</v>
      </c>
      <c r="N3999">
        <v>73</v>
      </c>
      <c r="O3999">
        <v>5.9691475318005613</v>
      </c>
      <c r="P3999">
        <v>28.250047837531621</v>
      </c>
      <c r="Q3999">
        <v>4.8241976570325834E-3</v>
      </c>
      <c r="R3999">
        <v>0.50334304015094955</v>
      </c>
      <c r="S3999">
        <v>100</v>
      </c>
      <c r="T3999">
        <f t="shared" si="249"/>
        <v>-16.118405665780763</v>
      </c>
      <c r="U3999">
        <f t="shared" si="250"/>
        <v>9.3901708270617732</v>
      </c>
      <c r="V3999">
        <f t="shared" si="251"/>
        <v>44.753421597473476</v>
      </c>
    </row>
    <row r="4000" spans="1:22" x14ac:dyDescent="0.3">
      <c r="A4000">
        <v>2024</v>
      </c>
      <c r="B4000">
        <v>3</v>
      </c>
      <c r="C4000">
        <v>11290770</v>
      </c>
      <c r="D4000" t="s">
        <v>126</v>
      </c>
      <c r="E4000" t="s">
        <v>142</v>
      </c>
      <c r="F4000" s="3">
        <v>140928</v>
      </c>
      <c r="H4000" s="11" t="str">
        <f t="shared" si="248"/>
        <v>고가</v>
      </c>
      <c r="I4000">
        <v>3401520260</v>
      </c>
      <c r="J4000">
        <v>3674629039</v>
      </c>
      <c r="K4000">
        <v>3863910056</v>
      </c>
      <c r="L4000">
        <v>86</v>
      </c>
      <c r="M4000">
        <v>86</v>
      </c>
      <c r="N4000">
        <v>85</v>
      </c>
      <c r="O4000">
        <v>3.1184214762771449</v>
      </c>
      <c r="P4000">
        <v>14.06717415758545</v>
      </c>
      <c r="Q4000">
        <v>-7.4322816290137095E-2</v>
      </c>
      <c r="R4000">
        <v>0.46307419399348559</v>
      </c>
      <c r="S4000">
        <v>128.35820895522389</v>
      </c>
      <c r="T4000">
        <f t="shared" si="249"/>
        <v>-21.215602589453997</v>
      </c>
      <c r="U4000">
        <f t="shared" si="250"/>
        <v>0.76152114075522359</v>
      </c>
      <c r="V4000">
        <f t="shared" si="251"/>
        <v>31.701463354734937</v>
      </c>
    </row>
    <row r="4001" spans="1:22" x14ac:dyDescent="0.3">
      <c r="A4001">
        <v>2024</v>
      </c>
      <c r="B4001">
        <v>3</v>
      </c>
      <c r="C4001">
        <v>11290780</v>
      </c>
      <c r="D4001" t="s">
        <v>126</v>
      </c>
      <c r="E4001" t="s">
        <v>143</v>
      </c>
      <c r="F4001" s="3">
        <v>156439</v>
      </c>
      <c r="H4001" s="11" t="str">
        <f t="shared" si="248"/>
        <v>최고가</v>
      </c>
      <c r="I4001">
        <v>1006459797</v>
      </c>
      <c r="J4001">
        <v>1062941745</v>
      </c>
      <c r="K4001">
        <v>1052358986</v>
      </c>
      <c r="L4001">
        <v>33</v>
      </c>
      <c r="M4001">
        <v>33</v>
      </c>
      <c r="N4001">
        <v>34</v>
      </c>
      <c r="O4001">
        <v>2.166182042363173</v>
      </c>
      <c r="P4001">
        <v>9.32961209752788</v>
      </c>
      <c r="Q4001">
        <v>-5.3137388070124199E-2</v>
      </c>
      <c r="R4001">
        <v>0.47385303083426822</v>
      </c>
      <c r="S4001">
        <v>50.769230769230766</v>
      </c>
      <c r="T4001">
        <f t="shared" si="249"/>
        <v>-7.26950671488569</v>
      </c>
      <c r="U4001">
        <f t="shared" si="250"/>
        <v>2.578724640465087</v>
      </c>
      <c r="V4001">
        <f t="shared" si="251"/>
        <v>34.450220699051677</v>
      </c>
    </row>
    <row r="4002" spans="1:22" x14ac:dyDescent="0.3">
      <c r="A4002">
        <v>2024</v>
      </c>
      <c r="B4002">
        <v>3</v>
      </c>
      <c r="C4002">
        <v>11290810</v>
      </c>
      <c r="D4002" t="s">
        <v>126</v>
      </c>
      <c r="E4002" t="s">
        <v>144</v>
      </c>
      <c r="F4002" s="3">
        <v>84135</v>
      </c>
      <c r="H4002" s="11" t="str">
        <f t="shared" si="248"/>
        <v>저가</v>
      </c>
      <c r="I4002">
        <v>13728205307</v>
      </c>
      <c r="J4002">
        <v>13973066986</v>
      </c>
      <c r="K4002">
        <v>14755884987</v>
      </c>
      <c r="L4002">
        <v>202</v>
      </c>
      <c r="M4002">
        <v>188</v>
      </c>
      <c r="N4002">
        <v>198</v>
      </c>
      <c r="O4002">
        <v>8.9751804191532241</v>
      </c>
      <c r="P4002">
        <v>43.205600875144953</v>
      </c>
      <c r="Q4002">
        <v>-1.752383204384074E-2</v>
      </c>
      <c r="R4002">
        <v>0.49197268863588672</v>
      </c>
      <c r="S4002">
        <v>116.7630057803468</v>
      </c>
      <c r="T4002">
        <f t="shared" si="249"/>
        <v>-19.131442971134302</v>
      </c>
      <c r="U4002">
        <f t="shared" si="250"/>
        <v>15.961762083959364</v>
      </c>
      <c r="V4002">
        <f t="shared" si="251"/>
        <v>54.693810626070992</v>
      </c>
    </row>
    <row r="4003" spans="1:22" x14ac:dyDescent="0.3">
      <c r="A4003">
        <v>2024</v>
      </c>
      <c r="B4003">
        <v>3</v>
      </c>
      <c r="C4003">
        <v>11305534</v>
      </c>
      <c r="D4003" t="s">
        <v>146</v>
      </c>
      <c r="E4003" t="s">
        <v>145</v>
      </c>
      <c r="F4003" s="3">
        <v>93059</v>
      </c>
      <c r="H4003" s="11" t="str">
        <f t="shared" si="248"/>
        <v>저가</v>
      </c>
      <c r="I4003">
        <v>2188472894</v>
      </c>
      <c r="J4003">
        <v>2029148364</v>
      </c>
      <c r="K4003">
        <v>2173151368</v>
      </c>
      <c r="L4003">
        <v>63</v>
      </c>
      <c r="M4003">
        <v>56</v>
      </c>
      <c r="N4003">
        <v>63</v>
      </c>
      <c r="O4003">
        <v>4.1476273695095447</v>
      </c>
      <c r="P4003">
        <v>19.187658164138359</v>
      </c>
      <c r="Q4003">
        <v>7.851793039220073E-2</v>
      </c>
      <c r="R4003">
        <v>0.54083733637623188</v>
      </c>
      <c r="S4003">
        <v>69.230769230769226</v>
      </c>
      <c r="T4003">
        <f t="shared" si="249"/>
        <v>-10.587843821471342</v>
      </c>
      <c r="U4003">
        <f t="shared" si="250"/>
        <v>6.5256434029030235</v>
      </c>
      <c r="V4003">
        <f t="shared" si="251"/>
        <v>40.420450195860916</v>
      </c>
    </row>
    <row r="4004" spans="1:22" x14ac:dyDescent="0.3">
      <c r="A4004">
        <v>2024</v>
      </c>
      <c r="B4004">
        <v>3</v>
      </c>
      <c r="C4004">
        <v>11305535</v>
      </c>
      <c r="D4004" t="s">
        <v>146</v>
      </c>
      <c r="E4004" t="s">
        <v>147</v>
      </c>
      <c r="F4004" s="3">
        <v>91805</v>
      </c>
      <c r="H4004" s="11" t="str">
        <f t="shared" si="248"/>
        <v>저가</v>
      </c>
      <c r="I4004">
        <v>7370773448</v>
      </c>
      <c r="J4004">
        <v>7574942564</v>
      </c>
      <c r="K4004">
        <v>7688212000</v>
      </c>
      <c r="L4004">
        <v>163</v>
      </c>
      <c r="M4004">
        <v>171</v>
      </c>
      <c r="N4004">
        <v>165</v>
      </c>
      <c r="O4004">
        <v>5.4728886717783434</v>
      </c>
      <c r="P4004">
        <v>25.781070956848179</v>
      </c>
      <c r="Q4004">
        <v>-2.6953222981559759E-2</v>
      </c>
      <c r="R4004">
        <v>0.48717515207584611</v>
      </c>
      <c r="S4004">
        <v>175.26881720430109</v>
      </c>
      <c r="T4004">
        <f t="shared" si="249"/>
        <v>-29.647468241914023</v>
      </c>
      <c r="U4004">
        <f t="shared" si="250"/>
        <v>4.0937300362650522</v>
      </c>
      <c r="V4004">
        <f t="shared" si="251"/>
        <v>36.741863989992687</v>
      </c>
    </row>
    <row r="4005" spans="1:22" x14ac:dyDescent="0.3">
      <c r="A4005">
        <v>2024</v>
      </c>
      <c r="B4005">
        <v>3</v>
      </c>
      <c r="C4005">
        <v>11305545</v>
      </c>
      <c r="D4005" t="s">
        <v>146</v>
      </c>
      <c r="E4005" t="s">
        <v>148</v>
      </c>
      <c r="F4005" s="3">
        <v>127106</v>
      </c>
      <c r="H4005" s="11" t="str">
        <f t="shared" si="248"/>
        <v>고가</v>
      </c>
      <c r="I4005">
        <v>15841029914</v>
      </c>
      <c r="J4005">
        <v>16263203727</v>
      </c>
      <c r="K4005">
        <v>16615617999</v>
      </c>
      <c r="L4005">
        <v>230</v>
      </c>
      <c r="M4005">
        <v>227</v>
      </c>
      <c r="N4005">
        <v>226</v>
      </c>
      <c r="O4005">
        <v>6.0207004044172949</v>
      </c>
      <c r="P4005">
        <v>28.50653262979878</v>
      </c>
      <c r="Q4005">
        <v>-2.5958834439189341E-2</v>
      </c>
      <c r="R4005">
        <v>0.48768108246079001</v>
      </c>
      <c r="S4005">
        <v>227.7227722772277</v>
      </c>
      <c r="T4005">
        <f t="shared" si="249"/>
        <v>-39.075713123471097</v>
      </c>
      <c r="U4005">
        <f t="shared" si="250"/>
        <v>2.6280885943502188</v>
      </c>
      <c r="V4005">
        <f t="shared" si="251"/>
        <v>34.52489011874404</v>
      </c>
    </row>
    <row r="4006" spans="1:22" x14ac:dyDescent="0.3">
      <c r="A4006">
        <v>2024</v>
      </c>
      <c r="B4006">
        <v>3</v>
      </c>
      <c r="C4006">
        <v>11305555</v>
      </c>
      <c r="D4006" t="s">
        <v>146</v>
      </c>
      <c r="E4006" t="s">
        <v>149</v>
      </c>
      <c r="F4006" s="3">
        <v>65824</v>
      </c>
      <c r="H4006" s="11" t="str">
        <f t="shared" si="248"/>
        <v>저가</v>
      </c>
      <c r="I4006">
        <v>7109042966</v>
      </c>
      <c r="J4006">
        <v>7018445271</v>
      </c>
      <c r="K4006">
        <v>7133451086</v>
      </c>
      <c r="L4006">
        <v>194</v>
      </c>
      <c r="M4006">
        <v>191</v>
      </c>
      <c r="N4006">
        <v>197</v>
      </c>
      <c r="O4006">
        <v>6.1856113560629726</v>
      </c>
      <c r="P4006">
        <v>29.326994206981411</v>
      </c>
      <c r="Q4006">
        <v>1.2908513424525359E-2</v>
      </c>
      <c r="R4006">
        <v>0.50745622208535357</v>
      </c>
      <c r="S4006">
        <v>215.55555555555549</v>
      </c>
      <c r="T4006">
        <f t="shared" si="249"/>
        <v>-36.888737925520573</v>
      </c>
      <c r="U4006">
        <f t="shared" si="250"/>
        <v>3.6983669702516053</v>
      </c>
      <c r="V4006">
        <f t="shared" si="251"/>
        <v>36.14382577822964</v>
      </c>
    </row>
    <row r="4007" spans="1:22" x14ac:dyDescent="0.3">
      <c r="A4007">
        <v>2024</v>
      </c>
      <c r="B4007">
        <v>3</v>
      </c>
      <c r="C4007">
        <v>11305575</v>
      </c>
      <c r="D4007" t="s">
        <v>146</v>
      </c>
      <c r="E4007" t="s">
        <v>150</v>
      </c>
      <c r="F4007" s="3">
        <v>154875</v>
      </c>
      <c r="H4007" s="11" t="str">
        <f t="shared" si="248"/>
        <v>최고가</v>
      </c>
      <c r="I4007">
        <v>2145831283</v>
      </c>
      <c r="J4007">
        <v>2197703063</v>
      </c>
      <c r="K4007">
        <v>2059716096</v>
      </c>
      <c r="L4007">
        <v>58</v>
      </c>
      <c r="M4007">
        <v>56</v>
      </c>
      <c r="N4007">
        <v>58</v>
      </c>
      <c r="O4007">
        <v>2.6542617584939041</v>
      </c>
      <c r="P4007">
        <v>11.75789626962983</v>
      </c>
      <c r="Q4007">
        <v>-2.3602724532399671E-2</v>
      </c>
      <c r="R4007">
        <v>0.48887983681215352</v>
      </c>
      <c r="S4007">
        <v>93.548387096774192</v>
      </c>
      <c r="T4007">
        <f t="shared" si="249"/>
        <v>-14.958771730683626</v>
      </c>
      <c r="U4007">
        <f t="shared" si="250"/>
        <v>1.4890925829722583</v>
      </c>
      <c r="V4007">
        <f t="shared" si="251"/>
        <v>32.802010071505237</v>
      </c>
    </row>
    <row r="4008" spans="1:22" x14ac:dyDescent="0.3">
      <c r="A4008">
        <v>2024</v>
      </c>
      <c r="B4008">
        <v>3</v>
      </c>
      <c r="C4008">
        <v>11305595</v>
      </c>
      <c r="D4008" t="s">
        <v>146</v>
      </c>
      <c r="E4008" t="s">
        <v>151</v>
      </c>
      <c r="F4008" s="3">
        <v>86454</v>
      </c>
      <c r="H4008" s="11" t="str">
        <f t="shared" si="248"/>
        <v>저가</v>
      </c>
      <c r="I4008">
        <v>7410045112</v>
      </c>
      <c r="J4008">
        <v>8021003063</v>
      </c>
      <c r="K4008">
        <v>8698749659</v>
      </c>
      <c r="L4008">
        <v>155</v>
      </c>
      <c r="M4008">
        <v>155</v>
      </c>
      <c r="N4008">
        <v>158</v>
      </c>
      <c r="O4008">
        <v>6.1441463614644798</v>
      </c>
      <c r="P4008">
        <v>29.120698418092601</v>
      </c>
      <c r="Q4008">
        <v>-7.6169769067696957E-2</v>
      </c>
      <c r="R4008">
        <v>0.46213449136226192</v>
      </c>
      <c r="S4008">
        <v>234.84848484848479</v>
      </c>
      <c r="T4008">
        <f t="shared" si="249"/>
        <v>-40.356511930424681</v>
      </c>
      <c r="U4008">
        <f t="shared" si="250"/>
        <v>2.5458225281913478</v>
      </c>
      <c r="V4008">
        <f t="shared" si="251"/>
        <v>34.400451962214873</v>
      </c>
    </row>
    <row r="4009" spans="1:22" x14ac:dyDescent="0.3">
      <c r="A4009">
        <v>2024</v>
      </c>
      <c r="B4009">
        <v>3</v>
      </c>
      <c r="C4009">
        <v>11305603</v>
      </c>
      <c r="D4009" t="s">
        <v>146</v>
      </c>
      <c r="E4009" t="s">
        <v>152</v>
      </c>
      <c r="F4009" s="3">
        <v>71061</v>
      </c>
      <c r="H4009" s="11" t="str">
        <f t="shared" si="248"/>
        <v>저가</v>
      </c>
      <c r="I4009">
        <v>985355019</v>
      </c>
      <c r="J4009">
        <v>1081934212</v>
      </c>
      <c r="K4009">
        <v>1024203434</v>
      </c>
      <c r="L4009">
        <v>33</v>
      </c>
      <c r="M4009">
        <v>31</v>
      </c>
      <c r="N4009">
        <v>31</v>
      </c>
      <c r="O4009">
        <v>4.6687967614678474</v>
      </c>
      <c r="P4009">
        <v>21.78056941131948</v>
      </c>
      <c r="Q4009">
        <v>-8.9265310153626973E-2</v>
      </c>
      <c r="R4009">
        <v>0.45547167108593328</v>
      </c>
      <c r="S4009">
        <v>34.736842105263158</v>
      </c>
      <c r="T4009">
        <f t="shared" si="249"/>
        <v>-4.3877929117981509</v>
      </c>
      <c r="U4009">
        <f t="shared" si="250"/>
        <v>9.6650411663374811</v>
      </c>
      <c r="V4009">
        <f t="shared" si="251"/>
        <v>45.169198841981071</v>
      </c>
    </row>
    <row r="4010" spans="1:22" x14ac:dyDescent="0.3">
      <c r="A4010">
        <v>2024</v>
      </c>
      <c r="B4010">
        <v>3</v>
      </c>
      <c r="C4010">
        <v>11305608</v>
      </c>
      <c r="D4010" t="s">
        <v>146</v>
      </c>
      <c r="E4010" t="s">
        <v>153</v>
      </c>
      <c r="F4010" s="3">
        <v>77254</v>
      </c>
      <c r="H4010" s="11" t="str">
        <f t="shared" si="248"/>
        <v>저가</v>
      </c>
      <c r="I4010">
        <v>2368071336</v>
      </c>
      <c r="J4010">
        <v>2016937420</v>
      </c>
      <c r="K4010">
        <v>2246246579</v>
      </c>
      <c r="L4010">
        <v>39</v>
      </c>
      <c r="M4010">
        <v>40</v>
      </c>
      <c r="N4010">
        <v>39</v>
      </c>
      <c r="O4010">
        <v>8.7330649324384275</v>
      </c>
      <c r="P4010">
        <v>42.001032881885372</v>
      </c>
      <c r="Q4010">
        <v>0.17409261810413529</v>
      </c>
      <c r="R4010">
        <v>0.58946434331029673</v>
      </c>
      <c r="S4010">
        <v>35.454545454545453</v>
      </c>
      <c r="T4010">
        <f t="shared" si="249"/>
        <v>-4.5167952514680474</v>
      </c>
      <c r="U4010">
        <f t="shared" si="250"/>
        <v>19.763370734164333</v>
      </c>
      <c r="V4010">
        <f t="shared" si="251"/>
        <v>60.4442396226789</v>
      </c>
    </row>
    <row r="4011" spans="1:22" x14ac:dyDescent="0.3">
      <c r="A4011">
        <v>2024</v>
      </c>
      <c r="B4011">
        <v>3</v>
      </c>
      <c r="C4011">
        <v>11305615</v>
      </c>
      <c r="D4011" t="s">
        <v>146</v>
      </c>
      <c r="E4011" t="s">
        <v>154</v>
      </c>
      <c r="F4011" s="3">
        <v>94432</v>
      </c>
      <c r="H4011" s="11" t="str">
        <f t="shared" si="248"/>
        <v>저가</v>
      </c>
      <c r="I4011">
        <v>5589290146</v>
      </c>
      <c r="J4011">
        <v>5557019212</v>
      </c>
      <c r="K4011">
        <v>5712415419</v>
      </c>
      <c r="L4011">
        <v>128</v>
      </c>
      <c r="M4011">
        <v>134</v>
      </c>
      <c r="N4011">
        <v>127</v>
      </c>
      <c r="O4011">
        <v>5.1378922005752523</v>
      </c>
      <c r="P4011">
        <v>24.114403398562299</v>
      </c>
      <c r="Q4011">
        <v>5.8072381557208123E-3</v>
      </c>
      <c r="R4011">
        <v>0.50384319681680501</v>
      </c>
      <c r="S4011">
        <v>76.646706586826355</v>
      </c>
      <c r="T4011">
        <f t="shared" si="249"/>
        <v>-11.92080857736029</v>
      </c>
      <c r="U4011">
        <f t="shared" si="250"/>
        <v>8.5817277654364226</v>
      </c>
      <c r="V4011">
        <f t="shared" si="251"/>
        <v>43.530546006787347</v>
      </c>
    </row>
    <row r="4012" spans="1:22" x14ac:dyDescent="0.3">
      <c r="A4012">
        <v>2024</v>
      </c>
      <c r="B4012">
        <v>3</v>
      </c>
      <c r="C4012">
        <v>11305625</v>
      </c>
      <c r="D4012" t="s">
        <v>146</v>
      </c>
      <c r="E4012" t="s">
        <v>155</v>
      </c>
      <c r="F4012" s="3">
        <v>62506</v>
      </c>
      <c r="H4012" s="11" t="str">
        <f t="shared" si="248"/>
        <v>저가</v>
      </c>
      <c r="I4012">
        <v>5586233703</v>
      </c>
      <c r="J4012">
        <v>5788472792</v>
      </c>
      <c r="K4012">
        <v>6238678036</v>
      </c>
      <c r="L4012">
        <v>95</v>
      </c>
      <c r="M4012">
        <v>91</v>
      </c>
      <c r="N4012">
        <v>96</v>
      </c>
      <c r="O4012">
        <v>10.45276720662887</v>
      </c>
      <c r="P4012">
        <v>50.556860291082337</v>
      </c>
      <c r="Q4012">
        <v>-3.4938246454143479E-2</v>
      </c>
      <c r="R4012">
        <v>0.48311248861268818</v>
      </c>
      <c r="S4012">
        <v>166.66666666666671</v>
      </c>
      <c r="T4012">
        <f t="shared" si="249"/>
        <v>-28.101289661784513</v>
      </c>
      <c r="U4012">
        <f t="shared" si="250"/>
        <v>16.944665744728354</v>
      </c>
      <c r="V4012">
        <f t="shared" si="251"/>
        <v>56.180580631040677</v>
      </c>
    </row>
    <row r="4013" spans="1:22" x14ac:dyDescent="0.3">
      <c r="A4013">
        <v>2024</v>
      </c>
      <c r="B4013">
        <v>3</v>
      </c>
      <c r="C4013">
        <v>11305635</v>
      </c>
      <c r="D4013" t="s">
        <v>146</v>
      </c>
      <c r="E4013" t="s">
        <v>156</v>
      </c>
      <c r="F4013" s="3">
        <v>107648</v>
      </c>
      <c r="H4013" s="11" t="str">
        <f t="shared" si="248"/>
        <v>중가</v>
      </c>
      <c r="I4013">
        <v>21827736165</v>
      </c>
      <c r="J4013">
        <v>23332504616</v>
      </c>
      <c r="K4013">
        <v>23615101528</v>
      </c>
      <c r="L4013">
        <v>397</v>
      </c>
      <c r="M4013">
        <v>377</v>
      </c>
      <c r="N4013">
        <v>394</v>
      </c>
      <c r="O4013">
        <v>5.6750502859523619</v>
      </c>
      <c r="P4013">
        <v>26.786861264622139</v>
      </c>
      <c r="Q4013">
        <v>-6.4492367011817583E-2</v>
      </c>
      <c r="R4013">
        <v>0.46807578318687748</v>
      </c>
      <c r="S4013">
        <v>551.38888888888891</v>
      </c>
      <c r="T4013">
        <f t="shared" si="249"/>
        <v>-97.252516055389449</v>
      </c>
      <c r="U4013">
        <f t="shared" si="250"/>
        <v>-15.68870902766839</v>
      </c>
      <c r="V4013">
        <f t="shared" si="251"/>
        <v>6.8183443213549477</v>
      </c>
    </row>
    <row r="4014" spans="1:22" x14ac:dyDescent="0.3">
      <c r="A4014">
        <v>2024</v>
      </c>
      <c r="B4014">
        <v>3</v>
      </c>
      <c r="C4014">
        <v>11305645</v>
      </c>
      <c r="D4014" t="s">
        <v>146</v>
      </c>
      <c r="E4014" t="s">
        <v>157</v>
      </c>
      <c r="F4014" s="3">
        <v>117234</v>
      </c>
      <c r="H4014" s="11" t="str">
        <f t="shared" si="248"/>
        <v>고가</v>
      </c>
      <c r="I4014">
        <v>16086148259</v>
      </c>
      <c r="J4014">
        <v>16738387658</v>
      </c>
      <c r="K4014">
        <v>15788739022</v>
      </c>
      <c r="L4014">
        <v>178</v>
      </c>
      <c r="M4014">
        <v>176</v>
      </c>
      <c r="N4014">
        <v>177</v>
      </c>
      <c r="O4014">
        <v>8.565169701677771</v>
      </c>
      <c r="P4014">
        <v>41.165723980586328</v>
      </c>
      <c r="Q4014">
        <v>-3.8966680204007967E-2</v>
      </c>
      <c r="R4014">
        <v>0.48106288028460759</v>
      </c>
      <c r="S4014">
        <v>17.315175097276271</v>
      </c>
      <c r="T4014">
        <f t="shared" si="249"/>
        <v>-1.2563656901924629</v>
      </c>
      <c r="U4014">
        <f t="shared" si="250"/>
        <v>20.302164859292347</v>
      </c>
      <c r="V4014">
        <f t="shared" si="251"/>
        <v>61.259236021682526</v>
      </c>
    </row>
    <row r="4015" spans="1:22" x14ac:dyDescent="0.3">
      <c r="A4015">
        <v>2024</v>
      </c>
      <c r="B4015">
        <v>3</v>
      </c>
      <c r="C4015">
        <v>11305660</v>
      </c>
      <c r="D4015" t="s">
        <v>146</v>
      </c>
      <c r="E4015" t="s">
        <v>158</v>
      </c>
      <c r="F4015" s="3">
        <v>67721</v>
      </c>
      <c r="H4015" s="11" t="str">
        <f t="shared" si="248"/>
        <v>저가</v>
      </c>
      <c r="I4015">
        <v>3586519743</v>
      </c>
      <c r="J4015">
        <v>3581335526</v>
      </c>
      <c r="K4015">
        <v>3899990521</v>
      </c>
      <c r="L4015">
        <v>106</v>
      </c>
      <c r="M4015">
        <v>109</v>
      </c>
      <c r="N4015">
        <v>109</v>
      </c>
      <c r="O4015">
        <v>5.5513868035508986</v>
      </c>
      <c r="P4015">
        <v>26.171613248656541</v>
      </c>
      <c r="Q4015">
        <v>1.4475652902006259E-3</v>
      </c>
      <c r="R4015">
        <v>0.50162505885855313</v>
      </c>
      <c r="S4015">
        <v>32.31707317073171</v>
      </c>
      <c r="T4015">
        <f t="shared" si="249"/>
        <v>-3.9528557552037915</v>
      </c>
      <c r="U4015">
        <f t="shared" si="250"/>
        <v>12.000274909538843</v>
      </c>
      <c r="V4015">
        <f t="shared" si="251"/>
        <v>48.701544505714331</v>
      </c>
    </row>
    <row r="4016" spans="1:22" x14ac:dyDescent="0.3">
      <c r="A4016">
        <v>2024</v>
      </c>
      <c r="B4016">
        <v>3</v>
      </c>
      <c r="C4016">
        <v>11320511</v>
      </c>
      <c r="D4016" t="s">
        <v>160</v>
      </c>
      <c r="E4016" t="s">
        <v>159</v>
      </c>
      <c r="F4016" s="3">
        <v>101795</v>
      </c>
      <c r="H4016" s="11" t="str">
        <f t="shared" si="248"/>
        <v>중가</v>
      </c>
      <c r="I4016">
        <v>3111301060</v>
      </c>
      <c r="J4016">
        <v>3290311785</v>
      </c>
      <c r="K4016">
        <v>3065000115</v>
      </c>
      <c r="L4016">
        <v>67</v>
      </c>
      <c r="M4016">
        <v>68</v>
      </c>
      <c r="N4016">
        <v>67</v>
      </c>
      <c r="O4016">
        <v>5.0687197312388559</v>
      </c>
      <c r="P4016">
        <v>23.770257950834271</v>
      </c>
      <c r="Q4016">
        <v>-5.4405398848851039E-2</v>
      </c>
      <c r="R4016">
        <v>0.47320788544686759</v>
      </c>
      <c r="S4016">
        <v>76.13636363636364</v>
      </c>
      <c r="T4016">
        <f t="shared" si="249"/>
        <v>-11.829077871756695</v>
      </c>
      <c r="U4016">
        <f t="shared" si="250"/>
        <v>8.4310471909795002</v>
      </c>
      <c r="V4016">
        <f t="shared" si="251"/>
        <v>43.302621981904906</v>
      </c>
    </row>
    <row r="4017" spans="1:22" x14ac:dyDescent="0.3">
      <c r="A4017">
        <v>2024</v>
      </c>
      <c r="B4017">
        <v>3</v>
      </c>
      <c r="C4017">
        <v>11320512</v>
      </c>
      <c r="D4017" t="s">
        <v>160</v>
      </c>
      <c r="E4017" t="s">
        <v>161</v>
      </c>
      <c r="F4017" s="3">
        <v>100139</v>
      </c>
      <c r="H4017" s="11" t="str">
        <f t="shared" si="248"/>
        <v>중가</v>
      </c>
      <c r="I4017">
        <v>2551343194</v>
      </c>
      <c r="J4017">
        <v>2654452008</v>
      </c>
      <c r="K4017">
        <v>2679121427</v>
      </c>
      <c r="L4017">
        <v>77</v>
      </c>
      <c r="M4017">
        <v>74</v>
      </c>
      <c r="N4017">
        <v>75</v>
      </c>
      <c r="O4017">
        <v>3.6764816011083701</v>
      </c>
      <c r="P4017">
        <v>16.843623420733969</v>
      </c>
      <c r="Q4017">
        <v>-3.8843728833390163E-2</v>
      </c>
      <c r="R4017">
        <v>0.48112543614845299</v>
      </c>
      <c r="S4017">
        <v>73.333333333333329</v>
      </c>
      <c r="T4017">
        <f t="shared" si="249"/>
        <v>-11.325252067379264</v>
      </c>
      <c r="U4017">
        <f t="shared" si="250"/>
        <v>5.1204611773828965</v>
      </c>
      <c r="V4017">
        <f t="shared" si="251"/>
        <v>38.294928776207875</v>
      </c>
    </row>
    <row r="4018" spans="1:22" x14ac:dyDescent="0.3">
      <c r="A4018">
        <v>2024</v>
      </c>
      <c r="B4018">
        <v>3</v>
      </c>
      <c r="C4018">
        <v>11320513</v>
      </c>
      <c r="D4018" t="s">
        <v>160</v>
      </c>
      <c r="E4018" t="s">
        <v>162</v>
      </c>
      <c r="F4018" s="3">
        <v>73578</v>
      </c>
      <c r="H4018" s="11" t="str">
        <f t="shared" si="248"/>
        <v>저가</v>
      </c>
      <c r="I4018">
        <v>3477186693</v>
      </c>
      <c r="J4018">
        <v>3994812551</v>
      </c>
      <c r="K4018">
        <v>3855734367</v>
      </c>
      <c r="L4018">
        <v>82</v>
      </c>
      <c r="M4018">
        <v>81</v>
      </c>
      <c r="N4018">
        <v>81</v>
      </c>
      <c r="O4018">
        <v>6.4035922223570267</v>
      </c>
      <c r="P4018">
        <v>30.41148813276698</v>
      </c>
      <c r="Q4018">
        <v>-0.1295745047838166</v>
      </c>
      <c r="R4018">
        <v>0.43496294085919529</v>
      </c>
      <c r="S4018">
        <v>122.38805970149249</v>
      </c>
      <c r="T4018">
        <f t="shared" si="249"/>
        <v>-20.142508500259623</v>
      </c>
      <c r="U4018">
        <f t="shared" si="250"/>
        <v>9.2499841044774413</v>
      </c>
      <c r="V4018">
        <f t="shared" si="251"/>
        <v>44.541370892452875</v>
      </c>
    </row>
    <row r="4019" spans="1:22" x14ac:dyDescent="0.3">
      <c r="A4019">
        <v>2024</v>
      </c>
      <c r="B4019">
        <v>3</v>
      </c>
      <c r="C4019">
        <v>11320514</v>
      </c>
      <c r="D4019" t="s">
        <v>160</v>
      </c>
      <c r="E4019" t="s">
        <v>163</v>
      </c>
      <c r="F4019" s="3">
        <v>155306</v>
      </c>
      <c r="H4019" s="11" t="str">
        <f t="shared" si="248"/>
        <v>최고가</v>
      </c>
      <c r="I4019">
        <v>6038901228</v>
      </c>
      <c r="J4019">
        <v>5880888341</v>
      </c>
      <c r="K4019">
        <v>6250840705</v>
      </c>
      <c r="L4019">
        <v>96</v>
      </c>
      <c r="M4019">
        <v>89</v>
      </c>
      <c r="N4019">
        <v>94</v>
      </c>
      <c r="O4019">
        <v>4.5004500881414042</v>
      </c>
      <c r="P4019">
        <v>20.94301450224572</v>
      </c>
      <c r="Q4019">
        <v>2.6868880658450171E-2</v>
      </c>
      <c r="R4019">
        <v>0.51455905329032947</v>
      </c>
      <c r="S4019">
        <v>101.0526315789474</v>
      </c>
      <c r="T4019">
        <f t="shared" si="249"/>
        <v>-16.307609097296616</v>
      </c>
      <c r="U4019">
        <f t="shared" si="250"/>
        <v>5.6821363325919414</v>
      </c>
      <c r="V4019">
        <f t="shared" si="251"/>
        <v>39.144535717999268</v>
      </c>
    </row>
    <row r="4020" spans="1:22" x14ac:dyDescent="0.3">
      <c r="A4020">
        <v>2024</v>
      </c>
      <c r="B4020">
        <v>3</v>
      </c>
      <c r="C4020">
        <v>11320515</v>
      </c>
      <c r="D4020" t="s">
        <v>160</v>
      </c>
      <c r="E4020" t="s">
        <v>164</v>
      </c>
      <c r="F4020" s="3">
        <v>125635</v>
      </c>
      <c r="H4020" s="11" t="str">
        <f t="shared" si="248"/>
        <v>고가</v>
      </c>
      <c r="I4020">
        <v>5132122511</v>
      </c>
      <c r="J4020">
        <v>4885599254</v>
      </c>
      <c r="K4020">
        <v>5368097065</v>
      </c>
      <c r="L4020">
        <v>118</v>
      </c>
      <c r="M4020">
        <v>114</v>
      </c>
      <c r="N4020">
        <v>118</v>
      </c>
      <c r="O4020">
        <v>3.8464656126912948</v>
      </c>
      <c r="P4020">
        <v>17.689324381448859</v>
      </c>
      <c r="Q4020">
        <v>5.0459164614896183E-2</v>
      </c>
      <c r="R4020">
        <v>0.52656144564952945</v>
      </c>
      <c r="S4020">
        <v>168.57142857142861</v>
      </c>
      <c r="T4020">
        <f t="shared" si="249"/>
        <v>-28.443657775956044</v>
      </c>
      <c r="U4020">
        <f t="shared" si="250"/>
        <v>0.4168771470675221</v>
      </c>
      <c r="V4020">
        <f t="shared" si="251"/>
        <v>31.1801443560785</v>
      </c>
    </row>
    <row r="4021" spans="1:22" x14ac:dyDescent="0.3">
      <c r="A4021">
        <v>2024</v>
      </c>
      <c r="B4021">
        <v>3</v>
      </c>
      <c r="C4021">
        <v>11320521</v>
      </c>
      <c r="D4021" t="s">
        <v>160</v>
      </c>
      <c r="E4021" t="s">
        <v>165</v>
      </c>
      <c r="F4021" s="3">
        <v>90900</v>
      </c>
      <c r="H4021" s="11" t="str">
        <f t="shared" si="248"/>
        <v>저가</v>
      </c>
      <c r="I4021">
        <v>10210977860</v>
      </c>
      <c r="J4021">
        <v>10113772264</v>
      </c>
      <c r="K4021">
        <v>11398588419</v>
      </c>
      <c r="L4021">
        <v>222</v>
      </c>
      <c r="M4021">
        <v>228</v>
      </c>
      <c r="N4021">
        <v>225</v>
      </c>
      <c r="O4021">
        <v>5.6222217046529472</v>
      </c>
      <c r="P4021">
        <v>26.524029592736781</v>
      </c>
      <c r="Q4021">
        <v>9.6112106801142429E-3</v>
      </c>
      <c r="R4021">
        <v>0.5057786025476424</v>
      </c>
      <c r="S4021">
        <v>25.458715596330268</v>
      </c>
      <c r="T4021">
        <f t="shared" si="249"/>
        <v>-2.7201122069463</v>
      </c>
      <c r="U4021">
        <f t="shared" si="250"/>
        <v>12.547136854794029</v>
      </c>
      <c r="V4021">
        <f t="shared" si="251"/>
        <v>49.528744535093267</v>
      </c>
    </row>
    <row r="4022" spans="1:22" x14ac:dyDescent="0.3">
      <c r="A4022">
        <v>2024</v>
      </c>
      <c r="B4022">
        <v>3</v>
      </c>
      <c r="C4022">
        <v>11320522</v>
      </c>
      <c r="D4022" t="s">
        <v>160</v>
      </c>
      <c r="E4022" t="s">
        <v>166</v>
      </c>
      <c r="F4022" s="3">
        <v>88645</v>
      </c>
      <c r="H4022" s="11" t="str">
        <f t="shared" si="248"/>
        <v>저가</v>
      </c>
      <c r="I4022">
        <v>2983799794</v>
      </c>
      <c r="J4022">
        <v>3119684032</v>
      </c>
      <c r="K4022">
        <v>3155833608</v>
      </c>
      <c r="L4022">
        <v>82</v>
      </c>
      <c r="M4022">
        <v>84</v>
      </c>
      <c r="N4022">
        <v>86</v>
      </c>
      <c r="O4022">
        <v>4.5609895107016953</v>
      </c>
      <c r="P4022">
        <v>21.24420899308986</v>
      </c>
      <c r="Q4022">
        <v>-4.3557051485398637E-2</v>
      </c>
      <c r="R4022">
        <v>0.47872736633762097</v>
      </c>
      <c r="S4022">
        <v>98.795180722891573</v>
      </c>
      <c r="T4022">
        <f t="shared" si="249"/>
        <v>-15.901847521274671</v>
      </c>
      <c r="U4022">
        <f t="shared" si="250"/>
        <v>5.9472957134300524</v>
      </c>
      <c r="V4022">
        <f t="shared" si="251"/>
        <v>39.545623871092523</v>
      </c>
    </row>
    <row r="4023" spans="1:22" x14ac:dyDescent="0.3">
      <c r="A4023">
        <v>2024</v>
      </c>
      <c r="B4023">
        <v>3</v>
      </c>
      <c r="C4023">
        <v>11320660</v>
      </c>
      <c r="D4023" t="s">
        <v>160</v>
      </c>
      <c r="E4023" t="s">
        <v>167</v>
      </c>
      <c r="F4023" s="3">
        <v>84203</v>
      </c>
      <c r="H4023" s="11" t="str">
        <f t="shared" si="248"/>
        <v>저가</v>
      </c>
      <c r="I4023">
        <v>708188506</v>
      </c>
      <c r="J4023">
        <v>619749203</v>
      </c>
      <c r="K4023">
        <v>797914146</v>
      </c>
      <c r="L4023">
        <v>39</v>
      </c>
      <c r="M4023">
        <v>39</v>
      </c>
      <c r="N4023">
        <v>40</v>
      </c>
      <c r="O4023">
        <v>2.3961510530801409</v>
      </c>
      <c r="P4023">
        <v>10.473749193051811</v>
      </c>
      <c r="Q4023">
        <v>0.1427017615704784</v>
      </c>
      <c r="R4023">
        <v>0.57349313341286945</v>
      </c>
      <c r="S4023">
        <v>31.451612903225811</v>
      </c>
      <c r="T4023">
        <f t="shared" si="249"/>
        <v>-3.7972951053736885</v>
      </c>
      <c r="U4023">
        <f t="shared" si="250"/>
        <v>4.2123846915963732</v>
      </c>
      <c r="V4023">
        <f t="shared" si="251"/>
        <v>36.921344634472746</v>
      </c>
    </row>
    <row r="4024" spans="1:22" x14ac:dyDescent="0.3">
      <c r="A4024">
        <v>2024</v>
      </c>
      <c r="B4024">
        <v>3</v>
      </c>
      <c r="C4024">
        <v>11320670</v>
      </c>
      <c r="D4024" t="s">
        <v>160</v>
      </c>
      <c r="E4024" t="s">
        <v>168</v>
      </c>
      <c r="F4024" s="3">
        <v>99267</v>
      </c>
      <c r="H4024" s="11" t="str">
        <f t="shared" si="248"/>
        <v>중가</v>
      </c>
      <c r="I4024">
        <v>4723925300</v>
      </c>
      <c r="J4024">
        <v>5242473174</v>
      </c>
      <c r="K4024">
        <v>4834132755</v>
      </c>
      <c r="L4024">
        <v>104</v>
      </c>
      <c r="M4024">
        <v>99</v>
      </c>
      <c r="N4024">
        <v>101</v>
      </c>
      <c r="O4024">
        <v>5.0841958952282624</v>
      </c>
      <c r="P4024">
        <v>23.847254643829942</v>
      </c>
      <c r="Q4024">
        <v>-9.891283308262476E-2</v>
      </c>
      <c r="R4024">
        <v>0.45056315215068032</v>
      </c>
      <c r="S4024">
        <v>192.59259259259261</v>
      </c>
      <c r="T4024">
        <f t="shared" si="249"/>
        <v>-32.761300104674852</v>
      </c>
      <c r="U4024">
        <f t="shared" si="250"/>
        <v>2.1853499209426523</v>
      </c>
      <c r="V4024">
        <f t="shared" si="251"/>
        <v>33.855190120732587</v>
      </c>
    </row>
    <row r="4025" spans="1:22" x14ac:dyDescent="0.3">
      <c r="A4025">
        <v>2024</v>
      </c>
      <c r="B4025">
        <v>3</v>
      </c>
      <c r="C4025">
        <v>11320680</v>
      </c>
      <c r="D4025" t="s">
        <v>160</v>
      </c>
      <c r="E4025" t="s">
        <v>169</v>
      </c>
      <c r="F4025" s="3">
        <v>89948</v>
      </c>
      <c r="H4025" s="11" t="str">
        <f t="shared" si="248"/>
        <v>저가</v>
      </c>
      <c r="I4025">
        <v>5377829123</v>
      </c>
      <c r="J4025">
        <v>4956512452</v>
      </c>
      <c r="K4025">
        <v>5270780978</v>
      </c>
      <c r="L4025">
        <v>73</v>
      </c>
      <c r="M4025">
        <v>69</v>
      </c>
      <c r="N4025">
        <v>73</v>
      </c>
      <c r="O4025">
        <v>9.1001828335248529</v>
      </c>
      <c r="P4025">
        <v>43.827510317929203</v>
      </c>
      <c r="Q4025">
        <v>8.5002645525483284E-2</v>
      </c>
      <c r="R4025">
        <v>0.54413666484175605</v>
      </c>
      <c r="S4025">
        <v>146</v>
      </c>
      <c r="T4025">
        <f t="shared" si="249"/>
        <v>-24.386595623023346</v>
      </c>
      <c r="U4025">
        <f t="shared" si="250"/>
        <v>14.706603805025948</v>
      </c>
      <c r="V4025">
        <f t="shared" si="251"/>
        <v>52.795219995990742</v>
      </c>
    </row>
    <row r="4026" spans="1:22" x14ac:dyDescent="0.3">
      <c r="A4026">
        <v>2024</v>
      </c>
      <c r="B4026">
        <v>3</v>
      </c>
      <c r="C4026">
        <v>11320690</v>
      </c>
      <c r="D4026" t="s">
        <v>160</v>
      </c>
      <c r="E4026" t="s">
        <v>170</v>
      </c>
      <c r="F4026" s="3">
        <v>99183</v>
      </c>
      <c r="H4026" s="11" t="str">
        <f t="shared" si="248"/>
        <v>중가</v>
      </c>
      <c r="I4026">
        <v>10088797288</v>
      </c>
      <c r="J4026">
        <v>8504055750</v>
      </c>
      <c r="K4026">
        <v>10343824175</v>
      </c>
      <c r="L4026">
        <v>218</v>
      </c>
      <c r="M4026">
        <v>230</v>
      </c>
      <c r="N4026">
        <v>226</v>
      </c>
      <c r="O4026">
        <v>5.1844555173771756</v>
      </c>
      <c r="P4026">
        <v>24.346064255290859</v>
      </c>
      <c r="Q4026">
        <v>0.18635126398365859</v>
      </c>
      <c r="R4026">
        <v>0.59570136351362191</v>
      </c>
      <c r="S4026">
        <v>315.94202898550719</v>
      </c>
      <c r="T4026">
        <f t="shared" si="249"/>
        <v>-54.93252991370592</v>
      </c>
      <c r="U4026">
        <f t="shared" si="250"/>
        <v>-4.1875865737636211</v>
      </c>
      <c r="V4026">
        <f t="shared" si="251"/>
        <v>24.215292334114334</v>
      </c>
    </row>
    <row r="4027" spans="1:22" x14ac:dyDescent="0.3">
      <c r="A4027">
        <v>2024</v>
      </c>
      <c r="B4027">
        <v>3</v>
      </c>
      <c r="C4027">
        <v>11320700</v>
      </c>
      <c r="D4027" t="s">
        <v>160</v>
      </c>
      <c r="E4027" t="s">
        <v>171</v>
      </c>
      <c r="F4027" s="3">
        <v>80131</v>
      </c>
      <c r="H4027" s="11" t="str">
        <f t="shared" si="248"/>
        <v>저가</v>
      </c>
      <c r="I4027">
        <v>3047277780</v>
      </c>
      <c r="J4027">
        <v>2729021330</v>
      </c>
      <c r="K4027">
        <v>3049039273</v>
      </c>
      <c r="L4027">
        <v>84</v>
      </c>
      <c r="M4027">
        <v>77</v>
      </c>
      <c r="N4027">
        <v>82</v>
      </c>
      <c r="O4027">
        <v>5.0302513562612647</v>
      </c>
      <c r="P4027">
        <v>23.578870882293309</v>
      </c>
      <c r="Q4027">
        <v>0.1166192607223044</v>
      </c>
      <c r="R4027">
        <v>0.56022273745379869</v>
      </c>
      <c r="S4027">
        <v>113.5135135135135</v>
      </c>
      <c r="T4027">
        <f t="shared" si="249"/>
        <v>-18.547368637943681</v>
      </c>
      <c r="U4027">
        <f t="shared" si="250"/>
        <v>6.3372693972543095</v>
      </c>
      <c r="V4027">
        <f t="shared" si="251"/>
        <v>40.135509939258988</v>
      </c>
    </row>
    <row r="4028" spans="1:22" x14ac:dyDescent="0.3">
      <c r="A4028">
        <v>2024</v>
      </c>
      <c r="B4028">
        <v>3</v>
      </c>
      <c r="C4028">
        <v>11320710</v>
      </c>
      <c r="D4028" t="s">
        <v>160</v>
      </c>
      <c r="E4028" t="s">
        <v>172</v>
      </c>
      <c r="F4028" s="3">
        <v>95263</v>
      </c>
      <c r="H4028" s="11" t="str">
        <f t="shared" si="248"/>
        <v>중가</v>
      </c>
      <c r="I4028">
        <v>4520633822</v>
      </c>
      <c r="J4028">
        <v>4804307660</v>
      </c>
      <c r="K4028">
        <v>4868426215</v>
      </c>
      <c r="L4028">
        <v>45</v>
      </c>
      <c r="M4028">
        <v>44</v>
      </c>
      <c r="N4028">
        <v>45</v>
      </c>
      <c r="O4028">
        <v>11.717097739681821</v>
      </c>
      <c r="P4028">
        <v>56.847131573110723</v>
      </c>
      <c r="Q4028">
        <v>-5.904572689251962E-2</v>
      </c>
      <c r="R4028">
        <v>0.47084695422796669</v>
      </c>
      <c r="S4028">
        <v>17.175572519083971</v>
      </c>
      <c r="T4028">
        <f t="shared" si="249"/>
        <v>-1.2312730676921424</v>
      </c>
      <c r="U4028">
        <f t="shared" si="250"/>
        <v>28.148353257093312</v>
      </c>
      <c r="V4028">
        <f t="shared" si="251"/>
        <v>73.127619494855267</v>
      </c>
    </row>
    <row r="4029" spans="1:22" x14ac:dyDescent="0.3">
      <c r="A4029">
        <v>2024</v>
      </c>
      <c r="B4029">
        <v>3</v>
      </c>
      <c r="C4029">
        <v>11350560</v>
      </c>
      <c r="D4029" t="s">
        <v>174</v>
      </c>
      <c r="E4029" t="s">
        <v>173</v>
      </c>
      <c r="F4029" s="3">
        <v>137072</v>
      </c>
      <c r="H4029" s="11" t="str">
        <f t="shared" si="248"/>
        <v>고가</v>
      </c>
      <c r="I4029">
        <v>6827583950</v>
      </c>
      <c r="J4029">
        <v>7700932114</v>
      </c>
      <c r="K4029">
        <v>7416953854</v>
      </c>
      <c r="L4029">
        <v>139</v>
      </c>
      <c r="M4029">
        <v>143</v>
      </c>
      <c r="N4029">
        <v>141</v>
      </c>
      <c r="O4029">
        <v>3.9816308211747402</v>
      </c>
      <c r="P4029">
        <v>18.361795548620449</v>
      </c>
      <c r="Q4029">
        <v>-0.1134081110015613</v>
      </c>
      <c r="R4029">
        <v>0.44318816619205698</v>
      </c>
      <c r="S4029">
        <v>119.8275862068966</v>
      </c>
      <c r="T4029">
        <f t="shared" si="249"/>
        <v>-19.682280647350847</v>
      </c>
      <c r="U4029">
        <f t="shared" si="250"/>
        <v>3.3648512133433819</v>
      </c>
      <c r="V4029">
        <f t="shared" si="251"/>
        <v>35.639339689361108</v>
      </c>
    </row>
    <row r="4030" spans="1:22" x14ac:dyDescent="0.3">
      <c r="A4030">
        <v>2024</v>
      </c>
      <c r="B4030">
        <v>3</v>
      </c>
      <c r="C4030">
        <v>11350595</v>
      </c>
      <c r="D4030" t="s">
        <v>174</v>
      </c>
      <c r="E4030" t="s">
        <v>175</v>
      </c>
      <c r="F4030" s="3">
        <v>93536</v>
      </c>
      <c r="H4030" s="11" t="str">
        <f t="shared" si="248"/>
        <v>저가</v>
      </c>
      <c r="I4030">
        <v>17071127559</v>
      </c>
      <c r="J4030">
        <v>17434973061</v>
      </c>
      <c r="K4030">
        <v>18976224999</v>
      </c>
      <c r="L4030">
        <v>264</v>
      </c>
      <c r="M4030">
        <v>251</v>
      </c>
      <c r="N4030">
        <v>263</v>
      </c>
      <c r="O4030">
        <v>7.6813398009452207</v>
      </c>
      <c r="P4030">
        <v>36.768511623979322</v>
      </c>
      <c r="Q4030">
        <v>-2.0868716041430539E-2</v>
      </c>
      <c r="R4030">
        <v>0.49027086045063861</v>
      </c>
      <c r="S4030">
        <v>187.2340425531915</v>
      </c>
      <c r="T4030">
        <f t="shared" si="249"/>
        <v>-31.798136852040976</v>
      </c>
      <c r="U4030">
        <f t="shared" si="250"/>
        <v>8.9428689284674956</v>
      </c>
      <c r="V4030">
        <f t="shared" si="251"/>
        <v>44.076819126102414</v>
      </c>
    </row>
    <row r="4031" spans="1:22" x14ac:dyDescent="0.3">
      <c r="A4031">
        <v>2024</v>
      </c>
      <c r="B4031">
        <v>3</v>
      </c>
      <c r="C4031">
        <v>11350600</v>
      </c>
      <c r="D4031" t="s">
        <v>174</v>
      </c>
      <c r="E4031" t="s">
        <v>176</v>
      </c>
      <c r="F4031" s="3">
        <v>104477</v>
      </c>
      <c r="H4031" s="11" t="str">
        <f t="shared" si="248"/>
        <v>중가</v>
      </c>
      <c r="I4031">
        <v>7255221776</v>
      </c>
      <c r="J4031">
        <v>6954588865</v>
      </c>
      <c r="K4031">
        <v>8088882432</v>
      </c>
      <c r="L4031">
        <v>146</v>
      </c>
      <c r="M4031">
        <v>128</v>
      </c>
      <c r="N4031">
        <v>141</v>
      </c>
      <c r="O4031">
        <v>5.2848739526526778</v>
      </c>
      <c r="P4031">
        <v>24.845663990555082</v>
      </c>
      <c r="Q4031">
        <v>4.3227991882162829E-2</v>
      </c>
      <c r="R4031">
        <v>0.52288233044618326</v>
      </c>
      <c r="S4031">
        <v>21.40762463343108</v>
      </c>
      <c r="T4031">
        <f t="shared" si="249"/>
        <v>-1.9919559109610994</v>
      </c>
      <c r="U4031">
        <f t="shared" si="250"/>
        <v>11.929821688078448</v>
      </c>
      <c r="V4031">
        <f t="shared" si="251"/>
        <v>48.594974817756444</v>
      </c>
    </row>
    <row r="4032" spans="1:22" x14ac:dyDescent="0.3">
      <c r="A4032">
        <v>2024</v>
      </c>
      <c r="B4032">
        <v>3</v>
      </c>
      <c r="C4032">
        <v>11350611</v>
      </c>
      <c r="D4032" t="s">
        <v>174</v>
      </c>
      <c r="E4032" t="s">
        <v>177</v>
      </c>
      <c r="F4032" s="3">
        <v>92869</v>
      </c>
      <c r="H4032" s="11" t="str">
        <f t="shared" si="248"/>
        <v>저가</v>
      </c>
      <c r="I4032">
        <v>4667118921</v>
      </c>
      <c r="J4032">
        <v>4219054366</v>
      </c>
      <c r="K4032">
        <v>4677459915</v>
      </c>
      <c r="L4032">
        <v>80</v>
      </c>
      <c r="M4032">
        <v>81</v>
      </c>
      <c r="N4032">
        <v>82</v>
      </c>
      <c r="O4032">
        <v>6.979842156693838</v>
      </c>
      <c r="P4032">
        <v>33.278434962309213</v>
      </c>
      <c r="Q4032">
        <v>0.1062002325949644</v>
      </c>
      <c r="R4032">
        <v>0.55492168792778385</v>
      </c>
      <c r="S4032">
        <v>51.612903225806448</v>
      </c>
      <c r="T4032">
        <f t="shared" si="249"/>
        <v>-7.4211511525522376</v>
      </c>
      <c r="U4032">
        <f t="shared" si="250"/>
        <v>14.523856472974492</v>
      </c>
      <c r="V4032">
        <f t="shared" si="251"/>
        <v>52.51879081719435</v>
      </c>
    </row>
    <row r="4033" spans="1:22" x14ac:dyDescent="0.3">
      <c r="A4033">
        <v>2024</v>
      </c>
      <c r="B4033">
        <v>3</v>
      </c>
      <c r="C4033">
        <v>11350619</v>
      </c>
      <c r="D4033" t="s">
        <v>174</v>
      </c>
      <c r="E4033" t="s">
        <v>178</v>
      </c>
      <c r="F4033" s="3">
        <v>110634</v>
      </c>
      <c r="H4033" s="11" t="str">
        <f t="shared" si="248"/>
        <v>중가</v>
      </c>
      <c r="I4033">
        <v>2619359106</v>
      </c>
      <c r="J4033">
        <v>2956697589</v>
      </c>
      <c r="K4033">
        <v>2858842984</v>
      </c>
      <c r="L4033">
        <v>65</v>
      </c>
      <c r="M4033">
        <v>61</v>
      </c>
      <c r="N4033">
        <v>66</v>
      </c>
      <c r="O4033">
        <v>4.0471617525655166</v>
      </c>
      <c r="P4033">
        <v>18.687823691606621</v>
      </c>
      <c r="Q4033">
        <v>-0.114092994919407</v>
      </c>
      <c r="R4033">
        <v>0.44283970724524357</v>
      </c>
      <c r="S4033">
        <v>32.994923857868017</v>
      </c>
      <c r="T4033">
        <f t="shared" si="249"/>
        <v>-4.0746948474622782</v>
      </c>
      <c r="U4033">
        <f t="shared" si="250"/>
        <v>8.2100713330136745</v>
      </c>
      <c r="V4033">
        <f t="shared" si="251"/>
        <v>42.968367170818951</v>
      </c>
    </row>
    <row r="4034" spans="1:22" x14ac:dyDescent="0.3">
      <c r="A4034">
        <v>2024</v>
      </c>
      <c r="B4034">
        <v>3</v>
      </c>
      <c r="C4034">
        <v>11350624</v>
      </c>
      <c r="D4034" t="s">
        <v>174</v>
      </c>
      <c r="E4034" t="s">
        <v>179</v>
      </c>
      <c r="F4034" s="3">
        <v>99437</v>
      </c>
      <c r="H4034" s="11" t="str">
        <f t="shared" si="248"/>
        <v>중가</v>
      </c>
      <c r="I4034">
        <v>9855798147</v>
      </c>
      <c r="J4034">
        <v>11016784957</v>
      </c>
      <c r="K4034">
        <v>11465271540</v>
      </c>
      <c r="L4034">
        <v>127</v>
      </c>
      <c r="M4034">
        <v>129</v>
      </c>
      <c r="N4034">
        <v>129</v>
      </c>
      <c r="O4034">
        <v>8.6715664545723126</v>
      </c>
      <c r="P4034">
        <v>41.695066918795327</v>
      </c>
      <c r="Q4034">
        <v>-0.1053834503016523</v>
      </c>
      <c r="R4034">
        <v>0.44727099649827901</v>
      </c>
      <c r="S4034">
        <v>74.705882352941174</v>
      </c>
      <c r="T4034">
        <f t="shared" si="249"/>
        <v>-11.571958502591107</v>
      </c>
      <c r="U4034">
        <f t="shared" si="250"/>
        <v>17.465400107919987</v>
      </c>
      <c r="V4034">
        <f t="shared" si="251"/>
        <v>56.968259284251296</v>
      </c>
    </row>
    <row r="4035" spans="1:22" x14ac:dyDescent="0.3">
      <c r="A4035">
        <v>2024</v>
      </c>
      <c r="B4035">
        <v>3</v>
      </c>
      <c r="C4035">
        <v>11350625</v>
      </c>
      <c r="D4035" t="s">
        <v>174</v>
      </c>
      <c r="E4035" t="s">
        <v>180</v>
      </c>
      <c r="F4035" s="3">
        <v>136940</v>
      </c>
      <c r="H4035" s="11" t="str">
        <f t="shared" ref="H4035:H4098" si="252">IF(F4035 &lt; $G$2, "최저가",
 IF(F4035 &lt; $G$3, "저가",
 IF(F4035 &lt; $G$4, "중가",
 IF(F4035 &lt; $G$5, "고가",
 "최고가"))))</f>
        <v>고가</v>
      </c>
      <c r="I4035">
        <v>2552917506</v>
      </c>
      <c r="J4035">
        <v>2576533001</v>
      </c>
      <c r="K4035">
        <v>2551783731</v>
      </c>
      <c r="L4035">
        <v>55</v>
      </c>
      <c r="M4035">
        <v>60</v>
      </c>
      <c r="N4035">
        <v>56</v>
      </c>
      <c r="O4035">
        <v>3.7661816145978548</v>
      </c>
      <c r="P4035">
        <v>17.28989708422607</v>
      </c>
      <c r="Q4035">
        <v>-9.1656093637591252E-3</v>
      </c>
      <c r="R4035">
        <v>0.49622523041186178</v>
      </c>
      <c r="S4035">
        <v>61.111111111111107</v>
      </c>
      <c r="T4035">
        <f t="shared" ref="T4035:T4098" si="253">1-((S4035-4.761905)/(561.111-4.761905))*100</f>
        <v>-9.1283900014452453</v>
      </c>
      <c r="U4035">
        <f t="shared" ref="U4035:U4098" si="254">(P4035*0.5 + R4035*0.2 +T4035*0.3)</f>
        <v>6.0056765877618332</v>
      </c>
      <c r="V4035">
        <f t="shared" ref="V4035:V4098" si="255" xml:space="preserve"> (U4035 - MIN($U$2:$U$4657)) / (MAX($U$2:$U$4657) - MIN($U$2:$U$4657)) * 100</f>
        <v>39.633932559201881</v>
      </c>
    </row>
    <row r="4036" spans="1:22" x14ac:dyDescent="0.3">
      <c r="A4036">
        <v>2024</v>
      </c>
      <c r="B4036">
        <v>3</v>
      </c>
      <c r="C4036">
        <v>11350630</v>
      </c>
      <c r="D4036" t="s">
        <v>174</v>
      </c>
      <c r="E4036" t="s">
        <v>181</v>
      </c>
      <c r="F4036" s="3">
        <v>100453</v>
      </c>
      <c r="H4036" s="11" t="str">
        <f t="shared" si="252"/>
        <v>중가</v>
      </c>
      <c r="I4036">
        <v>15347524764</v>
      </c>
      <c r="J4036">
        <v>15461633032</v>
      </c>
      <c r="K4036">
        <v>15084207294</v>
      </c>
      <c r="L4036">
        <v>170</v>
      </c>
      <c r="M4036">
        <v>166</v>
      </c>
      <c r="N4036">
        <v>170</v>
      </c>
      <c r="O4036">
        <v>9.9858261448188728</v>
      </c>
      <c r="P4036">
        <v>48.233744717490268</v>
      </c>
      <c r="Q4036">
        <v>-7.3800915960065194E-3</v>
      </c>
      <c r="R4036">
        <v>0.49713367580626477</v>
      </c>
      <c r="S4036">
        <v>30.2491103202847</v>
      </c>
      <c r="T4036">
        <f t="shared" si="253"/>
        <v>-3.5811533710295151</v>
      </c>
      <c r="U4036">
        <f t="shared" si="254"/>
        <v>23.141953082597531</v>
      </c>
      <c r="V4036">
        <f t="shared" si="255"/>
        <v>65.554786154818757</v>
      </c>
    </row>
    <row r="4037" spans="1:22" x14ac:dyDescent="0.3">
      <c r="A4037">
        <v>2024</v>
      </c>
      <c r="B4037">
        <v>3</v>
      </c>
      <c r="C4037">
        <v>11350640</v>
      </c>
      <c r="D4037" t="s">
        <v>174</v>
      </c>
      <c r="E4037" t="s">
        <v>182</v>
      </c>
      <c r="F4037" s="3">
        <v>148752</v>
      </c>
      <c r="H4037" s="11" t="str">
        <f t="shared" si="252"/>
        <v>최고가</v>
      </c>
      <c r="I4037">
        <v>23743543522</v>
      </c>
      <c r="J4037">
        <v>25335885386</v>
      </c>
      <c r="K4037">
        <v>24876862025</v>
      </c>
      <c r="L4037">
        <v>312</v>
      </c>
      <c r="M4037">
        <v>308</v>
      </c>
      <c r="N4037">
        <v>313</v>
      </c>
      <c r="O4037">
        <v>5.6844129103811323</v>
      </c>
      <c r="P4037">
        <v>26.833442001248429</v>
      </c>
      <c r="Q4037">
        <v>-6.2849268527236463E-2</v>
      </c>
      <c r="R4037">
        <v>0.46891176772751131</v>
      </c>
      <c r="S4037">
        <v>511.47540983606558</v>
      </c>
      <c r="T4037">
        <f t="shared" si="253"/>
        <v>-90.078337214885835</v>
      </c>
      <c r="U4037">
        <f t="shared" si="254"/>
        <v>-13.512997810296032</v>
      </c>
      <c r="V4037">
        <f t="shared" si="255"/>
        <v>10.109391355338451</v>
      </c>
    </row>
    <row r="4038" spans="1:22" x14ac:dyDescent="0.3">
      <c r="A4038">
        <v>2024</v>
      </c>
      <c r="B4038">
        <v>3</v>
      </c>
      <c r="C4038">
        <v>11350665</v>
      </c>
      <c r="D4038" t="s">
        <v>174</v>
      </c>
      <c r="E4038" t="s">
        <v>183</v>
      </c>
      <c r="F4038" s="3">
        <v>125555</v>
      </c>
      <c r="H4038" s="11" t="str">
        <f t="shared" si="252"/>
        <v>고가</v>
      </c>
      <c r="I4038">
        <v>2779939339</v>
      </c>
      <c r="J4038">
        <v>2933928374</v>
      </c>
      <c r="K4038">
        <v>2995863155</v>
      </c>
      <c r="L4038">
        <v>101</v>
      </c>
      <c r="M4038">
        <v>102</v>
      </c>
      <c r="N4038">
        <v>100</v>
      </c>
      <c r="O4038">
        <v>2.4357764300981088</v>
      </c>
      <c r="P4038">
        <v>10.670892554363981</v>
      </c>
      <c r="Q4038">
        <v>-5.2485614974321117E-2</v>
      </c>
      <c r="R4038">
        <v>0.47418464347782291</v>
      </c>
      <c r="S4038">
        <v>20</v>
      </c>
      <c r="T4038">
        <f t="shared" si="253"/>
        <v>-1.7389448705762702</v>
      </c>
      <c r="U4038">
        <f t="shared" si="254"/>
        <v>4.9085997447046745</v>
      </c>
      <c r="V4038">
        <f t="shared" si="255"/>
        <v>37.974460722330193</v>
      </c>
    </row>
    <row r="4039" spans="1:22" x14ac:dyDescent="0.3">
      <c r="A4039">
        <v>2024</v>
      </c>
      <c r="B4039">
        <v>3</v>
      </c>
      <c r="C4039">
        <v>11350670</v>
      </c>
      <c r="D4039" t="s">
        <v>174</v>
      </c>
      <c r="E4039" t="s">
        <v>184</v>
      </c>
      <c r="F4039" s="3">
        <v>83830</v>
      </c>
      <c r="H4039" s="11" t="str">
        <f t="shared" si="252"/>
        <v>저가</v>
      </c>
      <c r="I4039">
        <v>3925326723</v>
      </c>
      <c r="J4039">
        <v>3927330340</v>
      </c>
      <c r="K4039">
        <v>4377356504</v>
      </c>
      <c r="L4039">
        <v>142</v>
      </c>
      <c r="M4039">
        <v>137</v>
      </c>
      <c r="N4039">
        <v>138</v>
      </c>
      <c r="O4039">
        <v>3.6639158530650282</v>
      </c>
      <c r="P4039">
        <v>16.781106569334849</v>
      </c>
      <c r="Q4039">
        <v>-5.1017277044232542E-4</v>
      </c>
      <c r="R4039">
        <v>0.50062899029135155</v>
      </c>
      <c r="S4039">
        <v>140.59405940594061</v>
      </c>
      <c r="T4039">
        <f t="shared" si="253"/>
        <v>-23.414914237604822</v>
      </c>
      <c r="U4039">
        <f t="shared" si="254"/>
        <v>1.4662048114442481</v>
      </c>
      <c r="V4039">
        <f t="shared" si="255"/>
        <v>32.767389331399521</v>
      </c>
    </row>
    <row r="4040" spans="1:22" x14ac:dyDescent="0.3">
      <c r="A4040">
        <v>2024</v>
      </c>
      <c r="B4040">
        <v>3</v>
      </c>
      <c r="C4040">
        <v>11350695</v>
      </c>
      <c r="D4040" t="s">
        <v>174</v>
      </c>
      <c r="E4040" t="s">
        <v>185</v>
      </c>
      <c r="F4040" s="3">
        <v>139095</v>
      </c>
      <c r="H4040" s="11" t="str">
        <f t="shared" si="252"/>
        <v>고가</v>
      </c>
      <c r="I4040">
        <v>7242114172</v>
      </c>
      <c r="J4040">
        <v>7743571076</v>
      </c>
      <c r="K4040">
        <v>7489380947</v>
      </c>
      <c r="L4040">
        <v>130</v>
      </c>
      <c r="M4040">
        <v>132</v>
      </c>
      <c r="N4040">
        <v>131</v>
      </c>
      <c r="O4040">
        <v>4.4500817230307144</v>
      </c>
      <c r="P4040">
        <v>20.692422847377241</v>
      </c>
      <c r="Q4040">
        <v>-6.4757835768330205E-2</v>
      </c>
      <c r="R4040">
        <v>0.46794071655602831</v>
      </c>
      <c r="S4040">
        <v>117.1171171171171</v>
      </c>
      <c r="T4040">
        <f t="shared" si="253"/>
        <v>-19.195092097187125</v>
      </c>
      <c r="U4040">
        <f t="shared" si="254"/>
        <v>4.6812719378436887</v>
      </c>
      <c r="V4040">
        <f t="shared" si="255"/>
        <v>37.630597759939732</v>
      </c>
    </row>
    <row r="4041" spans="1:22" x14ac:dyDescent="0.3">
      <c r="A4041">
        <v>2024</v>
      </c>
      <c r="B4041">
        <v>3</v>
      </c>
      <c r="C4041">
        <v>11350700</v>
      </c>
      <c r="D4041" t="s">
        <v>174</v>
      </c>
      <c r="E4041" t="s">
        <v>186</v>
      </c>
      <c r="F4041" s="3">
        <v>121960</v>
      </c>
      <c r="H4041" s="11" t="str">
        <f t="shared" si="252"/>
        <v>고가</v>
      </c>
      <c r="I4041">
        <v>1015679153</v>
      </c>
      <c r="J4041">
        <v>782103207</v>
      </c>
      <c r="K4041">
        <v>1168670795</v>
      </c>
      <c r="L4041">
        <v>18</v>
      </c>
      <c r="M4041">
        <v>20</v>
      </c>
      <c r="N4041">
        <v>20</v>
      </c>
      <c r="O4041">
        <v>5.1407218770371994</v>
      </c>
      <c r="P4041">
        <v>24.128481546736921</v>
      </c>
      <c r="Q4041">
        <v>0.29865105258416358</v>
      </c>
      <c r="R4041">
        <v>0.65283785780623016</v>
      </c>
      <c r="S4041">
        <v>26.865671641791039</v>
      </c>
      <c r="T4041">
        <f t="shared" si="253"/>
        <v>-2.9730030731497887</v>
      </c>
      <c r="U4041">
        <f t="shared" si="254"/>
        <v>11.30290742298477</v>
      </c>
      <c r="V4041">
        <f t="shared" si="255"/>
        <v>47.646685211937232</v>
      </c>
    </row>
    <row r="4042" spans="1:22" x14ac:dyDescent="0.3">
      <c r="A4042">
        <v>2024</v>
      </c>
      <c r="B4042">
        <v>3</v>
      </c>
      <c r="C4042">
        <v>11380510</v>
      </c>
      <c r="D4042" t="s">
        <v>188</v>
      </c>
      <c r="E4042" t="s">
        <v>187</v>
      </c>
      <c r="F4042" s="3">
        <v>95820</v>
      </c>
      <c r="H4042" s="11" t="str">
        <f t="shared" si="252"/>
        <v>중가</v>
      </c>
      <c r="I4042">
        <v>12096040400</v>
      </c>
      <c r="J4042">
        <v>12889702331</v>
      </c>
      <c r="K4042">
        <v>11147882349</v>
      </c>
      <c r="L4042">
        <v>143</v>
      </c>
      <c r="M4042">
        <v>146</v>
      </c>
      <c r="N4042">
        <v>148</v>
      </c>
      <c r="O4042">
        <v>9.8086336771371201</v>
      </c>
      <c r="P4042">
        <v>47.352180394149201</v>
      </c>
      <c r="Q4042">
        <v>-6.157333277520511E-2</v>
      </c>
      <c r="R4042">
        <v>0.46956094522572561</v>
      </c>
      <c r="S4042">
        <v>79.888268156424573</v>
      </c>
      <c r="T4042">
        <f t="shared" si="253"/>
        <v>-12.503457421176279</v>
      </c>
      <c r="U4042">
        <f t="shared" si="254"/>
        <v>20.018965159766864</v>
      </c>
      <c r="V4042">
        <f t="shared" si="255"/>
        <v>60.830859533246731</v>
      </c>
    </row>
    <row r="4043" spans="1:22" x14ac:dyDescent="0.3">
      <c r="A4043">
        <v>2024</v>
      </c>
      <c r="B4043">
        <v>3</v>
      </c>
      <c r="C4043">
        <v>11380520</v>
      </c>
      <c r="D4043" t="s">
        <v>188</v>
      </c>
      <c r="E4043" t="s">
        <v>189</v>
      </c>
      <c r="F4043" s="3">
        <v>118045</v>
      </c>
      <c r="H4043" s="11" t="str">
        <f t="shared" si="252"/>
        <v>고가</v>
      </c>
      <c r="I4043">
        <v>8951136003</v>
      </c>
      <c r="J4043">
        <v>8862384306</v>
      </c>
      <c r="K4043">
        <v>9162738894</v>
      </c>
      <c r="L4043">
        <v>137</v>
      </c>
      <c r="M4043">
        <v>133</v>
      </c>
      <c r="N4043">
        <v>135</v>
      </c>
      <c r="O4043">
        <v>6.1498919099576339</v>
      </c>
      <c r="P4043">
        <v>29.149283552866439</v>
      </c>
      <c r="Q4043">
        <v>1.001442658494435E-2</v>
      </c>
      <c r="R4043">
        <v>0.50598375291820064</v>
      </c>
      <c r="S4043">
        <v>43.769968051118212</v>
      </c>
      <c r="T4043">
        <f t="shared" si="253"/>
        <v>-6.0114364167552417</v>
      </c>
      <c r="U4043">
        <f t="shared" si="254"/>
        <v>12.872407601990286</v>
      </c>
      <c r="V4043">
        <f t="shared" si="255"/>
        <v>50.020758971225412</v>
      </c>
    </row>
    <row r="4044" spans="1:22" x14ac:dyDescent="0.3">
      <c r="A4044">
        <v>2024</v>
      </c>
      <c r="B4044">
        <v>3</v>
      </c>
      <c r="C4044">
        <v>11380530</v>
      </c>
      <c r="D4044" t="s">
        <v>188</v>
      </c>
      <c r="E4044" t="s">
        <v>190</v>
      </c>
      <c r="F4044" s="3">
        <v>110740</v>
      </c>
      <c r="H4044" s="11" t="str">
        <f t="shared" si="252"/>
        <v>중가</v>
      </c>
      <c r="I4044">
        <v>4690638242</v>
      </c>
      <c r="J4044">
        <v>4540460887</v>
      </c>
      <c r="K4044">
        <v>4959868434</v>
      </c>
      <c r="L4044">
        <v>133</v>
      </c>
      <c r="M4044">
        <v>131</v>
      </c>
      <c r="N4044">
        <v>137</v>
      </c>
      <c r="O4044">
        <v>3.53861464358627</v>
      </c>
      <c r="P4044">
        <v>16.157710567274801</v>
      </c>
      <c r="Q4044">
        <v>3.307535484557958E-2</v>
      </c>
      <c r="R4044">
        <v>0.51771681682122672</v>
      </c>
      <c r="S4044">
        <v>96.376811594202906</v>
      </c>
      <c r="T4044">
        <f t="shared" si="253"/>
        <v>-15.467161970345778</v>
      </c>
      <c r="U4044">
        <f t="shared" si="254"/>
        <v>3.5422500558979131</v>
      </c>
      <c r="V4044">
        <f t="shared" si="255"/>
        <v>35.907678580092337</v>
      </c>
    </row>
    <row r="4045" spans="1:22" x14ac:dyDescent="0.3">
      <c r="A4045">
        <v>2024</v>
      </c>
      <c r="B4045">
        <v>3</v>
      </c>
      <c r="C4045">
        <v>11380551</v>
      </c>
      <c r="D4045" t="s">
        <v>188</v>
      </c>
      <c r="E4045" t="s">
        <v>191</v>
      </c>
      <c r="F4045" s="3">
        <v>95822</v>
      </c>
      <c r="H4045" s="11" t="str">
        <f t="shared" si="252"/>
        <v>중가</v>
      </c>
      <c r="I4045">
        <v>9848542048</v>
      </c>
      <c r="J4045">
        <v>10323548612</v>
      </c>
      <c r="K4045">
        <v>10208475722</v>
      </c>
      <c r="L4045">
        <v>179</v>
      </c>
      <c r="M4045">
        <v>182</v>
      </c>
      <c r="N4045">
        <v>182</v>
      </c>
      <c r="O4045">
        <v>6.3798603403131304</v>
      </c>
      <c r="P4045">
        <v>30.2934177609879</v>
      </c>
      <c r="Q4045">
        <v>-4.6011946265052367E-2</v>
      </c>
      <c r="R4045">
        <v>0.47747835168394598</v>
      </c>
      <c r="S4045">
        <v>184.53608247422679</v>
      </c>
      <c r="T4045">
        <f t="shared" si="253"/>
        <v>-31.313196712259732</v>
      </c>
      <c r="U4045">
        <f t="shared" si="254"/>
        <v>5.8482455371528186</v>
      </c>
      <c r="V4045">
        <f t="shared" si="255"/>
        <v>39.395797558551649</v>
      </c>
    </row>
    <row r="4046" spans="1:22" x14ac:dyDescent="0.3">
      <c r="A4046">
        <v>2024</v>
      </c>
      <c r="B4046">
        <v>3</v>
      </c>
      <c r="C4046">
        <v>11380552</v>
      </c>
      <c r="D4046" t="s">
        <v>188</v>
      </c>
      <c r="E4046" t="s">
        <v>192</v>
      </c>
      <c r="F4046" s="3">
        <v>100082</v>
      </c>
      <c r="H4046" s="11" t="str">
        <f t="shared" si="252"/>
        <v>중가</v>
      </c>
      <c r="I4046">
        <v>7181032850</v>
      </c>
      <c r="J4046">
        <v>6955344051</v>
      </c>
      <c r="K4046">
        <v>7023710922</v>
      </c>
      <c r="L4046">
        <v>157</v>
      </c>
      <c r="M4046">
        <v>156</v>
      </c>
      <c r="N4046">
        <v>162</v>
      </c>
      <c r="O4046">
        <v>5.0779541596838929</v>
      </c>
      <c r="P4046">
        <v>23.81620088943713</v>
      </c>
      <c r="Q4046">
        <v>3.244825810846147E-2</v>
      </c>
      <c r="R4046">
        <v>0.51739775914901032</v>
      </c>
      <c r="S4046">
        <v>163.54166666666671</v>
      </c>
      <c r="T4046">
        <f t="shared" si="253"/>
        <v>-27.539591974471833</v>
      </c>
      <c r="U4046">
        <f t="shared" si="254"/>
        <v>3.7497024042068166</v>
      </c>
      <c r="V4046">
        <f t="shared" si="255"/>
        <v>36.22147731870411</v>
      </c>
    </row>
    <row r="4047" spans="1:22" x14ac:dyDescent="0.3">
      <c r="A4047">
        <v>2024</v>
      </c>
      <c r="B4047">
        <v>3</v>
      </c>
      <c r="C4047">
        <v>11380560</v>
      </c>
      <c r="D4047" t="s">
        <v>188</v>
      </c>
      <c r="E4047" t="s">
        <v>193</v>
      </c>
      <c r="F4047" s="3">
        <v>104026</v>
      </c>
      <c r="H4047" s="11" t="str">
        <f t="shared" si="252"/>
        <v>중가</v>
      </c>
      <c r="I4047">
        <v>1290377567</v>
      </c>
      <c r="J4047">
        <v>1324605737</v>
      </c>
      <c r="K4047">
        <v>1309681788</v>
      </c>
      <c r="L4047">
        <v>61</v>
      </c>
      <c r="M4047">
        <v>65</v>
      </c>
      <c r="N4047">
        <v>65</v>
      </c>
      <c r="O4047">
        <v>2.2594490914191732</v>
      </c>
      <c r="P4047">
        <v>9.7936324030565771</v>
      </c>
      <c r="Q4047">
        <v>-2.5840270084833548E-2</v>
      </c>
      <c r="R4047">
        <v>0.48774140627475598</v>
      </c>
      <c r="S4047">
        <v>44.20289855072464</v>
      </c>
      <c r="T4047">
        <f t="shared" si="253"/>
        <v>-6.0892527560819776</v>
      </c>
      <c r="U4047">
        <f t="shared" si="254"/>
        <v>3.1675886559586468</v>
      </c>
      <c r="V4047">
        <f t="shared" si="255"/>
        <v>35.340954338762472</v>
      </c>
    </row>
    <row r="4048" spans="1:22" x14ac:dyDescent="0.3">
      <c r="A4048">
        <v>2024</v>
      </c>
      <c r="B4048">
        <v>3</v>
      </c>
      <c r="C4048">
        <v>11380570</v>
      </c>
      <c r="D4048" t="s">
        <v>188</v>
      </c>
      <c r="E4048" t="s">
        <v>194</v>
      </c>
      <c r="F4048" s="3">
        <v>110249</v>
      </c>
      <c r="H4048" s="11" t="str">
        <f t="shared" si="252"/>
        <v>중가</v>
      </c>
      <c r="I4048">
        <v>9935246128</v>
      </c>
      <c r="J4048">
        <v>9841283513</v>
      </c>
      <c r="K4048">
        <v>9908982486</v>
      </c>
      <c r="L4048">
        <v>239</v>
      </c>
      <c r="M4048">
        <v>232</v>
      </c>
      <c r="N4048">
        <v>237</v>
      </c>
      <c r="O4048">
        <v>4.189513180887662</v>
      </c>
      <c r="P4048">
        <v>19.396047592020022</v>
      </c>
      <c r="Q4048">
        <v>9.5478008408027872E-3</v>
      </c>
      <c r="R4048">
        <v>0.50574634054637713</v>
      </c>
      <c r="S4048">
        <v>281.1764705882353</v>
      </c>
      <c r="T4048">
        <f t="shared" si="253"/>
        <v>-48.683655113743875</v>
      </c>
      <c r="U4048">
        <f t="shared" si="254"/>
        <v>-4.8059234700038758</v>
      </c>
      <c r="V4048">
        <f t="shared" si="255"/>
        <v>23.279977117588619</v>
      </c>
    </row>
    <row r="4049" spans="1:22" x14ac:dyDescent="0.3">
      <c r="A4049">
        <v>2024</v>
      </c>
      <c r="B4049">
        <v>3</v>
      </c>
      <c r="C4049">
        <v>11380580</v>
      </c>
      <c r="D4049" t="s">
        <v>188</v>
      </c>
      <c r="E4049" t="s">
        <v>195</v>
      </c>
      <c r="F4049" s="3">
        <v>99349</v>
      </c>
      <c r="H4049" s="11" t="str">
        <f t="shared" si="252"/>
        <v>중가</v>
      </c>
      <c r="I4049">
        <v>9758359617</v>
      </c>
      <c r="J4049">
        <v>10078005363</v>
      </c>
      <c r="K4049">
        <v>10274585684</v>
      </c>
      <c r="L4049">
        <v>128</v>
      </c>
      <c r="M4049">
        <v>116</v>
      </c>
      <c r="N4049">
        <v>123</v>
      </c>
      <c r="O4049">
        <v>8.5263045210780515</v>
      </c>
      <c r="P4049">
        <v>40.972362732869769</v>
      </c>
      <c r="Q4049">
        <v>-3.1717163713122741E-2</v>
      </c>
      <c r="R4049">
        <v>0.48475132852451608</v>
      </c>
      <c r="S4049">
        <v>106.6666666666667</v>
      </c>
      <c r="T4049">
        <f t="shared" si="253"/>
        <v>-17.316694065381142</v>
      </c>
      <c r="U4049">
        <f t="shared" si="254"/>
        <v>15.388123412525447</v>
      </c>
      <c r="V4049">
        <f t="shared" si="255"/>
        <v>53.826107305369796</v>
      </c>
    </row>
    <row r="4050" spans="1:22" x14ac:dyDescent="0.3">
      <c r="A4050">
        <v>2024</v>
      </c>
      <c r="B4050">
        <v>3</v>
      </c>
      <c r="C4050">
        <v>11380590</v>
      </c>
      <c r="D4050" t="s">
        <v>188</v>
      </c>
      <c r="E4050" t="s">
        <v>196</v>
      </c>
      <c r="F4050" s="3">
        <v>108257</v>
      </c>
      <c r="H4050" s="11" t="str">
        <f t="shared" si="252"/>
        <v>중가</v>
      </c>
      <c r="I4050">
        <v>1117769233</v>
      </c>
      <c r="J4050">
        <v>1205910129</v>
      </c>
      <c r="K4050">
        <v>1323045692</v>
      </c>
      <c r="L4050">
        <v>59</v>
      </c>
      <c r="M4050">
        <v>56</v>
      </c>
      <c r="N4050">
        <v>58</v>
      </c>
      <c r="O4050">
        <v>1.9444717700870391</v>
      </c>
      <c r="P4050">
        <v>8.2265637077514295</v>
      </c>
      <c r="Q4050">
        <v>-7.3090766783002942E-2</v>
      </c>
      <c r="R4050">
        <v>0.46370104281047669</v>
      </c>
      <c r="S4050">
        <v>75.641025641025635</v>
      </c>
      <c r="T4050">
        <f t="shared" si="253"/>
        <v>-11.740044205702469</v>
      </c>
      <c r="U4050">
        <f t="shared" si="254"/>
        <v>0.68400880072706949</v>
      </c>
      <c r="V4050">
        <f t="shared" si="255"/>
        <v>31.584215829093708</v>
      </c>
    </row>
    <row r="4051" spans="1:22" x14ac:dyDescent="0.3">
      <c r="A4051">
        <v>2024</v>
      </c>
      <c r="B4051">
        <v>3</v>
      </c>
      <c r="C4051">
        <v>11380600</v>
      </c>
      <c r="D4051" t="s">
        <v>188</v>
      </c>
      <c r="E4051" t="s">
        <v>197</v>
      </c>
      <c r="F4051" s="3">
        <v>84346</v>
      </c>
      <c r="H4051" s="11" t="str">
        <f t="shared" si="252"/>
        <v>저가</v>
      </c>
      <c r="I4051">
        <v>9656071577</v>
      </c>
      <c r="J4051">
        <v>10142791050</v>
      </c>
      <c r="K4051">
        <v>10459755492</v>
      </c>
      <c r="L4051">
        <v>231</v>
      </c>
      <c r="M4051">
        <v>211</v>
      </c>
      <c r="N4051">
        <v>225</v>
      </c>
      <c r="O4051">
        <v>5.5065741980794263</v>
      </c>
      <c r="P4051">
        <v>25.948662494956551</v>
      </c>
      <c r="Q4051">
        <v>-4.7986739606550408E-2</v>
      </c>
      <c r="R4051">
        <v>0.47647360563863528</v>
      </c>
      <c r="S4051">
        <v>366.66666666666669</v>
      </c>
      <c r="T4051">
        <f t="shared" si="253"/>
        <v>-64.049941649795741</v>
      </c>
      <c r="U4051">
        <f t="shared" si="254"/>
        <v>-6.1453565263327175</v>
      </c>
      <c r="V4051">
        <f t="shared" si="255"/>
        <v>21.253909893201058</v>
      </c>
    </row>
    <row r="4052" spans="1:22" x14ac:dyDescent="0.3">
      <c r="A4052">
        <v>2024</v>
      </c>
      <c r="B4052">
        <v>3</v>
      </c>
      <c r="C4052">
        <v>11380625</v>
      </c>
      <c r="D4052" t="s">
        <v>188</v>
      </c>
      <c r="E4052" t="s">
        <v>198</v>
      </c>
      <c r="F4052" s="3">
        <v>87164</v>
      </c>
      <c r="H4052" s="11" t="str">
        <f t="shared" si="252"/>
        <v>저가</v>
      </c>
      <c r="I4052">
        <v>6648314238</v>
      </c>
      <c r="J4052">
        <v>6894136369</v>
      </c>
      <c r="K4052">
        <v>6806472656</v>
      </c>
      <c r="L4052">
        <v>217</v>
      </c>
      <c r="M4052">
        <v>201</v>
      </c>
      <c r="N4052">
        <v>217</v>
      </c>
      <c r="O4052">
        <v>3.905459542655648</v>
      </c>
      <c r="P4052">
        <v>17.982829769294479</v>
      </c>
      <c r="Q4052">
        <v>-3.5656696914983813E-2</v>
      </c>
      <c r="R4052">
        <v>0.48274695149844338</v>
      </c>
      <c r="S4052">
        <v>187.06896551724139</v>
      </c>
      <c r="T4052">
        <f t="shared" si="253"/>
        <v>-31.768465367458063</v>
      </c>
      <c r="U4052">
        <f t="shared" si="254"/>
        <v>-0.4425753352904902</v>
      </c>
      <c r="V4052">
        <f t="shared" si="255"/>
        <v>29.880110362444849</v>
      </c>
    </row>
    <row r="4053" spans="1:22" x14ac:dyDescent="0.3">
      <c r="A4053">
        <v>2024</v>
      </c>
      <c r="B4053">
        <v>3</v>
      </c>
      <c r="C4053">
        <v>11380631</v>
      </c>
      <c r="D4053" t="s">
        <v>188</v>
      </c>
      <c r="E4053" t="s">
        <v>199</v>
      </c>
      <c r="F4053" s="3">
        <v>103488</v>
      </c>
      <c r="H4053" s="11" t="str">
        <f t="shared" si="252"/>
        <v>중가</v>
      </c>
      <c r="I4053">
        <v>3381385051</v>
      </c>
      <c r="J4053">
        <v>3710370334</v>
      </c>
      <c r="K4053">
        <v>3981296071</v>
      </c>
      <c r="L4053">
        <v>85</v>
      </c>
      <c r="M4053">
        <v>76</v>
      </c>
      <c r="N4053">
        <v>83</v>
      </c>
      <c r="O4053">
        <v>4.2711340230536656</v>
      </c>
      <c r="P4053">
        <v>19.802125928396229</v>
      </c>
      <c r="Q4053">
        <v>-8.8666427710824836E-2</v>
      </c>
      <c r="R4053">
        <v>0.45577637373677121</v>
      </c>
      <c r="S4053">
        <v>101.1904761904762</v>
      </c>
      <c r="T4053">
        <f t="shared" si="253"/>
        <v>-16.332385737137972</v>
      </c>
      <c r="U4053">
        <f t="shared" si="254"/>
        <v>5.0925025178040775</v>
      </c>
      <c r="V4053">
        <f t="shared" si="255"/>
        <v>38.252637656436868</v>
      </c>
    </row>
    <row r="4054" spans="1:22" x14ac:dyDescent="0.3">
      <c r="A4054">
        <v>2024</v>
      </c>
      <c r="B4054">
        <v>3</v>
      </c>
      <c r="C4054">
        <v>11380632</v>
      </c>
      <c r="D4054" t="s">
        <v>188</v>
      </c>
      <c r="E4054" t="s">
        <v>200</v>
      </c>
      <c r="F4054" s="3">
        <v>91311</v>
      </c>
      <c r="H4054" s="11" t="str">
        <f t="shared" si="252"/>
        <v>저가</v>
      </c>
      <c r="I4054">
        <v>392772139</v>
      </c>
      <c r="J4054">
        <v>438769736</v>
      </c>
      <c r="K4054">
        <v>479074312</v>
      </c>
      <c r="L4054">
        <v>29</v>
      </c>
      <c r="M4054">
        <v>31</v>
      </c>
      <c r="N4054">
        <v>31</v>
      </c>
      <c r="O4054">
        <v>1.6480753641789501</v>
      </c>
      <c r="P4054">
        <v>6.7519384009670356</v>
      </c>
      <c r="Q4054">
        <v>-0.1048331122819282</v>
      </c>
      <c r="R4054">
        <v>0.44755100045478552</v>
      </c>
      <c r="S4054">
        <v>29</v>
      </c>
      <c r="T4054">
        <f t="shared" si="253"/>
        <v>-3.3566342100367761</v>
      </c>
      <c r="U4054">
        <f t="shared" si="254"/>
        <v>2.4584891375634426</v>
      </c>
      <c r="V4054">
        <f t="shared" si="255"/>
        <v>34.268348816402714</v>
      </c>
    </row>
    <row r="4055" spans="1:22" x14ac:dyDescent="0.3">
      <c r="A4055">
        <v>2024</v>
      </c>
      <c r="B4055">
        <v>3</v>
      </c>
      <c r="C4055">
        <v>11380640</v>
      </c>
      <c r="D4055" t="s">
        <v>188</v>
      </c>
      <c r="E4055" t="s">
        <v>201</v>
      </c>
      <c r="F4055" s="3">
        <v>89267</v>
      </c>
      <c r="H4055" s="11" t="str">
        <f t="shared" si="252"/>
        <v>저가</v>
      </c>
      <c r="I4055">
        <v>1153405359</v>
      </c>
      <c r="J4055">
        <v>1638111628</v>
      </c>
      <c r="K4055">
        <v>1559045473</v>
      </c>
      <c r="L4055">
        <v>66</v>
      </c>
      <c r="M4055">
        <v>76</v>
      </c>
      <c r="N4055">
        <v>74</v>
      </c>
      <c r="O4055">
        <v>2.1752269748466548</v>
      </c>
      <c r="P4055">
        <v>9.3746122597175479</v>
      </c>
      <c r="Q4055">
        <v>-0.29589330831610461</v>
      </c>
      <c r="R4055">
        <v>0.3503423597592476</v>
      </c>
      <c r="S4055">
        <v>81.481481481481481</v>
      </c>
      <c r="T4055">
        <f t="shared" si="253"/>
        <v>-12.789826778001945</v>
      </c>
      <c r="U4055">
        <f t="shared" si="254"/>
        <v>0.92042656841003989</v>
      </c>
      <c r="V4055">
        <f t="shared" si="255"/>
        <v>31.941828542996848</v>
      </c>
    </row>
    <row r="4056" spans="1:22" x14ac:dyDescent="0.3">
      <c r="A4056">
        <v>2024</v>
      </c>
      <c r="B4056">
        <v>3</v>
      </c>
      <c r="C4056">
        <v>11380650</v>
      </c>
      <c r="D4056" t="s">
        <v>188</v>
      </c>
      <c r="E4056" t="s">
        <v>202</v>
      </c>
      <c r="F4056" s="3">
        <v>107192</v>
      </c>
      <c r="H4056" s="11" t="str">
        <f t="shared" si="252"/>
        <v>중가</v>
      </c>
      <c r="I4056">
        <v>1697873835</v>
      </c>
      <c r="J4056">
        <v>1484741774</v>
      </c>
      <c r="K4056">
        <v>1760236178</v>
      </c>
      <c r="L4056">
        <v>44</v>
      </c>
      <c r="M4056">
        <v>38</v>
      </c>
      <c r="N4056">
        <v>43</v>
      </c>
      <c r="O4056">
        <v>3.9998882280337522</v>
      </c>
      <c r="P4056">
        <v>18.45262942397758</v>
      </c>
      <c r="Q4056">
        <v>0.1435482349404146</v>
      </c>
      <c r="R4056">
        <v>0.57392380671575749</v>
      </c>
      <c r="S4056">
        <v>34.108527131782942</v>
      </c>
      <c r="T4056">
        <f t="shared" si="253"/>
        <v>-4.2748575301956668</v>
      </c>
      <c r="U4056">
        <f t="shared" si="254"/>
        <v>8.0586422142732417</v>
      </c>
      <c r="V4056">
        <f t="shared" si="255"/>
        <v>42.739310875061413</v>
      </c>
    </row>
    <row r="4057" spans="1:22" x14ac:dyDescent="0.3">
      <c r="A4057">
        <v>2024</v>
      </c>
      <c r="B4057">
        <v>3</v>
      </c>
      <c r="C4057">
        <v>11380690</v>
      </c>
      <c r="D4057" t="s">
        <v>188</v>
      </c>
      <c r="E4057" t="s">
        <v>203</v>
      </c>
      <c r="F4057" s="3">
        <v>124000</v>
      </c>
      <c r="H4057" s="11" t="str">
        <f t="shared" si="252"/>
        <v>고가</v>
      </c>
      <c r="I4057">
        <v>12302347609</v>
      </c>
      <c r="J4057">
        <v>10916397568</v>
      </c>
      <c r="K4057">
        <v>11700198986</v>
      </c>
      <c r="L4057">
        <v>173</v>
      </c>
      <c r="M4057">
        <v>171</v>
      </c>
      <c r="N4057">
        <v>174</v>
      </c>
      <c r="O4057">
        <v>6.372028305571094</v>
      </c>
      <c r="P4057">
        <v>30.25445198271256</v>
      </c>
      <c r="Q4057">
        <v>0.1269603852705706</v>
      </c>
      <c r="R4057">
        <v>0.56548415077518155</v>
      </c>
      <c r="S4057">
        <v>15.004336513443191</v>
      </c>
      <c r="T4057">
        <f t="shared" si="253"/>
        <v>-0.84100802993904211</v>
      </c>
      <c r="U4057">
        <f t="shared" si="254"/>
        <v>14.988020412529604</v>
      </c>
      <c r="V4057">
        <f t="shared" si="255"/>
        <v>53.220899325142298</v>
      </c>
    </row>
    <row r="4058" spans="1:22" x14ac:dyDescent="0.3">
      <c r="A4058">
        <v>2024</v>
      </c>
      <c r="B4058">
        <v>3</v>
      </c>
      <c r="C4058">
        <v>11410520</v>
      </c>
      <c r="D4058" t="s">
        <v>205</v>
      </c>
      <c r="E4058" t="s">
        <v>204</v>
      </c>
      <c r="F4058" s="3">
        <v>94064</v>
      </c>
      <c r="H4058" s="11" t="str">
        <f t="shared" si="252"/>
        <v>저가</v>
      </c>
      <c r="I4058">
        <v>4160915989</v>
      </c>
      <c r="J4058">
        <v>6486564655</v>
      </c>
      <c r="K4058">
        <v>4880558781</v>
      </c>
      <c r="L4058">
        <v>72</v>
      </c>
      <c r="M4058">
        <v>79</v>
      </c>
      <c r="N4058">
        <v>74</v>
      </c>
      <c r="O4058">
        <v>6.826380602240345</v>
      </c>
      <c r="P4058">
        <v>32.514936190715567</v>
      </c>
      <c r="Q4058">
        <v>-0.35853318199909318</v>
      </c>
      <c r="R4058">
        <v>0.31847210577408841</v>
      </c>
      <c r="S4058">
        <v>74.226804123711347</v>
      </c>
      <c r="T4058">
        <f t="shared" si="253"/>
        <v>-11.485847419903028</v>
      </c>
      <c r="U4058">
        <f t="shared" si="254"/>
        <v>12.875408290541692</v>
      </c>
      <c r="V4058">
        <f t="shared" si="255"/>
        <v>50.025297904093968</v>
      </c>
    </row>
    <row r="4059" spans="1:22" x14ac:dyDescent="0.3">
      <c r="A4059">
        <v>2024</v>
      </c>
      <c r="B4059">
        <v>3</v>
      </c>
      <c r="C4059">
        <v>11410555</v>
      </c>
      <c r="D4059" t="s">
        <v>205</v>
      </c>
      <c r="E4059" t="s">
        <v>206</v>
      </c>
      <c r="F4059" s="3">
        <v>116879</v>
      </c>
      <c r="H4059" s="11" t="str">
        <f t="shared" si="252"/>
        <v>고가</v>
      </c>
      <c r="I4059">
        <v>1948447465</v>
      </c>
      <c r="J4059">
        <v>1621000188</v>
      </c>
      <c r="K4059">
        <v>1595526023</v>
      </c>
      <c r="L4059">
        <v>44</v>
      </c>
      <c r="M4059">
        <v>46</v>
      </c>
      <c r="N4059">
        <v>44</v>
      </c>
      <c r="O4059">
        <v>4.2097569976754858</v>
      </c>
      <c r="P4059">
        <v>19.49676421322793</v>
      </c>
      <c r="Q4059">
        <v>0.2020032319700138</v>
      </c>
      <c r="R4059">
        <v>0.60366485650559754</v>
      </c>
      <c r="S4059">
        <v>95.65217391304347</v>
      </c>
      <c r="T4059">
        <f t="shared" si="253"/>
        <v>-15.336913231258777</v>
      </c>
      <c r="U4059">
        <f t="shared" si="254"/>
        <v>5.2680411085374521</v>
      </c>
      <c r="V4059">
        <f t="shared" si="255"/>
        <v>38.518162673622015</v>
      </c>
    </row>
    <row r="4060" spans="1:22" x14ac:dyDescent="0.3">
      <c r="A4060">
        <v>2024</v>
      </c>
      <c r="B4060">
        <v>3</v>
      </c>
      <c r="C4060">
        <v>11410565</v>
      </c>
      <c r="D4060" t="s">
        <v>205</v>
      </c>
      <c r="E4060" t="s">
        <v>207</v>
      </c>
      <c r="F4060" s="3">
        <v>141343</v>
      </c>
      <c r="H4060" s="11" t="str">
        <f t="shared" si="252"/>
        <v>고가</v>
      </c>
      <c r="I4060">
        <v>12178253799</v>
      </c>
      <c r="J4060">
        <v>11740035896</v>
      </c>
      <c r="K4060">
        <v>12711204338</v>
      </c>
      <c r="L4060">
        <v>199</v>
      </c>
      <c r="M4060">
        <v>199</v>
      </c>
      <c r="N4060">
        <v>198</v>
      </c>
      <c r="O4060">
        <v>4.8107759352431696</v>
      </c>
      <c r="P4060">
        <v>22.48694127856254</v>
      </c>
      <c r="Q4060">
        <v>3.7326794132657402E-2</v>
      </c>
      <c r="R4060">
        <v>0.51987988711359945</v>
      </c>
      <c r="S4060">
        <v>177.67857142857139</v>
      </c>
      <c r="T4060">
        <f t="shared" si="253"/>
        <v>-30.080605321838682</v>
      </c>
      <c r="U4060">
        <f t="shared" si="254"/>
        <v>2.3232650201523857</v>
      </c>
      <c r="V4060">
        <f t="shared" si="255"/>
        <v>34.06380469906982</v>
      </c>
    </row>
    <row r="4061" spans="1:22" x14ac:dyDescent="0.3">
      <c r="A4061">
        <v>2024</v>
      </c>
      <c r="B4061">
        <v>3</v>
      </c>
      <c r="C4061">
        <v>11410585</v>
      </c>
      <c r="D4061" t="s">
        <v>205</v>
      </c>
      <c r="E4061" t="s">
        <v>208</v>
      </c>
      <c r="F4061" s="3">
        <v>169498</v>
      </c>
      <c r="H4061" s="11" t="str">
        <f t="shared" si="252"/>
        <v>최고가</v>
      </c>
      <c r="I4061">
        <v>24438030066</v>
      </c>
      <c r="J4061">
        <v>26275766839</v>
      </c>
      <c r="K4061">
        <v>28845164909</v>
      </c>
      <c r="L4061">
        <v>432</v>
      </c>
      <c r="M4061">
        <v>409</v>
      </c>
      <c r="N4061">
        <v>425</v>
      </c>
      <c r="O4061">
        <v>3.7083042632864021</v>
      </c>
      <c r="P4061">
        <v>17.001946875545119</v>
      </c>
      <c r="Q4061">
        <v>-6.9940366888639222E-2</v>
      </c>
      <c r="R4061">
        <v>0.46530392032099538</v>
      </c>
      <c r="S4061">
        <v>164.25855513307991</v>
      </c>
      <c r="T4061">
        <f t="shared" si="253"/>
        <v>-27.668447844438372</v>
      </c>
      <c r="U4061">
        <f t="shared" si="254"/>
        <v>0.29349986850524878</v>
      </c>
      <c r="V4061">
        <f t="shared" si="255"/>
        <v>30.993520127903718</v>
      </c>
    </row>
    <row r="4062" spans="1:22" x14ac:dyDescent="0.3">
      <c r="A4062">
        <v>2024</v>
      </c>
      <c r="B4062">
        <v>3</v>
      </c>
      <c r="C4062">
        <v>11410615</v>
      </c>
      <c r="D4062" t="s">
        <v>205</v>
      </c>
      <c r="E4062" t="s">
        <v>209</v>
      </c>
      <c r="F4062" s="3">
        <v>120163</v>
      </c>
      <c r="H4062" s="11" t="str">
        <f t="shared" si="252"/>
        <v>고가</v>
      </c>
      <c r="I4062">
        <v>11197584180</v>
      </c>
      <c r="J4062">
        <v>11951664064</v>
      </c>
      <c r="K4062">
        <v>12104210063</v>
      </c>
      <c r="L4062">
        <v>134</v>
      </c>
      <c r="M4062">
        <v>130</v>
      </c>
      <c r="N4062">
        <v>132</v>
      </c>
      <c r="O4062">
        <v>7.7269173303277983</v>
      </c>
      <c r="P4062">
        <v>36.995268011400221</v>
      </c>
      <c r="Q4062">
        <v>-6.3094133165220806E-2</v>
      </c>
      <c r="R4062">
        <v>0.46878718417161142</v>
      </c>
      <c r="S4062">
        <v>43.934426229508198</v>
      </c>
      <c r="T4062">
        <f t="shared" si="253"/>
        <v>-6.0409966658628598</v>
      </c>
      <c r="U4062">
        <f t="shared" si="254"/>
        <v>16.779092442775575</v>
      </c>
      <c r="V4062">
        <f t="shared" si="255"/>
        <v>55.930129413090604</v>
      </c>
    </row>
    <row r="4063" spans="1:22" x14ac:dyDescent="0.3">
      <c r="A4063">
        <v>2024</v>
      </c>
      <c r="B4063">
        <v>3</v>
      </c>
      <c r="C4063">
        <v>11410620</v>
      </c>
      <c r="D4063" t="s">
        <v>205</v>
      </c>
      <c r="E4063" t="s">
        <v>210</v>
      </c>
      <c r="F4063" s="3">
        <v>102704</v>
      </c>
      <c r="H4063" s="11" t="str">
        <f t="shared" si="252"/>
        <v>중가</v>
      </c>
      <c r="I4063">
        <v>4280443901</v>
      </c>
      <c r="J4063">
        <v>4315699949</v>
      </c>
      <c r="K4063">
        <v>5269076168</v>
      </c>
      <c r="L4063">
        <v>72</v>
      </c>
      <c r="M4063">
        <v>79</v>
      </c>
      <c r="N4063">
        <v>76</v>
      </c>
      <c r="O4063">
        <v>6.4317098691505157</v>
      </c>
      <c r="P4063">
        <v>30.551378471186808</v>
      </c>
      <c r="Q4063">
        <v>-8.1692537517973774E-3</v>
      </c>
      <c r="R4063">
        <v>0.49673216161311973</v>
      </c>
      <c r="S4063">
        <v>58.536585365853661</v>
      </c>
      <c r="T4063">
        <f t="shared" si="253"/>
        <v>-8.6656363511930685</v>
      </c>
      <c r="U4063">
        <f t="shared" si="254"/>
        <v>12.775344762558108</v>
      </c>
      <c r="V4063">
        <f t="shared" si="255"/>
        <v>49.87393876490728</v>
      </c>
    </row>
    <row r="4064" spans="1:22" x14ac:dyDescent="0.3">
      <c r="A4064">
        <v>2024</v>
      </c>
      <c r="B4064">
        <v>3</v>
      </c>
      <c r="C4064">
        <v>11410640</v>
      </c>
      <c r="D4064" t="s">
        <v>205</v>
      </c>
      <c r="E4064" t="s">
        <v>211</v>
      </c>
      <c r="F4064" s="3">
        <v>71501</v>
      </c>
      <c r="H4064" s="11" t="str">
        <f t="shared" si="252"/>
        <v>저가</v>
      </c>
      <c r="I4064">
        <v>4981914570</v>
      </c>
      <c r="J4064">
        <v>5097672078</v>
      </c>
      <c r="K4064">
        <v>5335947820</v>
      </c>
      <c r="L4064">
        <v>119</v>
      </c>
      <c r="M4064">
        <v>109</v>
      </c>
      <c r="N4064">
        <v>119</v>
      </c>
      <c r="O4064">
        <v>6.5057098376755782</v>
      </c>
      <c r="P4064">
        <v>30.919541593657819</v>
      </c>
      <c r="Q4064">
        <v>-2.2707915736591641E-2</v>
      </c>
      <c r="R4064">
        <v>0.48933510247464312</v>
      </c>
      <c r="S4064">
        <v>146.9135802469136</v>
      </c>
      <c r="T4064">
        <f t="shared" si="253"/>
        <v>-24.550805514820436</v>
      </c>
      <c r="U4064">
        <f t="shared" si="254"/>
        <v>8.1923961628777082</v>
      </c>
      <c r="V4064">
        <f t="shared" si="255"/>
        <v>42.941631170293391</v>
      </c>
    </row>
    <row r="4065" spans="1:22" x14ac:dyDescent="0.3">
      <c r="A4065">
        <v>2024</v>
      </c>
      <c r="B4065">
        <v>3</v>
      </c>
      <c r="C4065">
        <v>11410655</v>
      </c>
      <c r="D4065" t="s">
        <v>205</v>
      </c>
      <c r="E4065" t="s">
        <v>212</v>
      </c>
      <c r="F4065" s="3">
        <v>87178</v>
      </c>
      <c r="H4065" s="11" t="str">
        <f t="shared" si="252"/>
        <v>저가</v>
      </c>
      <c r="I4065">
        <v>1572347211</v>
      </c>
      <c r="J4065">
        <v>2297565156</v>
      </c>
      <c r="K4065">
        <v>2102101228</v>
      </c>
      <c r="L4065">
        <v>43</v>
      </c>
      <c r="M4065">
        <v>40</v>
      </c>
      <c r="N4065">
        <v>43</v>
      </c>
      <c r="O4065">
        <v>4.6604793525000359</v>
      </c>
      <c r="P4065">
        <v>21.73918880917206</v>
      </c>
      <c r="Q4065">
        <v>-0.31564630195845472</v>
      </c>
      <c r="R4065">
        <v>0.34029232473627002</v>
      </c>
      <c r="S4065">
        <v>40.952380952380949</v>
      </c>
      <c r="T4065">
        <f t="shared" si="253"/>
        <v>-5.5049941264631608</v>
      </c>
      <c r="U4065">
        <f t="shared" si="254"/>
        <v>9.2861546315943357</v>
      </c>
      <c r="V4065">
        <f t="shared" si="255"/>
        <v>44.596083533098927</v>
      </c>
    </row>
    <row r="4066" spans="1:22" x14ac:dyDescent="0.3">
      <c r="A4066">
        <v>2024</v>
      </c>
      <c r="B4066">
        <v>3</v>
      </c>
      <c r="C4066">
        <v>11410660</v>
      </c>
      <c r="D4066" t="s">
        <v>205</v>
      </c>
      <c r="E4066" t="s">
        <v>213</v>
      </c>
      <c r="F4066" s="3">
        <v>92777</v>
      </c>
      <c r="H4066" s="11" t="str">
        <f t="shared" si="252"/>
        <v>저가</v>
      </c>
      <c r="I4066">
        <v>3449234161</v>
      </c>
      <c r="J4066">
        <v>3517522978</v>
      </c>
      <c r="K4066">
        <v>3405452601</v>
      </c>
      <c r="L4066">
        <v>77</v>
      </c>
      <c r="M4066">
        <v>72</v>
      </c>
      <c r="N4066">
        <v>73</v>
      </c>
      <c r="O4066">
        <v>5.3647454342917653</v>
      </c>
      <c r="P4066">
        <v>25.243038944392701</v>
      </c>
      <c r="Q4066">
        <v>-1.9413893648202351E-2</v>
      </c>
      <c r="R4066">
        <v>0.4910110528624263</v>
      </c>
      <c r="S4066">
        <v>48.734177215189867</v>
      </c>
      <c r="T4066">
        <f t="shared" si="253"/>
        <v>-6.903719554929781</v>
      </c>
      <c r="U4066">
        <f t="shared" si="254"/>
        <v>10.648605816289901</v>
      </c>
      <c r="V4066">
        <f t="shared" si="255"/>
        <v>46.656968679315582</v>
      </c>
    </row>
    <row r="4067" spans="1:22" x14ac:dyDescent="0.3">
      <c r="A4067">
        <v>2024</v>
      </c>
      <c r="B4067">
        <v>3</v>
      </c>
      <c r="C4067">
        <v>11410685</v>
      </c>
      <c r="D4067" t="s">
        <v>205</v>
      </c>
      <c r="E4067" t="s">
        <v>214</v>
      </c>
      <c r="F4067" s="3">
        <v>132054</v>
      </c>
      <c r="H4067" s="11" t="str">
        <f t="shared" si="252"/>
        <v>고가</v>
      </c>
      <c r="I4067">
        <v>4631248044</v>
      </c>
      <c r="J4067">
        <v>5016806886</v>
      </c>
      <c r="K4067">
        <v>5571716555</v>
      </c>
      <c r="L4067">
        <v>89</v>
      </c>
      <c r="M4067">
        <v>86</v>
      </c>
      <c r="N4067">
        <v>84</v>
      </c>
      <c r="O4067">
        <v>4.3783851788245292</v>
      </c>
      <c r="P4067">
        <v>20.335719674234809</v>
      </c>
      <c r="Q4067">
        <v>-7.6853435015796223E-2</v>
      </c>
      <c r="R4067">
        <v>0.4617866521006887</v>
      </c>
      <c r="S4067">
        <v>43.203883495145632</v>
      </c>
      <c r="T4067">
        <f t="shared" si="253"/>
        <v>-5.9096865332630095</v>
      </c>
      <c r="U4067">
        <f t="shared" si="254"/>
        <v>8.4873112075586388</v>
      </c>
      <c r="V4067">
        <f t="shared" si="255"/>
        <v>43.387728646523023</v>
      </c>
    </row>
    <row r="4068" spans="1:22" x14ac:dyDescent="0.3">
      <c r="A4068">
        <v>2024</v>
      </c>
      <c r="B4068">
        <v>3</v>
      </c>
      <c r="C4068">
        <v>11410690</v>
      </c>
      <c r="D4068" t="s">
        <v>205</v>
      </c>
      <c r="E4068" t="s">
        <v>215</v>
      </c>
      <c r="F4068" s="3">
        <v>110054</v>
      </c>
      <c r="H4068" s="11" t="str">
        <f t="shared" si="252"/>
        <v>중가</v>
      </c>
      <c r="I4068">
        <v>2855456521</v>
      </c>
      <c r="J4068">
        <v>2631114508</v>
      </c>
      <c r="K4068">
        <v>2921081574</v>
      </c>
      <c r="L4068">
        <v>72</v>
      </c>
      <c r="M4068">
        <v>77</v>
      </c>
      <c r="N4068">
        <v>73</v>
      </c>
      <c r="O4068">
        <v>4.004005947304881</v>
      </c>
      <c r="P4068">
        <v>18.473115816263071</v>
      </c>
      <c r="Q4068">
        <v>8.5265013102956907E-2</v>
      </c>
      <c r="R4068">
        <v>0.54427015363794806</v>
      </c>
      <c r="S4068">
        <v>141.1764705882353</v>
      </c>
      <c r="T4068">
        <f t="shared" si="253"/>
        <v>-23.519598722136017</v>
      </c>
      <c r="U4068">
        <f t="shared" si="254"/>
        <v>2.2895323222183208</v>
      </c>
      <c r="V4068">
        <f t="shared" si="255"/>
        <v>34.01277959307334</v>
      </c>
    </row>
    <row r="4069" spans="1:22" x14ac:dyDescent="0.3">
      <c r="A4069">
        <v>2024</v>
      </c>
      <c r="B4069">
        <v>3</v>
      </c>
      <c r="C4069">
        <v>11410700</v>
      </c>
      <c r="D4069" t="s">
        <v>205</v>
      </c>
      <c r="E4069" t="s">
        <v>216</v>
      </c>
      <c r="F4069" s="3">
        <v>124574</v>
      </c>
      <c r="H4069" s="11" t="str">
        <f t="shared" si="252"/>
        <v>고가</v>
      </c>
      <c r="I4069">
        <v>4964622196</v>
      </c>
      <c r="J4069">
        <v>3986118092</v>
      </c>
      <c r="K4069">
        <v>5310284045</v>
      </c>
      <c r="L4069">
        <v>130</v>
      </c>
      <c r="M4069">
        <v>121</v>
      </c>
      <c r="N4069">
        <v>131</v>
      </c>
      <c r="O4069">
        <v>3.40622187148846</v>
      </c>
      <c r="P4069">
        <v>15.49903276862663</v>
      </c>
      <c r="Q4069">
        <v>0.24547795158498281</v>
      </c>
      <c r="R4069">
        <v>0.62578415966822398</v>
      </c>
      <c r="S4069">
        <v>168.83116883116881</v>
      </c>
      <c r="T4069">
        <f t="shared" si="253"/>
        <v>-28.490344336979422</v>
      </c>
      <c r="U4069">
        <f t="shared" si="254"/>
        <v>-0.67243008484686673</v>
      </c>
      <c r="V4069">
        <f t="shared" si="255"/>
        <v>29.532425069592378</v>
      </c>
    </row>
    <row r="4070" spans="1:22" x14ac:dyDescent="0.3">
      <c r="A4070">
        <v>2024</v>
      </c>
      <c r="B4070">
        <v>3</v>
      </c>
      <c r="C4070">
        <v>11410720</v>
      </c>
      <c r="D4070" t="s">
        <v>205</v>
      </c>
      <c r="E4070" t="s">
        <v>217</v>
      </c>
      <c r="F4070" s="3">
        <v>107185</v>
      </c>
      <c r="H4070" s="11" t="str">
        <f t="shared" si="252"/>
        <v>중가</v>
      </c>
      <c r="I4070">
        <v>7451983254</v>
      </c>
      <c r="J4070">
        <v>7387001808</v>
      </c>
      <c r="K4070">
        <v>7634273571</v>
      </c>
      <c r="L4070">
        <v>122</v>
      </c>
      <c r="M4070">
        <v>118</v>
      </c>
      <c r="N4070">
        <v>118</v>
      </c>
      <c r="O4070">
        <v>6.3319214391337582</v>
      </c>
      <c r="P4070">
        <v>30.05491312513729</v>
      </c>
      <c r="Q4070">
        <v>8.7967280486686995E-3</v>
      </c>
      <c r="R4070">
        <v>0.50536420566584084</v>
      </c>
      <c r="S4070">
        <v>145.23809523809521</v>
      </c>
      <c r="T4070">
        <f t="shared" si="253"/>
        <v>-24.24964837735472</v>
      </c>
      <c r="U4070">
        <f t="shared" si="254"/>
        <v>7.8536348904953979</v>
      </c>
      <c r="V4070">
        <f t="shared" si="255"/>
        <v>42.42921055500203</v>
      </c>
    </row>
    <row r="4071" spans="1:22" x14ac:dyDescent="0.3">
      <c r="A4071">
        <v>2024</v>
      </c>
      <c r="B4071">
        <v>3</v>
      </c>
      <c r="C4071">
        <v>11440555</v>
      </c>
      <c r="D4071" t="s">
        <v>219</v>
      </c>
      <c r="E4071" t="s">
        <v>218</v>
      </c>
      <c r="F4071" s="3">
        <v>166482</v>
      </c>
      <c r="H4071" s="11" t="str">
        <f t="shared" si="252"/>
        <v>최고가</v>
      </c>
      <c r="I4071">
        <v>3049810716</v>
      </c>
      <c r="J4071">
        <v>3037166524</v>
      </c>
      <c r="K4071">
        <v>2981253845</v>
      </c>
      <c r="L4071">
        <v>101</v>
      </c>
      <c r="M4071">
        <v>101</v>
      </c>
      <c r="N4071">
        <v>101</v>
      </c>
      <c r="O4071">
        <v>2.0153093429500082</v>
      </c>
      <c r="P4071">
        <v>8.5789933443216846</v>
      </c>
      <c r="Q4071">
        <v>4.1631540121637401E-3</v>
      </c>
      <c r="R4071">
        <v>0.50300671078726233</v>
      </c>
      <c r="S4071">
        <v>132.89473684210529</v>
      </c>
      <c r="T4071">
        <f t="shared" si="253"/>
        <v>-22.031012900651032</v>
      </c>
      <c r="U4071">
        <f t="shared" si="254"/>
        <v>-2.2192058558770142</v>
      </c>
      <c r="V4071">
        <f t="shared" si="255"/>
        <v>27.192724941726048</v>
      </c>
    </row>
    <row r="4072" spans="1:22" x14ac:dyDescent="0.3">
      <c r="A4072">
        <v>2024</v>
      </c>
      <c r="B4072">
        <v>3</v>
      </c>
      <c r="C4072">
        <v>11440565</v>
      </c>
      <c r="D4072" t="s">
        <v>219</v>
      </c>
      <c r="E4072" t="s">
        <v>220</v>
      </c>
      <c r="F4072" s="3">
        <v>148601</v>
      </c>
      <c r="H4072" s="11" t="str">
        <f t="shared" si="252"/>
        <v>최고가</v>
      </c>
      <c r="I4072">
        <v>12831497618</v>
      </c>
      <c r="J4072">
        <v>12399162999</v>
      </c>
      <c r="K4072">
        <v>13568162454</v>
      </c>
      <c r="L4072">
        <v>230</v>
      </c>
      <c r="M4072">
        <v>223</v>
      </c>
      <c r="N4072">
        <v>231</v>
      </c>
      <c r="O4072">
        <v>4.1714329781137156</v>
      </c>
      <c r="P4072">
        <v>19.3060953387848</v>
      </c>
      <c r="Q4072">
        <v>3.4868048676742779E-2</v>
      </c>
      <c r="R4072">
        <v>0.51862891329201366</v>
      </c>
      <c r="S4072">
        <v>227.7227722772277</v>
      </c>
      <c r="T4072">
        <f t="shared" si="253"/>
        <v>-39.075713123471097</v>
      </c>
      <c r="U4072">
        <f t="shared" si="254"/>
        <v>-1.9659404849905258</v>
      </c>
      <c r="V4072">
        <f t="shared" si="255"/>
        <v>27.575821853214766</v>
      </c>
    </row>
    <row r="4073" spans="1:22" x14ac:dyDescent="0.3">
      <c r="A4073">
        <v>2024</v>
      </c>
      <c r="B4073">
        <v>3</v>
      </c>
      <c r="C4073">
        <v>11440585</v>
      </c>
      <c r="D4073" t="s">
        <v>219</v>
      </c>
      <c r="E4073" t="s">
        <v>221</v>
      </c>
      <c r="F4073" s="3">
        <v>139961</v>
      </c>
      <c r="H4073" s="11" t="str">
        <f t="shared" si="252"/>
        <v>고가</v>
      </c>
      <c r="I4073">
        <v>16716037851</v>
      </c>
      <c r="J4073">
        <v>16954182524</v>
      </c>
      <c r="K4073">
        <v>17607665931</v>
      </c>
      <c r="L4073">
        <v>176</v>
      </c>
      <c r="M4073">
        <v>168</v>
      </c>
      <c r="N4073">
        <v>175</v>
      </c>
      <c r="O4073">
        <v>7.5399962838673904</v>
      </c>
      <c r="P4073">
        <v>36.065302262872848</v>
      </c>
      <c r="Q4073">
        <v>-1.404636718183771E-2</v>
      </c>
      <c r="R4073">
        <v>0.49374197203095521</v>
      </c>
      <c r="S4073">
        <v>283.87096774193549</v>
      </c>
      <c r="T4073">
        <f t="shared" si="253"/>
        <v>-49.167972816049144</v>
      </c>
      <c r="U4073">
        <f t="shared" si="254"/>
        <v>3.3810076810278709</v>
      </c>
      <c r="V4073">
        <f t="shared" si="255"/>
        <v>35.663778454316734</v>
      </c>
    </row>
    <row r="4074" spans="1:22" x14ac:dyDescent="0.3">
      <c r="A4074">
        <v>2024</v>
      </c>
      <c r="B4074">
        <v>3</v>
      </c>
      <c r="C4074">
        <v>11440590</v>
      </c>
      <c r="D4074" t="s">
        <v>219</v>
      </c>
      <c r="E4074" t="s">
        <v>222</v>
      </c>
      <c r="F4074" s="3">
        <v>165130</v>
      </c>
      <c r="H4074" s="11" t="str">
        <f t="shared" si="252"/>
        <v>최고가</v>
      </c>
      <c r="I4074">
        <v>20133374776</v>
      </c>
      <c r="J4074">
        <v>20437428434</v>
      </c>
      <c r="K4074">
        <v>20728465565</v>
      </c>
      <c r="L4074">
        <v>204</v>
      </c>
      <c r="M4074">
        <v>201</v>
      </c>
      <c r="N4074">
        <v>205</v>
      </c>
      <c r="O4074">
        <v>6.6407620667785743</v>
      </c>
      <c r="P4074">
        <v>31.591450668137881</v>
      </c>
      <c r="Q4074">
        <v>-1.487729530072247E-2</v>
      </c>
      <c r="R4074">
        <v>0.49331920792503942</v>
      </c>
      <c r="S4074">
        <v>242.85714285714289</v>
      </c>
      <c r="T4074">
        <f t="shared" si="253"/>
        <v>-41.79601422864593</v>
      </c>
      <c r="U4074">
        <f t="shared" si="254"/>
        <v>3.3555849070601695</v>
      </c>
      <c r="V4074">
        <f t="shared" si="255"/>
        <v>35.625323192334371</v>
      </c>
    </row>
    <row r="4075" spans="1:22" x14ac:dyDescent="0.3">
      <c r="A4075">
        <v>2024</v>
      </c>
      <c r="B4075">
        <v>3</v>
      </c>
      <c r="C4075">
        <v>11440600</v>
      </c>
      <c r="D4075" t="s">
        <v>219</v>
      </c>
      <c r="E4075" t="s">
        <v>223</v>
      </c>
      <c r="F4075" s="3">
        <v>128268</v>
      </c>
      <c r="H4075" s="11" t="str">
        <f t="shared" si="252"/>
        <v>고가</v>
      </c>
      <c r="I4075">
        <v>5225837440</v>
      </c>
      <c r="J4075">
        <v>5200545502</v>
      </c>
      <c r="K4075">
        <v>5920413812</v>
      </c>
      <c r="L4075">
        <v>132</v>
      </c>
      <c r="M4075">
        <v>123</v>
      </c>
      <c r="N4075">
        <v>123</v>
      </c>
      <c r="O4075">
        <v>3.429423600565273</v>
      </c>
      <c r="P4075">
        <v>15.61446553426021</v>
      </c>
      <c r="Q4075">
        <v>4.8633240475010461E-3</v>
      </c>
      <c r="R4075">
        <v>0.5033629470876726</v>
      </c>
      <c r="S4075">
        <v>151.72413793103451</v>
      </c>
      <c r="T4075">
        <f t="shared" si="253"/>
        <v>-25.415470835094013</v>
      </c>
      <c r="U4075">
        <f t="shared" si="254"/>
        <v>0.28326410601943675</v>
      </c>
      <c r="V4075">
        <f t="shared" si="255"/>
        <v>30.978037201906684</v>
      </c>
    </row>
    <row r="4076" spans="1:22" x14ac:dyDescent="0.3">
      <c r="A4076">
        <v>2024</v>
      </c>
      <c r="B4076">
        <v>3</v>
      </c>
      <c r="C4076">
        <v>11440610</v>
      </c>
      <c r="D4076" t="s">
        <v>219</v>
      </c>
      <c r="E4076" t="s">
        <v>224</v>
      </c>
      <c r="F4076" s="3">
        <v>123594</v>
      </c>
      <c r="H4076" s="11" t="str">
        <f t="shared" si="252"/>
        <v>고가</v>
      </c>
      <c r="I4076">
        <v>3826528844</v>
      </c>
      <c r="J4076">
        <v>3949956717</v>
      </c>
      <c r="K4076">
        <v>3906946547</v>
      </c>
      <c r="L4076">
        <v>76</v>
      </c>
      <c r="M4076">
        <v>73</v>
      </c>
      <c r="N4076">
        <v>75</v>
      </c>
      <c r="O4076">
        <v>4.526385111902421</v>
      </c>
      <c r="P4076">
        <v>21.072045899414249</v>
      </c>
      <c r="Q4076">
        <v>-3.124790519065326E-2</v>
      </c>
      <c r="R4076">
        <v>0.48499008041554792</v>
      </c>
      <c r="S4076">
        <v>172.72727272727269</v>
      </c>
      <c r="T4076">
        <f t="shared" si="253"/>
        <v>-29.190642752330294</v>
      </c>
      <c r="U4076">
        <f t="shared" si="254"/>
        <v>1.8758281400911461</v>
      </c>
      <c r="V4076">
        <f t="shared" si="255"/>
        <v>33.386998050621877</v>
      </c>
    </row>
    <row r="4077" spans="1:22" x14ac:dyDescent="0.3">
      <c r="A4077">
        <v>2024</v>
      </c>
      <c r="B4077">
        <v>3</v>
      </c>
      <c r="C4077">
        <v>11440630</v>
      </c>
      <c r="D4077" t="s">
        <v>219</v>
      </c>
      <c r="E4077" t="s">
        <v>225</v>
      </c>
      <c r="F4077" s="3">
        <v>129651</v>
      </c>
      <c r="H4077" s="11" t="str">
        <f t="shared" si="252"/>
        <v>고가</v>
      </c>
      <c r="I4077">
        <v>2316527619</v>
      </c>
      <c r="J4077">
        <v>2612645773</v>
      </c>
      <c r="K4077">
        <v>2557561599</v>
      </c>
      <c r="L4077">
        <v>81</v>
      </c>
      <c r="M4077">
        <v>81</v>
      </c>
      <c r="N4077">
        <v>79</v>
      </c>
      <c r="O4077">
        <v>2.4509479215061472</v>
      </c>
      <c r="P4077">
        <v>10.74637344659482</v>
      </c>
      <c r="Q4077">
        <v>-0.1133403376225699</v>
      </c>
      <c r="R4077">
        <v>0.44322264829865932</v>
      </c>
      <c r="S4077">
        <v>103.8461538461538</v>
      </c>
      <c r="T4077">
        <f t="shared" si="253"/>
        <v>-16.809725896319431</v>
      </c>
      <c r="U4077">
        <f t="shared" si="254"/>
        <v>0.41891348406131268</v>
      </c>
      <c r="V4077">
        <f t="shared" si="255"/>
        <v>31.183224581418191</v>
      </c>
    </row>
    <row r="4078" spans="1:22" x14ac:dyDescent="0.3">
      <c r="A4078">
        <v>2024</v>
      </c>
      <c r="B4078">
        <v>3</v>
      </c>
      <c r="C4078">
        <v>11440655</v>
      </c>
      <c r="D4078" t="s">
        <v>219</v>
      </c>
      <c r="E4078" t="s">
        <v>226</v>
      </c>
      <c r="F4078" s="3">
        <v>140305</v>
      </c>
      <c r="H4078" s="11" t="str">
        <f t="shared" si="252"/>
        <v>고가</v>
      </c>
      <c r="I4078">
        <v>5136119614</v>
      </c>
      <c r="J4078">
        <v>5401802715</v>
      </c>
      <c r="K4078">
        <v>6056962883</v>
      </c>
      <c r="L4078">
        <v>153</v>
      </c>
      <c r="M4078">
        <v>144</v>
      </c>
      <c r="N4078">
        <v>156</v>
      </c>
      <c r="O4078">
        <v>2.658447211577164</v>
      </c>
      <c r="P4078">
        <v>11.77871964978528</v>
      </c>
      <c r="Q4078">
        <v>-4.9184154812288439E-2</v>
      </c>
      <c r="R4078">
        <v>0.47586437824897448</v>
      </c>
      <c r="S4078">
        <v>105.51724137931031</v>
      </c>
      <c r="T4078">
        <f t="shared" si="253"/>
        <v>-17.110092617174168</v>
      </c>
      <c r="U4078">
        <f t="shared" si="254"/>
        <v>0.85150491539018525</v>
      </c>
      <c r="V4078">
        <f t="shared" si="255"/>
        <v>31.837575552095711</v>
      </c>
    </row>
    <row r="4079" spans="1:22" x14ac:dyDescent="0.3">
      <c r="A4079">
        <v>2024</v>
      </c>
      <c r="B4079">
        <v>3</v>
      </c>
      <c r="C4079">
        <v>11440660</v>
      </c>
      <c r="D4079" t="s">
        <v>219</v>
      </c>
      <c r="E4079" t="s">
        <v>227</v>
      </c>
      <c r="F4079" s="3">
        <v>161695</v>
      </c>
      <c r="H4079" s="11" t="str">
        <f t="shared" si="252"/>
        <v>최고가</v>
      </c>
      <c r="I4079">
        <v>64172043524</v>
      </c>
      <c r="J4079">
        <v>61004438475</v>
      </c>
      <c r="K4079">
        <v>67379348749</v>
      </c>
      <c r="L4079">
        <v>859</v>
      </c>
      <c r="M4079">
        <v>810</v>
      </c>
      <c r="N4079">
        <v>844</v>
      </c>
      <c r="O4079">
        <v>5.1335004618903346</v>
      </c>
      <c r="P4079">
        <v>24.092553710521301</v>
      </c>
      <c r="Q4079">
        <v>5.1924173522195513E-2</v>
      </c>
      <c r="R4079">
        <v>0.52730682081108304</v>
      </c>
      <c r="S4079">
        <v>520.60606060606062</v>
      </c>
      <c r="T4079">
        <f t="shared" si="253"/>
        <v>-91.71951014965893</v>
      </c>
      <c r="U4079">
        <f t="shared" si="254"/>
        <v>-15.364114825474811</v>
      </c>
      <c r="V4079">
        <f t="shared" si="255"/>
        <v>7.3093353949164319</v>
      </c>
    </row>
    <row r="4080" spans="1:22" x14ac:dyDescent="0.3">
      <c r="A4080">
        <v>2024</v>
      </c>
      <c r="B4080">
        <v>3</v>
      </c>
      <c r="C4080">
        <v>11440680</v>
      </c>
      <c r="D4080" t="s">
        <v>219</v>
      </c>
      <c r="E4080" t="s">
        <v>228</v>
      </c>
      <c r="F4080" s="3">
        <v>133188</v>
      </c>
      <c r="H4080" s="11" t="str">
        <f t="shared" si="252"/>
        <v>고가</v>
      </c>
      <c r="I4080">
        <v>13982800762</v>
      </c>
      <c r="J4080">
        <v>13874106904</v>
      </c>
      <c r="K4080">
        <v>14983395677</v>
      </c>
      <c r="L4080">
        <v>194</v>
      </c>
      <c r="M4080">
        <v>178</v>
      </c>
      <c r="N4080">
        <v>189</v>
      </c>
      <c r="O4080">
        <v>6.0129117894862789</v>
      </c>
      <c r="P4080">
        <v>28.46778287287481</v>
      </c>
      <c r="Q4080">
        <v>7.8342958398758492E-3</v>
      </c>
      <c r="R4080">
        <v>0.50487453419726547</v>
      </c>
      <c r="S4080">
        <v>112.7906976744186</v>
      </c>
      <c r="T4080">
        <f t="shared" si="253"/>
        <v>-18.417447362688456</v>
      </c>
      <c r="U4080">
        <f t="shared" si="254"/>
        <v>8.8096321344703199</v>
      </c>
      <c r="V4080">
        <f t="shared" si="255"/>
        <v>43.875281094675863</v>
      </c>
    </row>
    <row r="4081" spans="1:22" x14ac:dyDescent="0.3">
      <c r="A4081">
        <v>2024</v>
      </c>
      <c r="B4081">
        <v>3</v>
      </c>
      <c r="C4081">
        <v>11440690</v>
      </c>
      <c r="D4081" t="s">
        <v>219</v>
      </c>
      <c r="E4081" t="s">
        <v>229</v>
      </c>
      <c r="F4081" s="3">
        <v>137712</v>
      </c>
      <c r="H4081" s="11" t="str">
        <f t="shared" si="252"/>
        <v>고가</v>
      </c>
      <c r="I4081">
        <v>9088907242</v>
      </c>
      <c r="J4081">
        <v>9614646185</v>
      </c>
      <c r="K4081">
        <v>10218834933</v>
      </c>
      <c r="L4081">
        <v>168</v>
      </c>
      <c r="M4081">
        <v>153</v>
      </c>
      <c r="N4081">
        <v>167</v>
      </c>
      <c r="O4081">
        <v>4.3650386592016588</v>
      </c>
      <c r="P4081">
        <v>20.26931834412057</v>
      </c>
      <c r="Q4081">
        <v>-5.4681049399427278E-2</v>
      </c>
      <c r="R4081">
        <v>0.47306763846772332</v>
      </c>
      <c r="S4081">
        <v>148.6725663716814</v>
      </c>
      <c r="T4081">
        <f t="shared" si="253"/>
        <v>-24.866971415075525</v>
      </c>
      <c r="U4081">
        <f t="shared" si="254"/>
        <v>2.7691812752311726</v>
      </c>
      <c r="V4081">
        <f t="shared" si="255"/>
        <v>34.738311203868946</v>
      </c>
    </row>
    <row r="4082" spans="1:22" x14ac:dyDescent="0.3">
      <c r="A4082">
        <v>2024</v>
      </c>
      <c r="B4082">
        <v>3</v>
      </c>
      <c r="C4082">
        <v>11440700</v>
      </c>
      <c r="D4082" t="s">
        <v>219</v>
      </c>
      <c r="E4082" t="s">
        <v>230</v>
      </c>
      <c r="F4082" s="3">
        <v>114603</v>
      </c>
      <c r="H4082" s="11" t="str">
        <f t="shared" si="252"/>
        <v>고가</v>
      </c>
      <c r="I4082">
        <v>3780057952</v>
      </c>
      <c r="J4082">
        <v>3354701669</v>
      </c>
      <c r="K4082">
        <v>3825261546</v>
      </c>
      <c r="L4082">
        <v>116</v>
      </c>
      <c r="M4082">
        <v>109</v>
      </c>
      <c r="N4082">
        <v>114</v>
      </c>
      <c r="O4082">
        <v>3.1593807882437259</v>
      </c>
      <c r="P4082">
        <v>14.27095408463736</v>
      </c>
      <c r="Q4082">
        <v>0.12679407141642909</v>
      </c>
      <c r="R4082">
        <v>0.5653995327122594</v>
      </c>
      <c r="S4082">
        <v>173.1343283582089</v>
      </c>
      <c r="T4082">
        <f t="shared" si="253"/>
        <v>-29.263808258411721</v>
      </c>
      <c r="U4082">
        <f t="shared" si="254"/>
        <v>-1.5305855286623844</v>
      </c>
      <c r="V4082">
        <f t="shared" si="255"/>
        <v>28.23435301595066</v>
      </c>
    </row>
    <row r="4083" spans="1:22" x14ac:dyDescent="0.3">
      <c r="A4083">
        <v>2024</v>
      </c>
      <c r="B4083">
        <v>3</v>
      </c>
      <c r="C4083">
        <v>11440710</v>
      </c>
      <c r="D4083" t="s">
        <v>219</v>
      </c>
      <c r="E4083" t="s">
        <v>231</v>
      </c>
      <c r="F4083" s="3">
        <v>135277</v>
      </c>
      <c r="H4083" s="11" t="str">
        <f t="shared" si="252"/>
        <v>고가</v>
      </c>
      <c r="I4083">
        <v>10174437825</v>
      </c>
      <c r="J4083">
        <v>9168647764</v>
      </c>
      <c r="K4083">
        <v>10721285263</v>
      </c>
      <c r="L4083">
        <v>180</v>
      </c>
      <c r="M4083">
        <v>170</v>
      </c>
      <c r="N4083">
        <v>176</v>
      </c>
      <c r="O4083">
        <v>4.6427087944927274</v>
      </c>
      <c r="P4083">
        <v>21.65077709421562</v>
      </c>
      <c r="Q4083">
        <v>0.10969884402683221</v>
      </c>
      <c r="R4083">
        <v>0.55670173038912873</v>
      </c>
      <c r="S4083">
        <v>281.25</v>
      </c>
      <c r="T4083">
        <f t="shared" si="253"/>
        <v>-48.696871529915938</v>
      </c>
      <c r="U4083">
        <f t="shared" si="254"/>
        <v>-3.6723325657891444</v>
      </c>
      <c r="V4083">
        <f t="shared" si="255"/>
        <v>24.994681235156296</v>
      </c>
    </row>
    <row r="4084" spans="1:22" x14ac:dyDescent="0.3">
      <c r="A4084">
        <v>2024</v>
      </c>
      <c r="B4084">
        <v>3</v>
      </c>
      <c r="C4084">
        <v>11440720</v>
      </c>
      <c r="D4084" t="s">
        <v>219</v>
      </c>
      <c r="E4084" t="s">
        <v>232</v>
      </c>
      <c r="F4084" s="3">
        <v>121929</v>
      </c>
      <c r="H4084" s="11" t="str">
        <f t="shared" si="252"/>
        <v>고가</v>
      </c>
      <c r="I4084">
        <v>6037262209</v>
      </c>
      <c r="J4084">
        <v>5844968444</v>
      </c>
      <c r="K4084">
        <v>6366146007</v>
      </c>
      <c r="L4084">
        <v>98</v>
      </c>
      <c r="M4084">
        <v>93</v>
      </c>
      <c r="N4084">
        <v>102</v>
      </c>
      <c r="O4084">
        <v>5.6138970145984182</v>
      </c>
      <c r="P4084">
        <v>26.482612765876372</v>
      </c>
      <c r="Q4084">
        <v>3.2899025348442072E-2</v>
      </c>
      <c r="R4084">
        <v>0.51762710294524905</v>
      </c>
      <c r="S4084">
        <v>122.5</v>
      </c>
      <c r="T4084">
        <f t="shared" si="253"/>
        <v>-20.162629014432024</v>
      </c>
      <c r="U4084">
        <f t="shared" si="254"/>
        <v>7.2960430991976279</v>
      </c>
      <c r="V4084">
        <f t="shared" si="255"/>
        <v>41.58578023379409</v>
      </c>
    </row>
    <row r="4085" spans="1:22" x14ac:dyDescent="0.3">
      <c r="A4085">
        <v>2024</v>
      </c>
      <c r="B4085">
        <v>3</v>
      </c>
      <c r="C4085">
        <v>11440730</v>
      </c>
      <c r="D4085" t="s">
        <v>219</v>
      </c>
      <c r="E4085" t="s">
        <v>233</v>
      </c>
      <c r="F4085" s="3">
        <v>105692</v>
      </c>
      <c r="H4085" s="11" t="str">
        <f t="shared" si="252"/>
        <v>중가</v>
      </c>
      <c r="I4085">
        <v>4899059925</v>
      </c>
      <c r="J4085">
        <v>4851560923</v>
      </c>
      <c r="K4085">
        <v>4909888175</v>
      </c>
      <c r="L4085">
        <v>103</v>
      </c>
      <c r="M4085">
        <v>97</v>
      </c>
      <c r="N4085">
        <v>101</v>
      </c>
      <c r="O4085">
        <v>5.0002405934468932</v>
      </c>
      <c r="P4085">
        <v>23.429561951955939</v>
      </c>
      <c r="Q4085">
        <v>9.7904577009060058E-3</v>
      </c>
      <c r="R4085">
        <v>0.50586980081709654</v>
      </c>
      <c r="S4085">
        <v>49.758454106280197</v>
      </c>
      <c r="T4085">
        <f t="shared" si="253"/>
        <v>-7.0878264224156222</v>
      </c>
      <c r="U4085">
        <f t="shared" si="254"/>
        <v>9.6896070094167026</v>
      </c>
      <c r="V4085">
        <f t="shared" si="255"/>
        <v>45.206357884209488</v>
      </c>
    </row>
    <row r="4086" spans="1:22" x14ac:dyDescent="0.3">
      <c r="A4086">
        <v>2024</v>
      </c>
      <c r="B4086">
        <v>3</v>
      </c>
      <c r="C4086">
        <v>11440740</v>
      </c>
      <c r="D4086" t="s">
        <v>219</v>
      </c>
      <c r="E4086" t="s">
        <v>234</v>
      </c>
      <c r="F4086" s="3">
        <v>176250</v>
      </c>
      <c r="H4086" s="11" t="str">
        <f t="shared" si="252"/>
        <v>최고가</v>
      </c>
      <c r="I4086">
        <v>18032958707</v>
      </c>
      <c r="J4086">
        <v>18898251250</v>
      </c>
      <c r="K4086">
        <v>18911513034</v>
      </c>
      <c r="L4086">
        <v>336</v>
      </c>
      <c r="M4086">
        <v>316</v>
      </c>
      <c r="N4086">
        <v>335</v>
      </c>
      <c r="O4086">
        <v>3.3834212741566292</v>
      </c>
      <c r="P4086">
        <v>15.385595705406161</v>
      </c>
      <c r="Q4086">
        <v>-4.5786910733340999E-2</v>
      </c>
      <c r="R4086">
        <v>0.47759284647982658</v>
      </c>
      <c r="S4086">
        <v>40</v>
      </c>
      <c r="T4086">
        <f t="shared" si="253"/>
        <v>-5.3338100693773933</v>
      </c>
      <c r="U4086">
        <f t="shared" si="254"/>
        <v>6.1881734011858276</v>
      </c>
      <c r="V4086">
        <f t="shared" si="255"/>
        <v>39.909982795894528</v>
      </c>
    </row>
    <row r="4087" spans="1:22" x14ac:dyDescent="0.3">
      <c r="A4087">
        <v>2024</v>
      </c>
      <c r="B4087">
        <v>3</v>
      </c>
      <c r="C4087">
        <v>11470510</v>
      </c>
      <c r="D4087" t="s">
        <v>236</v>
      </c>
      <c r="E4087" t="s">
        <v>235</v>
      </c>
      <c r="F4087" s="3">
        <v>139471</v>
      </c>
      <c r="H4087" s="11" t="str">
        <f t="shared" si="252"/>
        <v>고가</v>
      </c>
      <c r="I4087">
        <v>15257816240</v>
      </c>
      <c r="J4087">
        <v>15381007759</v>
      </c>
      <c r="K4087">
        <v>16754107331</v>
      </c>
      <c r="L4087">
        <v>230</v>
      </c>
      <c r="M4087">
        <v>228</v>
      </c>
      <c r="N4087">
        <v>233</v>
      </c>
      <c r="O4087">
        <v>5.2849163767426646</v>
      </c>
      <c r="P4087">
        <v>24.845875058015629</v>
      </c>
      <c r="Q4087">
        <v>-8.0093268874346715E-3</v>
      </c>
      <c r="R4087">
        <v>0.49681353006881113</v>
      </c>
      <c r="S4087">
        <v>163.12056737588651</v>
      </c>
      <c r="T4087">
        <f t="shared" si="253"/>
        <v>-27.463902215188558</v>
      </c>
      <c r="U4087">
        <f t="shared" si="254"/>
        <v>4.2831295704650092</v>
      </c>
      <c r="V4087">
        <f t="shared" si="255"/>
        <v>37.02835549230678</v>
      </c>
    </row>
    <row r="4088" spans="1:22" x14ac:dyDescent="0.3">
      <c r="A4088">
        <v>2024</v>
      </c>
      <c r="B4088">
        <v>3</v>
      </c>
      <c r="C4088">
        <v>11470520</v>
      </c>
      <c r="D4088" t="s">
        <v>236</v>
      </c>
      <c r="E4088" t="s">
        <v>237</v>
      </c>
      <c r="F4088" s="3">
        <v>131953</v>
      </c>
      <c r="H4088" s="11" t="str">
        <f t="shared" si="252"/>
        <v>고가</v>
      </c>
      <c r="I4088">
        <v>5508277942</v>
      </c>
      <c r="J4088">
        <v>5993519567</v>
      </c>
      <c r="K4088">
        <v>5697493141</v>
      </c>
      <c r="L4088">
        <v>82</v>
      </c>
      <c r="M4088">
        <v>80</v>
      </c>
      <c r="N4088">
        <v>80</v>
      </c>
      <c r="O4088">
        <v>5.6564013317791133</v>
      </c>
      <c r="P4088">
        <v>26.694079371114761</v>
      </c>
      <c r="Q4088">
        <v>-8.0961047941132055E-2</v>
      </c>
      <c r="R4088">
        <v>0.4596967585631363</v>
      </c>
      <c r="S4088">
        <v>79.611650485436897</v>
      </c>
      <c r="T4088">
        <f t="shared" si="253"/>
        <v>-12.453737259235929</v>
      </c>
      <c r="U4088">
        <f t="shared" si="254"/>
        <v>9.702857859499229</v>
      </c>
      <c r="V4088">
        <f t="shared" si="255"/>
        <v>45.226401523509438</v>
      </c>
    </row>
    <row r="4089" spans="1:22" x14ac:dyDescent="0.3">
      <c r="A4089">
        <v>2024</v>
      </c>
      <c r="B4089">
        <v>3</v>
      </c>
      <c r="C4089">
        <v>11470530</v>
      </c>
      <c r="D4089" t="s">
        <v>236</v>
      </c>
      <c r="E4089" t="s">
        <v>238</v>
      </c>
      <c r="F4089" s="3">
        <v>104614</v>
      </c>
      <c r="H4089" s="11" t="str">
        <f t="shared" si="252"/>
        <v>중가</v>
      </c>
      <c r="I4089">
        <v>3931476987</v>
      </c>
      <c r="J4089">
        <v>3976011817</v>
      </c>
      <c r="K4089">
        <v>4246206476</v>
      </c>
      <c r="L4089">
        <v>94</v>
      </c>
      <c r="M4089">
        <v>90</v>
      </c>
      <c r="N4089">
        <v>96</v>
      </c>
      <c r="O4089">
        <v>4.4421740096351501</v>
      </c>
      <c r="P4089">
        <v>20.65308055422031</v>
      </c>
      <c r="Q4089">
        <v>-1.1200879687928751E-2</v>
      </c>
      <c r="R4089">
        <v>0.49518971455996202</v>
      </c>
      <c r="S4089">
        <v>177.35849056603769</v>
      </c>
      <c r="T4089">
        <f t="shared" si="253"/>
        <v>-30.023072944162454</v>
      </c>
      <c r="U4089">
        <f t="shared" si="254"/>
        <v>1.4186563367734113</v>
      </c>
      <c r="V4089">
        <f t="shared" si="255"/>
        <v>32.695466060844844</v>
      </c>
    </row>
    <row r="4090" spans="1:22" x14ac:dyDescent="0.3">
      <c r="A4090">
        <v>2024</v>
      </c>
      <c r="B4090">
        <v>3</v>
      </c>
      <c r="C4090">
        <v>11470540</v>
      </c>
      <c r="D4090" t="s">
        <v>236</v>
      </c>
      <c r="E4090" t="s">
        <v>239</v>
      </c>
      <c r="F4090" s="3">
        <v>102658</v>
      </c>
      <c r="H4090" s="11" t="str">
        <f t="shared" si="252"/>
        <v>중가</v>
      </c>
      <c r="I4090">
        <v>3680750061</v>
      </c>
      <c r="J4090">
        <v>3698436010</v>
      </c>
      <c r="K4090">
        <v>3604002715</v>
      </c>
      <c r="L4090">
        <v>114</v>
      </c>
      <c r="M4090">
        <v>113</v>
      </c>
      <c r="N4090">
        <v>117</v>
      </c>
      <c r="O4090">
        <v>3.494589503967013</v>
      </c>
      <c r="P4090">
        <v>15.93867759749782</v>
      </c>
      <c r="Q4090">
        <v>-4.7820075708164007E-3</v>
      </c>
      <c r="R4090">
        <v>0.4984555430593286</v>
      </c>
      <c r="S4090">
        <v>200</v>
      </c>
      <c r="T4090">
        <f t="shared" si="253"/>
        <v>-34.092731659786374</v>
      </c>
      <c r="U4090">
        <f t="shared" si="254"/>
        <v>-2.158789590575136</v>
      </c>
      <c r="V4090">
        <f t="shared" si="255"/>
        <v>27.284112424190859</v>
      </c>
    </row>
    <row r="4091" spans="1:22" x14ac:dyDescent="0.3">
      <c r="A4091">
        <v>2024</v>
      </c>
      <c r="B4091">
        <v>3</v>
      </c>
      <c r="C4091">
        <v>11470550</v>
      </c>
      <c r="D4091" t="s">
        <v>236</v>
      </c>
      <c r="E4091" t="s">
        <v>240</v>
      </c>
      <c r="F4091" s="3">
        <v>151783</v>
      </c>
      <c r="H4091" s="11" t="str">
        <f t="shared" si="252"/>
        <v>최고가</v>
      </c>
      <c r="I4091">
        <v>2454293022</v>
      </c>
      <c r="J4091">
        <v>2037628294</v>
      </c>
      <c r="K4091">
        <v>2582404198</v>
      </c>
      <c r="L4091">
        <v>53</v>
      </c>
      <c r="M4091">
        <v>48</v>
      </c>
      <c r="N4091">
        <v>52</v>
      </c>
      <c r="O4091">
        <v>3.3898844995402029</v>
      </c>
      <c r="P4091">
        <v>15.41775141149466</v>
      </c>
      <c r="Q4091">
        <v>0.2044851503225151</v>
      </c>
      <c r="R4091">
        <v>0.60492762035893732</v>
      </c>
      <c r="S4091">
        <v>29.281767955801101</v>
      </c>
      <c r="T4091">
        <f t="shared" si="253"/>
        <v>-3.4072801009591105</v>
      </c>
      <c r="U4091">
        <f t="shared" si="254"/>
        <v>6.8076771995313843</v>
      </c>
      <c r="V4091">
        <f t="shared" si="255"/>
        <v>40.847063104074842</v>
      </c>
    </row>
    <row r="4092" spans="1:22" x14ac:dyDescent="0.3">
      <c r="A4092">
        <v>2024</v>
      </c>
      <c r="B4092">
        <v>3</v>
      </c>
      <c r="C4092">
        <v>11470560</v>
      </c>
      <c r="D4092" t="s">
        <v>236</v>
      </c>
      <c r="E4092" t="s">
        <v>241</v>
      </c>
      <c r="F4092" s="3">
        <v>101178</v>
      </c>
      <c r="H4092" s="11" t="str">
        <f t="shared" si="252"/>
        <v>중가</v>
      </c>
      <c r="I4092">
        <v>4853382224</v>
      </c>
      <c r="J4092">
        <v>4999732267</v>
      </c>
      <c r="K4092">
        <v>4945769770</v>
      </c>
      <c r="L4092">
        <v>154</v>
      </c>
      <c r="M4092">
        <v>153</v>
      </c>
      <c r="N4092">
        <v>152</v>
      </c>
      <c r="O4092">
        <v>3.4609487994769381</v>
      </c>
      <c r="P4092">
        <v>15.77130905594235</v>
      </c>
      <c r="Q4092">
        <v>-2.9271575993371091E-2</v>
      </c>
      <c r="R4092">
        <v>0.48599560788187768</v>
      </c>
      <c r="S4092">
        <v>236.92307692307691</v>
      </c>
      <c r="T4092">
        <f t="shared" si="253"/>
        <v>-40.729405872957678</v>
      </c>
      <c r="U4092">
        <f t="shared" si="254"/>
        <v>-4.2359681123397532</v>
      </c>
      <c r="V4092">
        <f t="shared" si="255"/>
        <v>24.142108945731184</v>
      </c>
    </row>
    <row r="4093" spans="1:22" x14ac:dyDescent="0.3">
      <c r="A4093">
        <v>2024</v>
      </c>
      <c r="B4093">
        <v>3</v>
      </c>
      <c r="C4093">
        <v>11470570</v>
      </c>
      <c r="D4093" t="s">
        <v>236</v>
      </c>
      <c r="E4093" t="s">
        <v>242</v>
      </c>
      <c r="F4093" s="3">
        <v>69422</v>
      </c>
      <c r="H4093" s="11" t="str">
        <f t="shared" si="252"/>
        <v>저가</v>
      </c>
      <c r="I4093">
        <v>2087294193</v>
      </c>
      <c r="J4093">
        <v>2246004581</v>
      </c>
      <c r="K4093">
        <v>2231026008</v>
      </c>
      <c r="L4093">
        <v>46</v>
      </c>
      <c r="M4093">
        <v>41</v>
      </c>
      <c r="N4093">
        <v>45</v>
      </c>
      <c r="O4093">
        <v>7.2625009550912942</v>
      </c>
      <c r="P4093">
        <v>34.684713206558257</v>
      </c>
      <c r="Q4093">
        <v>-7.0663430227438165E-2</v>
      </c>
      <c r="R4093">
        <v>0.46493603624173457</v>
      </c>
      <c r="S4093">
        <v>75.409836065573771</v>
      </c>
      <c r="T4093">
        <f t="shared" si="253"/>
        <v>-11.698489437746593</v>
      </c>
      <c r="U4093">
        <f t="shared" si="254"/>
        <v>13.925796979203497</v>
      </c>
      <c r="V4093">
        <f t="shared" si="255"/>
        <v>51.614147817054935</v>
      </c>
    </row>
    <row r="4094" spans="1:22" x14ac:dyDescent="0.3">
      <c r="A4094">
        <v>2024</v>
      </c>
      <c r="B4094">
        <v>3</v>
      </c>
      <c r="C4094">
        <v>11470580</v>
      </c>
      <c r="D4094" t="s">
        <v>236</v>
      </c>
      <c r="E4094" t="s">
        <v>243</v>
      </c>
      <c r="F4094" s="3">
        <v>80468</v>
      </c>
      <c r="H4094" s="11" t="str">
        <f t="shared" si="252"/>
        <v>저가</v>
      </c>
      <c r="I4094">
        <v>1026254946</v>
      </c>
      <c r="J4094">
        <v>1063302306</v>
      </c>
      <c r="K4094">
        <v>1070943845</v>
      </c>
      <c r="L4094">
        <v>47</v>
      </c>
      <c r="M4094">
        <v>49</v>
      </c>
      <c r="N4094">
        <v>50</v>
      </c>
      <c r="O4094">
        <v>3.015030352579255</v>
      </c>
      <c r="P4094">
        <v>13.55278476398038</v>
      </c>
      <c r="Q4094">
        <v>-3.4841794088989783E-2</v>
      </c>
      <c r="R4094">
        <v>0.48316156216910172</v>
      </c>
      <c r="S4094">
        <v>54.022988505747129</v>
      </c>
      <c r="T4094">
        <f t="shared" si="253"/>
        <v>-7.8543477375023194</v>
      </c>
      <c r="U4094">
        <f t="shared" si="254"/>
        <v>4.5167203731733157</v>
      </c>
      <c r="V4094">
        <f t="shared" si="255"/>
        <v>37.381692052913131</v>
      </c>
    </row>
    <row r="4095" spans="1:22" x14ac:dyDescent="0.3">
      <c r="A4095">
        <v>2024</v>
      </c>
      <c r="B4095">
        <v>3</v>
      </c>
      <c r="C4095">
        <v>11470590</v>
      </c>
      <c r="D4095" t="s">
        <v>236</v>
      </c>
      <c r="E4095" t="s">
        <v>244</v>
      </c>
      <c r="F4095" s="3">
        <v>95071</v>
      </c>
      <c r="H4095" s="11" t="str">
        <f t="shared" si="252"/>
        <v>저가</v>
      </c>
      <c r="I4095">
        <v>3404327525</v>
      </c>
      <c r="J4095">
        <v>3029600330</v>
      </c>
      <c r="K4095">
        <v>3192355046</v>
      </c>
      <c r="L4095">
        <v>86</v>
      </c>
      <c r="M4095">
        <v>84</v>
      </c>
      <c r="N4095">
        <v>84</v>
      </c>
      <c r="O4095">
        <v>4.6263907768427774</v>
      </c>
      <c r="P4095">
        <v>21.56959202819079</v>
      </c>
      <c r="Q4095">
        <v>0.1236886566486478</v>
      </c>
      <c r="R4095">
        <v>0.56381954297793579</v>
      </c>
      <c r="S4095">
        <v>165.38461538461539</v>
      </c>
      <c r="T4095">
        <f t="shared" si="253"/>
        <v>-27.870849584938281</v>
      </c>
      <c r="U4095">
        <f t="shared" si="254"/>
        <v>2.536305047209499</v>
      </c>
      <c r="V4095">
        <f t="shared" si="255"/>
        <v>34.386055530691145</v>
      </c>
    </row>
    <row r="4096" spans="1:22" x14ac:dyDescent="0.3">
      <c r="A4096">
        <v>2024</v>
      </c>
      <c r="B4096">
        <v>3</v>
      </c>
      <c r="C4096">
        <v>11470600</v>
      </c>
      <c r="D4096" t="s">
        <v>236</v>
      </c>
      <c r="E4096" t="s">
        <v>245</v>
      </c>
      <c r="F4096" s="3">
        <v>67604</v>
      </c>
      <c r="H4096" s="11" t="str">
        <f t="shared" si="252"/>
        <v>저가</v>
      </c>
      <c r="I4096">
        <v>3954415122</v>
      </c>
      <c r="J4096">
        <v>3720770689</v>
      </c>
      <c r="K4096">
        <v>3917316494</v>
      </c>
      <c r="L4096">
        <v>75</v>
      </c>
      <c r="M4096">
        <v>75</v>
      </c>
      <c r="N4096">
        <v>74</v>
      </c>
      <c r="O4096">
        <v>8.6657487328165992</v>
      </c>
      <c r="P4096">
        <v>41.666122709089009</v>
      </c>
      <c r="Q4096">
        <v>6.2794633835065672E-2</v>
      </c>
      <c r="R4096">
        <v>0.53283755244793263</v>
      </c>
      <c r="S4096">
        <v>108.695652173913</v>
      </c>
      <c r="T4096">
        <f t="shared" si="253"/>
        <v>-17.681390534824722</v>
      </c>
      <c r="U4096">
        <f t="shared" si="254"/>
        <v>15.635211704586675</v>
      </c>
      <c r="V4096">
        <f t="shared" si="255"/>
        <v>54.199860579346215</v>
      </c>
    </row>
    <row r="4097" spans="1:22" x14ac:dyDescent="0.3">
      <c r="A4097">
        <v>2024</v>
      </c>
      <c r="B4097">
        <v>3</v>
      </c>
      <c r="C4097">
        <v>11470610</v>
      </c>
      <c r="D4097" t="s">
        <v>236</v>
      </c>
      <c r="E4097" t="s">
        <v>246</v>
      </c>
      <c r="F4097" s="3">
        <v>115240</v>
      </c>
      <c r="H4097" s="11" t="str">
        <f t="shared" si="252"/>
        <v>고가</v>
      </c>
      <c r="I4097">
        <v>2784748233</v>
      </c>
      <c r="J4097">
        <v>2473732694</v>
      </c>
      <c r="K4097">
        <v>2693875196</v>
      </c>
      <c r="L4097">
        <v>58</v>
      </c>
      <c r="M4097">
        <v>50</v>
      </c>
      <c r="N4097">
        <v>53</v>
      </c>
      <c r="O4097">
        <v>4.6292665132636737</v>
      </c>
      <c r="P4097">
        <v>21.583899332926499</v>
      </c>
      <c r="Q4097">
        <v>0.12572722176262749</v>
      </c>
      <c r="R4097">
        <v>0.56485673517082891</v>
      </c>
      <c r="S4097">
        <v>141.46341463414629</v>
      </c>
      <c r="T4097">
        <f t="shared" si="253"/>
        <v>-23.571174980368443</v>
      </c>
      <c r="U4097">
        <f t="shared" si="254"/>
        <v>3.8335685193868816</v>
      </c>
      <c r="V4097">
        <f t="shared" si="255"/>
        <v>36.34833575810142</v>
      </c>
    </row>
    <row r="4098" spans="1:22" x14ac:dyDescent="0.3">
      <c r="A4098">
        <v>2024</v>
      </c>
      <c r="B4098">
        <v>3</v>
      </c>
      <c r="C4098">
        <v>11470611</v>
      </c>
      <c r="D4098" t="s">
        <v>236</v>
      </c>
      <c r="E4098" t="s">
        <v>247</v>
      </c>
      <c r="F4098" s="3">
        <v>69719</v>
      </c>
      <c r="H4098" s="11" t="str">
        <f t="shared" si="252"/>
        <v>저가</v>
      </c>
      <c r="I4098">
        <v>1810629628</v>
      </c>
      <c r="J4098">
        <v>2068587303</v>
      </c>
      <c r="K4098">
        <v>2052265851</v>
      </c>
      <c r="L4098">
        <v>75</v>
      </c>
      <c r="M4098">
        <v>74</v>
      </c>
      <c r="N4098">
        <v>77</v>
      </c>
      <c r="O4098">
        <v>3.8474652013134212</v>
      </c>
      <c r="P4098">
        <v>17.694297514216931</v>
      </c>
      <c r="Q4098">
        <v>-0.1247023389469195</v>
      </c>
      <c r="R4098">
        <v>0.43744182776541041</v>
      </c>
      <c r="S4098">
        <v>63.025210084033617</v>
      </c>
      <c r="T4098">
        <f t="shared" si="253"/>
        <v>-9.4724363906862497</v>
      </c>
      <c r="U4098">
        <f t="shared" si="254"/>
        <v>6.0929062054556722</v>
      </c>
      <c r="V4098">
        <f t="shared" si="255"/>
        <v>39.765878734914274</v>
      </c>
    </row>
    <row r="4099" spans="1:22" x14ac:dyDescent="0.3">
      <c r="A4099">
        <v>2024</v>
      </c>
      <c r="B4099">
        <v>3</v>
      </c>
      <c r="C4099">
        <v>11470620</v>
      </c>
      <c r="D4099" t="s">
        <v>236</v>
      </c>
      <c r="E4099" t="s">
        <v>248</v>
      </c>
      <c r="F4099" s="3">
        <v>100267</v>
      </c>
      <c r="H4099" s="11" t="str">
        <f t="shared" ref="H4099:H4162" si="256">IF(F4099 &lt; $G$2, "최저가",
 IF(F4099 &lt; $G$3, "저가",
 IF(F4099 &lt; $G$4, "중가",
 IF(F4099 &lt; $G$5, "고가",
 "최고가"))))</f>
        <v>중가</v>
      </c>
      <c r="I4099">
        <v>7196582666</v>
      </c>
      <c r="J4099">
        <v>7635110303</v>
      </c>
      <c r="K4099">
        <v>7358379780</v>
      </c>
      <c r="L4099">
        <v>109</v>
      </c>
      <c r="M4099">
        <v>105</v>
      </c>
      <c r="N4099">
        <v>110</v>
      </c>
      <c r="O4099">
        <v>7.3164311492189453</v>
      </c>
      <c r="P4099">
        <v>34.953025599945001</v>
      </c>
      <c r="Q4099">
        <v>-5.7435664921264201E-2</v>
      </c>
      <c r="R4099">
        <v>0.47166613027253301</v>
      </c>
      <c r="S4099">
        <v>155.71428571428569</v>
      </c>
      <c r="T4099">
        <f t="shared" ref="T4099:T4162" si="257">1-((S4099-4.761905)/(561.111-4.761905))*100</f>
        <v>-26.132673005298169</v>
      </c>
      <c r="U4099">
        <f t="shared" ref="U4099:U4162" si="258">(P4099*0.5 + R4099*0.2 +T4099*0.3)</f>
        <v>9.7310441244375561</v>
      </c>
      <c r="V4099">
        <f t="shared" ref="V4099:V4162" si="259" xml:space="preserve"> (U4099 - MIN($U$2:$U$4657)) / (MAX($U$2:$U$4657) - MIN($U$2:$U$4657)) * 100</f>
        <v>45.269036926077419</v>
      </c>
    </row>
    <row r="4100" spans="1:22" x14ac:dyDescent="0.3">
      <c r="A4100">
        <v>2024</v>
      </c>
      <c r="B4100">
        <v>3</v>
      </c>
      <c r="C4100">
        <v>11470630</v>
      </c>
      <c r="D4100" t="s">
        <v>236</v>
      </c>
      <c r="E4100" t="s">
        <v>249</v>
      </c>
      <c r="F4100" s="3">
        <v>92829</v>
      </c>
      <c r="H4100" s="11" t="str">
        <f t="shared" si="256"/>
        <v>저가</v>
      </c>
      <c r="I4100">
        <v>4607751947</v>
      </c>
      <c r="J4100">
        <v>5024356143</v>
      </c>
      <c r="K4100">
        <v>4717769746</v>
      </c>
      <c r="L4100">
        <v>70</v>
      </c>
      <c r="M4100">
        <v>68</v>
      </c>
      <c r="N4100">
        <v>70</v>
      </c>
      <c r="O4100">
        <v>7.8788869635190304</v>
      </c>
      <c r="P4100">
        <v>37.751344206993579</v>
      </c>
      <c r="Q4100">
        <v>-8.2916931870050364E-2</v>
      </c>
      <c r="R4100">
        <v>0.45870163335110947</v>
      </c>
      <c r="S4100">
        <v>134.61538461538461</v>
      </c>
      <c r="T4100">
        <f t="shared" si="257"/>
        <v>-22.340287740628856</v>
      </c>
      <c r="U4100">
        <f t="shared" si="258"/>
        <v>12.265326107978357</v>
      </c>
      <c r="V4100">
        <f t="shared" si="259"/>
        <v>49.102469018817509</v>
      </c>
    </row>
    <row r="4101" spans="1:22" x14ac:dyDescent="0.3">
      <c r="A4101">
        <v>2024</v>
      </c>
      <c r="B4101">
        <v>3</v>
      </c>
      <c r="C4101">
        <v>11470640</v>
      </c>
      <c r="D4101" t="s">
        <v>236</v>
      </c>
      <c r="E4101" t="s">
        <v>250</v>
      </c>
      <c r="F4101" s="3">
        <v>116639</v>
      </c>
      <c r="H4101" s="11" t="str">
        <f t="shared" si="256"/>
        <v>고가</v>
      </c>
      <c r="I4101">
        <v>2893053093</v>
      </c>
      <c r="J4101">
        <v>2630265537</v>
      </c>
      <c r="K4101">
        <v>2612866176</v>
      </c>
      <c r="L4101">
        <v>59</v>
      </c>
      <c r="M4101">
        <v>51</v>
      </c>
      <c r="N4101">
        <v>59</v>
      </c>
      <c r="O4101">
        <v>4.6710884949326719</v>
      </c>
      <c r="P4101">
        <v>21.791971196551259</v>
      </c>
      <c r="Q4101">
        <v>9.9909135523908899E-2</v>
      </c>
      <c r="R4101">
        <v>0.55172086950796184</v>
      </c>
      <c r="S4101">
        <v>21.691176470588239</v>
      </c>
      <c r="T4101">
        <f t="shared" si="257"/>
        <v>-2.0429224425337189</v>
      </c>
      <c r="U4101">
        <f t="shared" si="258"/>
        <v>10.393453039417107</v>
      </c>
      <c r="V4101">
        <f t="shared" si="259"/>
        <v>46.271016820063778</v>
      </c>
    </row>
    <row r="4102" spans="1:22" x14ac:dyDescent="0.3">
      <c r="A4102">
        <v>2024</v>
      </c>
      <c r="B4102">
        <v>3</v>
      </c>
      <c r="C4102">
        <v>11470650</v>
      </c>
      <c r="D4102" t="s">
        <v>236</v>
      </c>
      <c r="E4102" t="s">
        <v>251</v>
      </c>
      <c r="F4102" s="3">
        <v>125043</v>
      </c>
      <c r="H4102" s="11" t="str">
        <f t="shared" si="256"/>
        <v>고가</v>
      </c>
      <c r="I4102">
        <v>15357307456</v>
      </c>
      <c r="J4102">
        <v>15003047289</v>
      </c>
      <c r="K4102">
        <v>16076602801</v>
      </c>
      <c r="L4102">
        <v>258</v>
      </c>
      <c r="M4102">
        <v>260</v>
      </c>
      <c r="N4102">
        <v>259</v>
      </c>
      <c r="O4102">
        <v>5.289242500924213</v>
      </c>
      <c r="P4102">
        <v>24.867398302128048</v>
      </c>
      <c r="Q4102">
        <v>2.361254751624612E-2</v>
      </c>
      <c r="R4102">
        <v>0.5129022784885866</v>
      </c>
      <c r="S4102">
        <v>255.44554455445541</v>
      </c>
      <c r="T4102">
        <f t="shared" si="257"/>
        <v>-44.05869458715582</v>
      </c>
      <c r="U4102">
        <f t="shared" si="258"/>
        <v>-0.68132876938500431</v>
      </c>
      <c r="V4102">
        <f t="shared" si="259"/>
        <v>29.518964648410673</v>
      </c>
    </row>
    <row r="4103" spans="1:22" x14ac:dyDescent="0.3">
      <c r="A4103">
        <v>2024</v>
      </c>
      <c r="B4103">
        <v>3</v>
      </c>
      <c r="C4103">
        <v>11470680</v>
      </c>
      <c r="D4103" t="s">
        <v>236</v>
      </c>
      <c r="E4103" t="s">
        <v>252</v>
      </c>
      <c r="F4103" s="3">
        <v>110285</v>
      </c>
      <c r="H4103" s="11" t="str">
        <f t="shared" si="256"/>
        <v>중가</v>
      </c>
      <c r="I4103">
        <v>2640570519</v>
      </c>
      <c r="J4103">
        <v>2895761444</v>
      </c>
      <c r="K4103">
        <v>2861033480</v>
      </c>
      <c r="L4103">
        <v>52</v>
      </c>
      <c r="M4103">
        <v>50</v>
      </c>
      <c r="N4103">
        <v>50</v>
      </c>
      <c r="O4103">
        <v>5.1160581209756071</v>
      </c>
      <c r="P4103">
        <v>24.005774934497971</v>
      </c>
      <c r="Q4103">
        <v>-8.8125672620151099E-2</v>
      </c>
      <c r="R4103">
        <v>0.45605150203876549</v>
      </c>
      <c r="S4103">
        <v>42.97520661157025</v>
      </c>
      <c r="T4103">
        <f t="shared" si="257"/>
        <v>-5.8685834047362375</v>
      </c>
      <c r="U4103">
        <f t="shared" si="258"/>
        <v>10.333522746235866</v>
      </c>
      <c r="V4103">
        <f t="shared" si="259"/>
        <v>46.180364433825638</v>
      </c>
    </row>
    <row r="4104" spans="1:22" x14ac:dyDescent="0.3">
      <c r="A4104">
        <v>2024</v>
      </c>
      <c r="B4104">
        <v>3</v>
      </c>
      <c r="C4104">
        <v>11500510</v>
      </c>
      <c r="D4104" t="s">
        <v>254</v>
      </c>
      <c r="E4104" t="s">
        <v>253</v>
      </c>
      <c r="F4104" s="3">
        <v>113922</v>
      </c>
      <c r="H4104" s="11" t="str">
        <f t="shared" si="256"/>
        <v>중가</v>
      </c>
      <c r="I4104">
        <v>6409270460</v>
      </c>
      <c r="J4104">
        <v>6669759292</v>
      </c>
      <c r="K4104">
        <v>6564814376</v>
      </c>
      <c r="L4104">
        <v>87</v>
      </c>
      <c r="M4104">
        <v>88</v>
      </c>
      <c r="N4104">
        <v>87</v>
      </c>
      <c r="O4104">
        <v>7.1852061939357004</v>
      </c>
      <c r="P4104">
        <v>34.30015789951031</v>
      </c>
      <c r="Q4104">
        <v>-3.9055207331461221E-2</v>
      </c>
      <c r="R4104">
        <v>0.48101783897352851</v>
      </c>
      <c r="S4104">
        <v>50</v>
      </c>
      <c r="T4104">
        <f t="shared" si="257"/>
        <v>-7.1312426687779542</v>
      </c>
      <c r="U4104">
        <f t="shared" si="258"/>
        <v>15.106909716916476</v>
      </c>
      <c r="V4104">
        <f t="shared" si="259"/>
        <v>53.400734906928434</v>
      </c>
    </row>
    <row r="4105" spans="1:22" x14ac:dyDescent="0.3">
      <c r="A4105">
        <v>2024</v>
      </c>
      <c r="B4105">
        <v>3</v>
      </c>
      <c r="C4105">
        <v>11500520</v>
      </c>
      <c r="D4105" t="s">
        <v>254</v>
      </c>
      <c r="E4105" t="s">
        <v>255</v>
      </c>
      <c r="F4105" s="3">
        <v>139953</v>
      </c>
      <c r="H4105" s="11" t="str">
        <f t="shared" si="256"/>
        <v>고가</v>
      </c>
      <c r="I4105">
        <v>10035268373</v>
      </c>
      <c r="J4105">
        <v>9899968822</v>
      </c>
      <c r="K4105">
        <v>10720346532</v>
      </c>
      <c r="L4105">
        <v>160</v>
      </c>
      <c r="M4105">
        <v>147</v>
      </c>
      <c r="N4105">
        <v>165</v>
      </c>
      <c r="O4105">
        <v>4.9794833766613706</v>
      </c>
      <c r="P4105">
        <v>23.326291073631481</v>
      </c>
      <c r="Q4105">
        <v>1.366666435346073E-2</v>
      </c>
      <c r="R4105">
        <v>0.50784195821864364</v>
      </c>
      <c r="S4105">
        <v>250</v>
      </c>
      <c r="T4105">
        <f t="shared" si="257"/>
        <v>-43.079894656789179</v>
      </c>
      <c r="U4105">
        <f t="shared" si="258"/>
        <v>-1.1592544685772843</v>
      </c>
      <c r="V4105">
        <f t="shared" si="259"/>
        <v>28.796039683814111</v>
      </c>
    </row>
    <row r="4106" spans="1:22" x14ac:dyDescent="0.3">
      <c r="A4106">
        <v>2024</v>
      </c>
      <c r="B4106">
        <v>3</v>
      </c>
      <c r="C4106">
        <v>11500530</v>
      </c>
      <c r="D4106" t="s">
        <v>254</v>
      </c>
      <c r="E4106" t="s">
        <v>256</v>
      </c>
      <c r="F4106" s="3">
        <v>104544</v>
      </c>
      <c r="H4106" s="11" t="str">
        <f t="shared" si="256"/>
        <v>중가</v>
      </c>
      <c r="I4106">
        <v>2030538730</v>
      </c>
      <c r="J4106">
        <v>1647923159</v>
      </c>
      <c r="K4106">
        <v>2086617362</v>
      </c>
      <c r="L4106">
        <v>35</v>
      </c>
      <c r="M4106">
        <v>38</v>
      </c>
      <c r="N4106">
        <v>37</v>
      </c>
      <c r="O4106">
        <v>6.1659728902784456</v>
      </c>
      <c r="P4106">
        <v>29.229289315643211</v>
      </c>
      <c r="Q4106">
        <v>0.23218046843408671</v>
      </c>
      <c r="R4106">
        <v>0.61901859421502403</v>
      </c>
      <c r="S4106">
        <v>38.043478260869563</v>
      </c>
      <c r="T4106">
        <f t="shared" si="257"/>
        <v>-4.9821384738425003</v>
      </c>
      <c r="U4106">
        <f t="shared" si="258"/>
        <v>13.24380683451186</v>
      </c>
      <c r="V4106">
        <f t="shared" si="259"/>
        <v>50.582548758792015</v>
      </c>
    </row>
    <row r="4107" spans="1:22" x14ac:dyDescent="0.3">
      <c r="A4107">
        <v>2024</v>
      </c>
      <c r="B4107">
        <v>3</v>
      </c>
      <c r="C4107">
        <v>11500535</v>
      </c>
      <c r="D4107" t="s">
        <v>254</v>
      </c>
      <c r="E4107" t="s">
        <v>257</v>
      </c>
      <c r="F4107" s="3">
        <v>131762</v>
      </c>
      <c r="H4107" s="11" t="str">
        <f t="shared" si="256"/>
        <v>고가</v>
      </c>
      <c r="I4107">
        <v>10720261547</v>
      </c>
      <c r="J4107">
        <v>10391677466</v>
      </c>
      <c r="K4107">
        <v>11052167042</v>
      </c>
      <c r="L4107">
        <v>179</v>
      </c>
      <c r="M4107">
        <v>172</v>
      </c>
      <c r="N4107">
        <v>179</v>
      </c>
      <c r="O4107">
        <v>5.05032890218299</v>
      </c>
      <c r="P4107">
        <v>23.678760276105599</v>
      </c>
      <c r="Q4107">
        <v>3.1619926818848787E-2</v>
      </c>
      <c r="R4107">
        <v>0.51697631627194751</v>
      </c>
      <c r="S4107">
        <v>226.58227848101271</v>
      </c>
      <c r="T4107">
        <f t="shared" si="257"/>
        <v>-38.870717050598003</v>
      </c>
      <c r="U4107">
        <f t="shared" si="258"/>
        <v>0.28156028612778883</v>
      </c>
      <c r="V4107">
        <f t="shared" si="259"/>
        <v>30.975459952060252</v>
      </c>
    </row>
    <row r="4108" spans="1:22" x14ac:dyDescent="0.3">
      <c r="A4108">
        <v>2024</v>
      </c>
      <c r="B4108">
        <v>3</v>
      </c>
      <c r="C4108">
        <v>11500540</v>
      </c>
      <c r="D4108" t="s">
        <v>254</v>
      </c>
      <c r="E4108" t="s">
        <v>258</v>
      </c>
      <c r="F4108" s="3">
        <v>109952</v>
      </c>
      <c r="H4108" s="11" t="str">
        <f t="shared" si="256"/>
        <v>중가</v>
      </c>
      <c r="I4108">
        <v>13825612736</v>
      </c>
      <c r="J4108">
        <v>13833523886</v>
      </c>
      <c r="K4108">
        <v>14666473210</v>
      </c>
      <c r="L4108">
        <v>297</v>
      </c>
      <c r="M4108">
        <v>275</v>
      </c>
      <c r="N4108">
        <v>301</v>
      </c>
      <c r="O4108">
        <v>4.7041622842489481</v>
      </c>
      <c r="P4108">
        <v>21.956519233385961</v>
      </c>
      <c r="Q4108">
        <v>-5.7188248382657972E-4</v>
      </c>
      <c r="R4108">
        <v>0.50059759328935793</v>
      </c>
      <c r="S4108">
        <v>265.17857142857139</v>
      </c>
      <c r="T4108">
        <f t="shared" si="257"/>
        <v>-45.8081405665936</v>
      </c>
      <c r="U4108">
        <f t="shared" si="258"/>
        <v>-2.6640630346272278</v>
      </c>
      <c r="V4108">
        <f t="shared" si="259"/>
        <v>26.519820428028538</v>
      </c>
    </row>
    <row r="4109" spans="1:22" x14ac:dyDescent="0.3">
      <c r="A4109">
        <v>2024</v>
      </c>
      <c r="B4109">
        <v>3</v>
      </c>
      <c r="C4109">
        <v>11500550</v>
      </c>
      <c r="D4109" t="s">
        <v>254</v>
      </c>
      <c r="E4109" t="s">
        <v>259</v>
      </c>
      <c r="F4109" s="3">
        <v>76298</v>
      </c>
      <c r="H4109" s="11" t="str">
        <f t="shared" si="256"/>
        <v>저가</v>
      </c>
      <c r="I4109">
        <v>748211827</v>
      </c>
      <c r="J4109">
        <v>891193826</v>
      </c>
      <c r="K4109">
        <v>791598473</v>
      </c>
      <c r="L4109">
        <v>32</v>
      </c>
      <c r="M4109">
        <v>35</v>
      </c>
      <c r="N4109">
        <v>30</v>
      </c>
      <c r="O4109">
        <v>3.405014197801894</v>
      </c>
      <c r="P4109">
        <v>15.49302437532277</v>
      </c>
      <c r="Q4109">
        <v>-0.1604387225635919</v>
      </c>
      <c r="R4109">
        <v>0.41925967707752132</v>
      </c>
      <c r="S4109">
        <v>71.111111111111114</v>
      </c>
      <c r="T4109">
        <f t="shared" si="257"/>
        <v>-10.925822600845807</v>
      </c>
      <c r="U4109">
        <f t="shared" si="258"/>
        <v>4.5526173428231473</v>
      </c>
      <c r="V4109">
        <f t="shared" si="259"/>
        <v>37.435990902205155</v>
      </c>
    </row>
    <row r="4110" spans="1:22" x14ac:dyDescent="0.3">
      <c r="A4110">
        <v>2024</v>
      </c>
      <c r="B4110">
        <v>3</v>
      </c>
      <c r="C4110">
        <v>11500560</v>
      </c>
      <c r="D4110" t="s">
        <v>254</v>
      </c>
      <c r="E4110" t="s">
        <v>260</v>
      </c>
      <c r="F4110" s="3">
        <v>115920</v>
      </c>
      <c r="H4110" s="11" t="str">
        <f t="shared" si="256"/>
        <v>고가</v>
      </c>
      <c r="I4110">
        <v>6037733239</v>
      </c>
      <c r="J4110">
        <v>6188562697</v>
      </c>
      <c r="K4110">
        <v>6184004169</v>
      </c>
      <c r="L4110">
        <v>131</v>
      </c>
      <c r="M4110">
        <v>119</v>
      </c>
      <c r="N4110">
        <v>131</v>
      </c>
      <c r="O4110">
        <v>4.4177561833758592</v>
      </c>
      <c r="P4110">
        <v>20.531597486879129</v>
      </c>
      <c r="Q4110">
        <v>-2.4372292143556511E-2</v>
      </c>
      <c r="R4110">
        <v>0.48848829203748728</v>
      </c>
      <c r="S4110">
        <v>247.16981132075469</v>
      </c>
      <c r="T4110">
        <f t="shared" si="257"/>
        <v>-42.571187317336189</v>
      </c>
      <c r="U4110">
        <f t="shared" si="258"/>
        <v>-2.4078597933537953</v>
      </c>
      <c r="V4110">
        <f t="shared" si="259"/>
        <v>26.90736125171755</v>
      </c>
    </row>
    <row r="4111" spans="1:22" x14ac:dyDescent="0.3">
      <c r="A4111">
        <v>2024</v>
      </c>
      <c r="B4111">
        <v>3</v>
      </c>
      <c r="C4111">
        <v>11500570</v>
      </c>
      <c r="D4111" t="s">
        <v>254</v>
      </c>
      <c r="E4111" t="s">
        <v>261</v>
      </c>
      <c r="F4111" s="3">
        <v>124955</v>
      </c>
      <c r="H4111" s="11" t="str">
        <f t="shared" si="256"/>
        <v>고가</v>
      </c>
      <c r="I4111">
        <v>4760396776</v>
      </c>
      <c r="J4111">
        <v>5296591627</v>
      </c>
      <c r="K4111">
        <v>5092266821</v>
      </c>
      <c r="L4111">
        <v>159</v>
      </c>
      <c r="M4111">
        <v>158</v>
      </c>
      <c r="N4111">
        <v>160</v>
      </c>
      <c r="O4111">
        <v>2.6622564002845359</v>
      </c>
      <c r="P4111">
        <v>11.797671047151249</v>
      </c>
      <c r="Q4111">
        <v>-0.10123394227085269</v>
      </c>
      <c r="R4111">
        <v>0.4493822056543561</v>
      </c>
      <c r="S4111">
        <v>193.90243902439019</v>
      </c>
      <c r="T4111">
        <f t="shared" si="257"/>
        <v>-32.996736172346999</v>
      </c>
      <c r="U4111">
        <f t="shared" si="258"/>
        <v>-3.910308886997603</v>
      </c>
      <c r="V4111">
        <f t="shared" si="259"/>
        <v>24.63471100573528</v>
      </c>
    </row>
    <row r="4112" spans="1:22" x14ac:dyDescent="0.3">
      <c r="A4112">
        <v>2024</v>
      </c>
      <c r="B4112">
        <v>3</v>
      </c>
      <c r="C4112">
        <v>11500590</v>
      </c>
      <c r="D4112" t="s">
        <v>254</v>
      </c>
      <c r="E4112" t="s">
        <v>262</v>
      </c>
      <c r="F4112" s="3">
        <v>139415</v>
      </c>
      <c r="H4112" s="11" t="str">
        <f t="shared" si="256"/>
        <v>고가</v>
      </c>
      <c r="I4112">
        <v>5901995231</v>
      </c>
      <c r="J4112">
        <v>5634562601</v>
      </c>
      <c r="K4112">
        <v>6204600726</v>
      </c>
      <c r="L4112">
        <v>130</v>
      </c>
      <c r="M4112">
        <v>128</v>
      </c>
      <c r="N4112">
        <v>133</v>
      </c>
      <c r="O4112">
        <v>3.618290979002309</v>
      </c>
      <c r="P4112">
        <v>16.554114633634391</v>
      </c>
      <c r="Q4112">
        <v>4.7462890899914241E-2</v>
      </c>
      <c r="R4112">
        <v>0.52503698529080012</v>
      </c>
      <c r="S4112">
        <v>132.65306122448979</v>
      </c>
      <c r="T4112">
        <f t="shared" si="257"/>
        <v>-21.987573337292801</v>
      </c>
      <c r="U4112">
        <f t="shared" si="258"/>
        <v>1.785792712687515</v>
      </c>
      <c r="V4112">
        <f t="shared" si="259"/>
        <v>33.250807721710487</v>
      </c>
    </row>
    <row r="4113" spans="1:22" x14ac:dyDescent="0.3">
      <c r="A4113">
        <v>2024</v>
      </c>
      <c r="B4113">
        <v>3</v>
      </c>
      <c r="C4113">
        <v>11500591</v>
      </c>
      <c r="D4113" t="s">
        <v>254</v>
      </c>
      <c r="E4113" t="s">
        <v>263</v>
      </c>
      <c r="F4113" s="3">
        <v>101776</v>
      </c>
      <c r="H4113" s="11" t="str">
        <f t="shared" si="256"/>
        <v>중가</v>
      </c>
      <c r="I4113">
        <v>9532913272</v>
      </c>
      <c r="J4113">
        <v>10230100390</v>
      </c>
      <c r="K4113">
        <v>9929733688</v>
      </c>
      <c r="L4113">
        <v>245</v>
      </c>
      <c r="M4113">
        <v>223</v>
      </c>
      <c r="N4113">
        <v>238</v>
      </c>
      <c r="O4113">
        <v>4.2478744268236026</v>
      </c>
      <c r="P4113">
        <v>19.686405263291149</v>
      </c>
      <c r="Q4113">
        <v>-6.8150564649542014E-2</v>
      </c>
      <c r="R4113">
        <v>0.46621454559191972</v>
      </c>
      <c r="S4113">
        <v>220.72072072072069</v>
      </c>
      <c r="T4113">
        <f t="shared" si="257"/>
        <v>-37.817141550436176</v>
      </c>
      <c r="U4113">
        <f t="shared" si="258"/>
        <v>-1.4086969243668932</v>
      </c>
      <c r="V4113">
        <f t="shared" si="259"/>
        <v>28.418725430101986</v>
      </c>
    </row>
    <row r="4114" spans="1:22" x14ac:dyDescent="0.3">
      <c r="A4114">
        <v>2024</v>
      </c>
      <c r="B4114">
        <v>3</v>
      </c>
      <c r="C4114">
        <v>11500593</v>
      </c>
      <c r="D4114" t="s">
        <v>254</v>
      </c>
      <c r="E4114" t="s">
        <v>264</v>
      </c>
      <c r="F4114" s="3">
        <v>144446</v>
      </c>
      <c r="H4114" s="11" t="str">
        <f t="shared" si="256"/>
        <v>최고가</v>
      </c>
      <c r="I4114">
        <v>4486297710</v>
      </c>
      <c r="J4114">
        <v>4869347440</v>
      </c>
      <c r="K4114">
        <v>4760191857</v>
      </c>
      <c r="L4114">
        <v>110</v>
      </c>
      <c r="M4114">
        <v>104</v>
      </c>
      <c r="N4114">
        <v>110</v>
      </c>
      <c r="O4114">
        <v>3.137237340241231</v>
      </c>
      <c r="P4114">
        <v>14.16078645725368</v>
      </c>
      <c r="Q4114">
        <v>-7.8665516215454118E-2</v>
      </c>
      <c r="R4114">
        <v>0.46086469161962029</v>
      </c>
      <c r="S4114">
        <v>207.54716981132071</v>
      </c>
      <c r="T4114">
        <f t="shared" si="257"/>
        <v>-35.449284564994336</v>
      </c>
      <c r="U4114">
        <f t="shared" si="258"/>
        <v>-3.4622192025475371</v>
      </c>
      <c r="V4114">
        <f t="shared" si="259"/>
        <v>25.312505105978509</v>
      </c>
    </row>
    <row r="4115" spans="1:22" x14ac:dyDescent="0.3">
      <c r="A4115">
        <v>2024</v>
      </c>
      <c r="B4115">
        <v>3</v>
      </c>
      <c r="C4115">
        <v>11500603</v>
      </c>
      <c r="D4115" t="s">
        <v>254</v>
      </c>
      <c r="E4115" t="s">
        <v>265</v>
      </c>
      <c r="F4115" s="3">
        <v>178256</v>
      </c>
      <c r="H4115" s="11" t="str">
        <f t="shared" si="256"/>
        <v>최고가</v>
      </c>
      <c r="I4115">
        <v>41931935583</v>
      </c>
      <c r="J4115">
        <v>41830582885</v>
      </c>
      <c r="K4115">
        <v>42940293091</v>
      </c>
      <c r="L4115">
        <v>668</v>
      </c>
      <c r="M4115">
        <v>623</v>
      </c>
      <c r="N4115">
        <v>654</v>
      </c>
      <c r="O4115">
        <v>3.912747126304343</v>
      </c>
      <c r="P4115">
        <v>18.019086805680431</v>
      </c>
      <c r="Q4115">
        <v>2.422932959806879E-3</v>
      </c>
      <c r="R4115">
        <v>0.50212131170089735</v>
      </c>
      <c r="S4115">
        <v>142.12765957446811</v>
      </c>
      <c r="T4115">
        <f t="shared" si="257"/>
        <v>-23.690568531340578</v>
      </c>
      <c r="U4115">
        <f t="shared" si="258"/>
        <v>2.0027971057782219</v>
      </c>
      <c r="V4115">
        <f t="shared" si="259"/>
        <v>33.579055174102209</v>
      </c>
    </row>
    <row r="4116" spans="1:22" x14ac:dyDescent="0.3">
      <c r="A4116">
        <v>2024</v>
      </c>
      <c r="B4116">
        <v>3</v>
      </c>
      <c r="C4116">
        <v>11500604</v>
      </c>
      <c r="D4116" t="s">
        <v>254</v>
      </c>
      <c r="E4116" t="s">
        <v>266</v>
      </c>
      <c r="F4116" s="3">
        <v>70487</v>
      </c>
      <c r="H4116" s="11" t="str">
        <f t="shared" si="256"/>
        <v>저가</v>
      </c>
      <c r="I4116">
        <v>1007284258</v>
      </c>
      <c r="J4116">
        <v>1243056761</v>
      </c>
      <c r="K4116">
        <v>1027676631</v>
      </c>
      <c r="L4116">
        <v>26</v>
      </c>
      <c r="M4116">
        <v>27</v>
      </c>
      <c r="N4116">
        <v>26</v>
      </c>
      <c r="O4116">
        <v>6.1069893472506722</v>
      </c>
      <c r="P4116">
        <v>28.935835604670981</v>
      </c>
      <c r="Q4116">
        <v>-0.18967155032432181</v>
      </c>
      <c r="R4116">
        <v>0.40438644074001112</v>
      </c>
      <c r="S4116">
        <v>26</v>
      </c>
      <c r="T4116">
        <f t="shared" si="257"/>
        <v>-2.8174044302166075</v>
      </c>
      <c r="U4116">
        <f t="shared" si="258"/>
        <v>13.703573761418511</v>
      </c>
      <c r="V4116">
        <f t="shared" si="259"/>
        <v>51.278006211526595</v>
      </c>
    </row>
    <row r="4117" spans="1:22" x14ac:dyDescent="0.3">
      <c r="A4117">
        <v>2024</v>
      </c>
      <c r="B4117">
        <v>3</v>
      </c>
      <c r="C4117">
        <v>11500611</v>
      </c>
      <c r="D4117" t="s">
        <v>254</v>
      </c>
      <c r="E4117" t="s">
        <v>267</v>
      </c>
      <c r="F4117" s="3">
        <v>141808</v>
      </c>
      <c r="H4117" s="11" t="str">
        <f t="shared" si="256"/>
        <v>고가</v>
      </c>
      <c r="I4117">
        <v>6393740857</v>
      </c>
      <c r="J4117">
        <v>6159431113</v>
      </c>
      <c r="K4117">
        <v>6455397518</v>
      </c>
      <c r="L4117">
        <v>240</v>
      </c>
      <c r="M4117">
        <v>217</v>
      </c>
      <c r="N4117">
        <v>233</v>
      </c>
      <c r="O4117">
        <v>2.0873753325440552</v>
      </c>
      <c r="P4117">
        <v>8.9375345745645234</v>
      </c>
      <c r="Q4117">
        <v>3.8040809240559477E-2</v>
      </c>
      <c r="R4117">
        <v>0.5202431675849688</v>
      </c>
      <c r="S4117">
        <v>81.632653061224488</v>
      </c>
      <c r="T4117">
        <f t="shared" si="257"/>
        <v>-12.81699885055524</v>
      </c>
      <c r="U4117">
        <f t="shared" si="258"/>
        <v>0.72771626563268388</v>
      </c>
      <c r="V4117">
        <f t="shared" si="259"/>
        <v>31.650329071325494</v>
      </c>
    </row>
    <row r="4118" spans="1:22" x14ac:dyDescent="0.3">
      <c r="A4118">
        <v>2024</v>
      </c>
      <c r="B4118">
        <v>3</v>
      </c>
      <c r="C4118">
        <v>11500615</v>
      </c>
      <c r="D4118" t="s">
        <v>254</v>
      </c>
      <c r="E4118" t="s">
        <v>268</v>
      </c>
      <c r="F4118" s="3">
        <v>107345</v>
      </c>
      <c r="H4118" s="11" t="str">
        <f t="shared" si="256"/>
        <v>중가</v>
      </c>
      <c r="I4118">
        <v>4309046936</v>
      </c>
      <c r="J4118">
        <v>4457538542</v>
      </c>
      <c r="K4118">
        <v>4290111874</v>
      </c>
      <c r="L4118">
        <v>114</v>
      </c>
      <c r="M4118">
        <v>97</v>
      </c>
      <c r="N4118">
        <v>110</v>
      </c>
      <c r="O4118">
        <v>3.9124792163722719</v>
      </c>
      <c r="P4118">
        <v>18.017753905692789</v>
      </c>
      <c r="Q4118">
        <v>-3.3312467093862763E-2</v>
      </c>
      <c r="R4118">
        <v>0.48393966143551659</v>
      </c>
      <c r="S4118">
        <v>83.823529411764696</v>
      </c>
      <c r="T4118">
        <f t="shared" si="257"/>
        <v>-13.21079410792691</v>
      </c>
      <c r="U4118">
        <f t="shared" si="258"/>
        <v>5.1424266527554252</v>
      </c>
      <c r="V4118">
        <f t="shared" si="259"/>
        <v>38.328154423066522</v>
      </c>
    </row>
    <row r="4119" spans="1:22" x14ac:dyDescent="0.3">
      <c r="A4119">
        <v>2024</v>
      </c>
      <c r="B4119">
        <v>3</v>
      </c>
      <c r="C4119">
        <v>11500620</v>
      </c>
      <c r="D4119" t="s">
        <v>254</v>
      </c>
      <c r="E4119" t="s">
        <v>269</v>
      </c>
      <c r="F4119" s="3">
        <v>98717</v>
      </c>
      <c r="H4119" s="11" t="str">
        <f t="shared" si="256"/>
        <v>중가</v>
      </c>
      <c r="I4119">
        <v>7413391633</v>
      </c>
      <c r="J4119">
        <v>7799331552</v>
      </c>
      <c r="K4119">
        <v>8230662610</v>
      </c>
      <c r="L4119">
        <v>142</v>
      </c>
      <c r="M4119">
        <v>133</v>
      </c>
      <c r="N4119">
        <v>141</v>
      </c>
      <c r="O4119">
        <v>5.8761671502021962</v>
      </c>
      <c r="P4119">
        <v>27.787453754046229</v>
      </c>
      <c r="Q4119">
        <v>-4.9483717473330462E-2</v>
      </c>
      <c r="R4119">
        <v>0.47571196513683772</v>
      </c>
      <c r="S4119">
        <v>13.063477460901559</v>
      </c>
      <c r="T4119">
        <f t="shared" si="257"/>
        <v>-0.49215169675104087</v>
      </c>
      <c r="U4119">
        <f t="shared" si="258"/>
        <v>13.841223761025171</v>
      </c>
      <c r="V4119">
        <f t="shared" si="259"/>
        <v>51.486219792132403</v>
      </c>
    </row>
    <row r="4120" spans="1:22" x14ac:dyDescent="0.3">
      <c r="A4120">
        <v>2024</v>
      </c>
      <c r="B4120">
        <v>3</v>
      </c>
      <c r="C4120">
        <v>11500630</v>
      </c>
      <c r="D4120" t="s">
        <v>254</v>
      </c>
      <c r="E4120" t="s">
        <v>270</v>
      </c>
      <c r="F4120" s="3">
        <v>138380</v>
      </c>
      <c r="H4120" s="11" t="str">
        <f t="shared" si="256"/>
        <v>고가</v>
      </c>
      <c r="I4120">
        <v>9339624618</v>
      </c>
      <c r="J4120">
        <v>8398667164</v>
      </c>
      <c r="K4120">
        <v>10383411170</v>
      </c>
      <c r="L4120">
        <v>176</v>
      </c>
      <c r="M4120">
        <v>179</v>
      </c>
      <c r="N4120">
        <v>181</v>
      </c>
      <c r="O4120">
        <v>4.2608958396291294</v>
      </c>
      <c r="P4120">
        <v>19.751189128649731</v>
      </c>
      <c r="Q4120">
        <v>0.11203652146537189</v>
      </c>
      <c r="R4120">
        <v>0.55789110656952601</v>
      </c>
      <c r="S4120">
        <v>118.91891891891891</v>
      </c>
      <c r="T4120">
        <f t="shared" si="257"/>
        <v>-19.51895382680885</v>
      </c>
      <c r="U4120">
        <f t="shared" si="258"/>
        <v>4.1314866375961161</v>
      </c>
      <c r="V4120">
        <f t="shared" si="259"/>
        <v>36.798975774788268</v>
      </c>
    </row>
    <row r="4121" spans="1:22" x14ac:dyDescent="0.3">
      <c r="A4121">
        <v>2024</v>
      </c>
      <c r="B4121">
        <v>3</v>
      </c>
      <c r="C4121">
        <v>11500640</v>
      </c>
      <c r="D4121" t="s">
        <v>254</v>
      </c>
      <c r="E4121" t="s">
        <v>271</v>
      </c>
      <c r="F4121" s="3">
        <v>83788</v>
      </c>
      <c r="H4121" s="11" t="str">
        <f t="shared" si="256"/>
        <v>저가</v>
      </c>
      <c r="I4121">
        <v>6866378752</v>
      </c>
      <c r="J4121">
        <v>6716471526</v>
      </c>
      <c r="K4121">
        <v>7420209613</v>
      </c>
      <c r="L4121">
        <v>131</v>
      </c>
      <c r="M4121">
        <v>132</v>
      </c>
      <c r="N4121">
        <v>131</v>
      </c>
      <c r="O4121">
        <v>6.9507573316119569</v>
      </c>
      <c r="P4121">
        <v>33.133732738347561</v>
      </c>
      <c r="Q4121">
        <v>2.2319342145603851E-2</v>
      </c>
      <c r="R4121">
        <v>0.51224431446033958</v>
      </c>
      <c r="S4121">
        <v>20.436817472698909</v>
      </c>
      <c r="T4121">
        <f t="shared" si="257"/>
        <v>-1.8174598671179485</v>
      </c>
      <c r="U4121">
        <f t="shared" si="258"/>
        <v>16.124077271930464</v>
      </c>
      <c r="V4121">
        <f t="shared" si="259"/>
        <v>54.939333521608532</v>
      </c>
    </row>
    <row r="4122" spans="1:22" x14ac:dyDescent="0.3">
      <c r="A4122">
        <v>2024</v>
      </c>
      <c r="B4122">
        <v>3</v>
      </c>
      <c r="C4122">
        <v>11500641</v>
      </c>
      <c r="D4122" t="s">
        <v>254</v>
      </c>
      <c r="E4122" t="s">
        <v>272</v>
      </c>
      <c r="F4122" s="3">
        <v>126679</v>
      </c>
      <c r="H4122" s="11" t="str">
        <f t="shared" si="256"/>
        <v>고가</v>
      </c>
      <c r="I4122">
        <v>1636942121</v>
      </c>
      <c r="J4122">
        <v>1542543791</v>
      </c>
      <c r="K4122">
        <v>1813836909</v>
      </c>
      <c r="L4122">
        <v>46</v>
      </c>
      <c r="M4122">
        <v>45</v>
      </c>
      <c r="N4122">
        <v>47</v>
      </c>
      <c r="O4122">
        <v>3.1212485698856249</v>
      </c>
      <c r="P4122">
        <v>14.08123945560059</v>
      </c>
      <c r="Q4122">
        <v>6.1196531697037572E-2</v>
      </c>
      <c r="R4122">
        <v>0.53202446139205128</v>
      </c>
      <c r="S4122">
        <v>18.03921568627451</v>
      </c>
      <c r="T4122">
        <f t="shared" si="257"/>
        <v>-1.386507105987925</v>
      </c>
      <c r="U4122">
        <f t="shared" si="258"/>
        <v>6.7310724882823285</v>
      </c>
      <c r="V4122">
        <f t="shared" si="259"/>
        <v>40.731188485360583</v>
      </c>
    </row>
    <row r="4123" spans="1:22" x14ac:dyDescent="0.3">
      <c r="A4123">
        <v>2024</v>
      </c>
      <c r="B4123">
        <v>3</v>
      </c>
      <c r="C4123">
        <v>11530510</v>
      </c>
      <c r="D4123" t="s">
        <v>274</v>
      </c>
      <c r="E4123" t="s">
        <v>273</v>
      </c>
      <c r="F4123" s="3">
        <v>134295</v>
      </c>
      <c r="H4123" s="11" t="str">
        <f t="shared" si="256"/>
        <v>고가</v>
      </c>
      <c r="I4123">
        <v>6573639660</v>
      </c>
      <c r="J4123">
        <v>5346573994</v>
      </c>
      <c r="K4123">
        <v>6446262044</v>
      </c>
      <c r="L4123">
        <v>142</v>
      </c>
      <c r="M4123">
        <v>137</v>
      </c>
      <c r="N4123">
        <v>141</v>
      </c>
      <c r="O4123">
        <v>3.830144833906576</v>
      </c>
      <c r="P4123">
        <v>17.608125578283079</v>
      </c>
      <c r="Q4123">
        <v>0.22950503768900049</v>
      </c>
      <c r="R4123">
        <v>0.61765737407915466</v>
      </c>
      <c r="S4123">
        <v>96.598639455782319</v>
      </c>
      <c r="T4123">
        <f t="shared" si="257"/>
        <v>-15.507034033331593</v>
      </c>
      <c r="U4123">
        <f t="shared" si="258"/>
        <v>4.2754840539578929</v>
      </c>
      <c r="V4123">
        <f t="shared" si="259"/>
        <v>37.016790651245572</v>
      </c>
    </row>
    <row r="4124" spans="1:22" x14ac:dyDescent="0.3">
      <c r="A4124">
        <v>2024</v>
      </c>
      <c r="B4124">
        <v>3</v>
      </c>
      <c r="C4124">
        <v>11530520</v>
      </c>
      <c r="D4124" t="s">
        <v>274</v>
      </c>
      <c r="E4124" t="s">
        <v>275</v>
      </c>
      <c r="F4124" s="3">
        <v>190251</v>
      </c>
      <c r="H4124" s="11" t="str">
        <f t="shared" si="256"/>
        <v>최고가</v>
      </c>
      <c r="I4124">
        <v>1115043543</v>
      </c>
      <c r="J4124">
        <v>1227421668</v>
      </c>
      <c r="K4124">
        <v>1243661254</v>
      </c>
      <c r="L4124">
        <v>26</v>
      </c>
      <c r="M4124">
        <v>24</v>
      </c>
      <c r="N4124">
        <v>26</v>
      </c>
      <c r="O4124">
        <v>2.5046613926622441</v>
      </c>
      <c r="P4124">
        <v>11.013607604307831</v>
      </c>
      <c r="Q4124">
        <v>-9.1556249926003419E-2</v>
      </c>
      <c r="R4124">
        <v>0.454306074348305</v>
      </c>
      <c r="S4124">
        <v>25.490196078431371</v>
      </c>
      <c r="T4124">
        <f t="shared" si="257"/>
        <v>-2.7257706114236373</v>
      </c>
      <c r="U4124">
        <f t="shared" si="258"/>
        <v>4.7799338335964849</v>
      </c>
      <c r="V4124">
        <f t="shared" si="259"/>
        <v>37.779836747536891</v>
      </c>
    </row>
    <row r="4125" spans="1:22" x14ac:dyDescent="0.3">
      <c r="A4125">
        <v>2024</v>
      </c>
      <c r="B4125">
        <v>3</v>
      </c>
      <c r="C4125">
        <v>11530530</v>
      </c>
      <c r="D4125" t="s">
        <v>274</v>
      </c>
      <c r="E4125" t="s">
        <v>276</v>
      </c>
      <c r="F4125" s="3">
        <v>121684</v>
      </c>
      <c r="H4125" s="11" t="str">
        <f t="shared" si="256"/>
        <v>고가</v>
      </c>
      <c r="I4125">
        <v>9737077026</v>
      </c>
      <c r="J4125">
        <v>9043798236</v>
      </c>
      <c r="K4125">
        <v>9651634665</v>
      </c>
      <c r="L4125">
        <v>270</v>
      </c>
      <c r="M4125">
        <v>257</v>
      </c>
      <c r="N4125">
        <v>264</v>
      </c>
      <c r="O4125">
        <v>3.2929781916406839</v>
      </c>
      <c r="P4125">
        <v>14.93562514016604</v>
      </c>
      <c r="Q4125">
        <v>7.6657923132375377E-2</v>
      </c>
      <c r="R4125">
        <v>0.53989099181486078</v>
      </c>
      <c r="S4125">
        <v>153.40909090909091</v>
      </c>
      <c r="T4125">
        <f t="shared" si="257"/>
        <v>-25.718329776215576</v>
      </c>
      <c r="U4125">
        <f t="shared" si="258"/>
        <v>-0.13970816441868017</v>
      </c>
      <c r="V4125">
        <f t="shared" si="259"/>
        <v>30.338236466879081</v>
      </c>
    </row>
    <row r="4126" spans="1:22" x14ac:dyDescent="0.3">
      <c r="A4126">
        <v>2024</v>
      </c>
      <c r="B4126">
        <v>3</v>
      </c>
      <c r="C4126">
        <v>11530540</v>
      </c>
      <c r="D4126" t="s">
        <v>274</v>
      </c>
      <c r="E4126" t="s">
        <v>277</v>
      </c>
      <c r="F4126" s="3">
        <v>171432</v>
      </c>
      <c r="H4126" s="11" t="str">
        <f t="shared" si="256"/>
        <v>최고가</v>
      </c>
      <c r="I4126">
        <v>37735578369</v>
      </c>
      <c r="J4126">
        <v>35744661830</v>
      </c>
      <c r="K4126">
        <v>38094161962</v>
      </c>
      <c r="L4126">
        <v>419</v>
      </c>
      <c r="M4126">
        <v>396</v>
      </c>
      <c r="N4126">
        <v>406</v>
      </c>
      <c r="O4126">
        <v>5.8371732897482067</v>
      </c>
      <c r="P4126">
        <v>27.593452300963481</v>
      </c>
      <c r="Q4126">
        <v>5.5698289956377517E-2</v>
      </c>
      <c r="R4126">
        <v>0.52922703619873968</v>
      </c>
      <c r="S4126">
        <v>410.78431372549022</v>
      </c>
      <c r="T4126">
        <f t="shared" si="257"/>
        <v>-71.979791353033505</v>
      </c>
      <c r="U4126">
        <f t="shared" si="258"/>
        <v>-7.6913658481885623</v>
      </c>
      <c r="V4126">
        <f t="shared" si="259"/>
        <v>18.915369119692812</v>
      </c>
    </row>
    <row r="4127" spans="1:22" x14ac:dyDescent="0.3">
      <c r="A4127">
        <v>2024</v>
      </c>
      <c r="B4127">
        <v>3</v>
      </c>
      <c r="C4127">
        <v>11530550</v>
      </c>
      <c r="D4127" t="s">
        <v>274</v>
      </c>
      <c r="E4127" t="s">
        <v>278</v>
      </c>
      <c r="F4127" s="3">
        <v>133808</v>
      </c>
      <c r="H4127" s="11" t="str">
        <f t="shared" si="256"/>
        <v>고가</v>
      </c>
      <c r="I4127">
        <v>8835437593</v>
      </c>
      <c r="J4127">
        <v>7799053353</v>
      </c>
      <c r="K4127">
        <v>8898386012</v>
      </c>
      <c r="L4127">
        <v>171</v>
      </c>
      <c r="M4127">
        <v>166</v>
      </c>
      <c r="N4127">
        <v>169</v>
      </c>
      <c r="O4127">
        <v>4.2904946465631086</v>
      </c>
      <c r="P4127">
        <v>19.89844850455798</v>
      </c>
      <c r="Q4127">
        <v>0.13288590205647741</v>
      </c>
      <c r="R4127">
        <v>0.56849896727873805</v>
      </c>
      <c r="S4127">
        <v>371.73913043478262</v>
      </c>
      <c r="T4127">
        <f t="shared" si="257"/>
        <v>-64.961682823404715</v>
      </c>
      <c r="U4127">
        <f t="shared" si="258"/>
        <v>-9.4255808012866762</v>
      </c>
      <c r="V4127">
        <f t="shared" si="259"/>
        <v>16.292142777836521</v>
      </c>
    </row>
    <row r="4128" spans="1:22" x14ac:dyDescent="0.3">
      <c r="A4128">
        <v>2024</v>
      </c>
      <c r="B4128">
        <v>3</v>
      </c>
      <c r="C4128">
        <v>11530560</v>
      </c>
      <c r="D4128" t="s">
        <v>274</v>
      </c>
      <c r="E4128" t="s">
        <v>279</v>
      </c>
      <c r="F4128" s="3">
        <v>134174</v>
      </c>
      <c r="H4128" s="11" t="str">
        <f t="shared" si="256"/>
        <v>고가</v>
      </c>
      <c r="I4128">
        <v>19824499878</v>
      </c>
      <c r="J4128">
        <v>18151492244</v>
      </c>
      <c r="K4128">
        <v>20864827751</v>
      </c>
      <c r="L4128">
        <v>296</v>
      </c>
      <c r="M4128">
        <v>278</v>
      </c>
      <c r="N4128">
        <v>291</v>
      </c>
      <c r="O4128">
        <v>5.5462526892940014</v>
      </c>
      <c r="P4128">
        <v>26.146070108928019</v>
      </c>
      <c r="Q4128">
        <v>9.2169151247221276E-2</v>
      </c>
      <c r="R4128">
        <v>0.54778287841322304</v>
      </c>
      <c r="S4128">
        <v>287.378640776699</v>
      </c>
      <c r="T4128">
        <f t="shared" si="257"/>
        <v>-49.798453402121368</v>
      </c>
      <c r="U4128">
        <f t="shared" si="258"/>
        <v>-1.7569443904897568</v>
      </c>
      <c r="V4128">
        <f t="shared" si="259"/>
        <v>27.891955709320715</v>
      </c>
    </row>
    <row r="4129" spans="1:22" x14ac:dyDescent="0.3">
      <c r="A4129">
        <v>2024</v>
      </c>
      <c r="B4129">
        <v>3</v>
      </c>
      <c r="C4129">
        <v>11530595</v>
      </c>
      <c r="D4129" t="s">
        <v>274</v>
      </c>
      <c r="E4129" t="s">
        <v>280</v>
      </c>
      <c r="F4129" s="3">
        <v>146273</v>
      </c>
      <c r="H4129" s="11" t="str">
        <f t="shared" si="256"/>
        <v>최고가</v>
      </c>
      <c r="I4129">
        <v>1024378857</v>
      </c>
      <c r="J4129">
        <v>1087247970</v>
      </c>
      <c r="K4129">
        <v>1022488157</v>
      </c>
      <c r="L4129">
        <v>72</v>
      </c>
      <c r="M4129">
        <v>72</v>
      </c>
      <c r="N4129">
        <v>74</v>
      </c>
      <c r="O4129">
        <v>1.0807405122233389</v>
      </c>
      <c r="P4129">
        <v>3.9293457060544399</v>
      </c>
      <c r="Q4129">
        <v>-5.7824079450799072E-2</v>
      </c>
      <c r="R4129">
        <v>0.47146851062581308</v>
      </c>
      <c r="S4129">
        <v>180</v>
      </c>
      <c r="T4129">
        <f t="shared" si="257"/>
        <v>-30.497866460985254</v>
      </c>
      <c r="U4129">
        <f t="shared" si="258"/>
        <v>-7.0903933831431925</v>
      </c>
      <c r="V4129">
        <f t="shared" si="259"/>
        <v>19.824418368876707</v>
      </c>
    </row>
    <row r="4130" spans="1:22" x14ac:dyDescent="0.3">
      <c r="A4130">
        <v>2024</v>
      </c>
      <c r="B4130">
        <v>3</v>
      </c>
      <c r="C4130">
        <v>11530720</v>
      </c>
      <c r="D4130" t="s">
        <v>274</v>
      </c>
      <c r="E4130" t="s">
        <v>281</v>
      </c>
      <c r="F4130" s="3">
        <v>124334</v>
      </c>
      <c r="H4130" s="11" t="str">
        <f t="shared" si="256"/>
        <v>고가</v>
      </c>
      <c r="I4130">
        <v>7452373574</v>
      </c>
      <c r="J4130">
        <v>7142651057</v>
      </c>
      <c r="K4130">
        <v>8121799279</v>
      </c>
      <c r="L4130">
        <v>128</v>
      </c>
      <c r="M4130">
        <v>130</v>
      </c>
      <c r="N4130">
        <v>127</v>
      </c>
      <c r="O4130">
        <v>5.2029809086702841</v>
      </c>
      <c r="P4130">
        <v>24.43823140129658</v>
      </c>
      <c r="Q4130">
        <v>4.336240347293225E-2</v>
      </c>
      <c r="R4130">
        <v>0.52295071710286867</v>
      </c>
      <c r="S4130">
        <v>110.3448275862069</v>
      </c>
      <c r="T4130">
        <f t="shared" si="257"/>
        <v>-17.977818699643414</v>
      </c>
      <c r="U4130">
        <f t="shared" si="258"/>
        <v>6.930360234175839</v>
      </c>
      <c r="V4130">
        <f t="shared" si="259"/>
        <v>41.032637197761026</v>
      </c>
    </row>
    <row r="4131" spans="1:22" x14ac:dyDescent="0.3">
      <c r="A4131">
        <v>2024</v>
      </c>
      <c r="B4131">
        <v>3</v>
      </c>
      <c r="C4131">
        <v>11530730</v>
      </c>
      <c r="D4131" t="s">
        <v>274</v>
      </c>
      <c r="E4131" t="s">
        <v>282</v>
      </c>
      <c r="F4131" s="3">
        <v>105327</v>
      </c>
      <c r="H4131" s="11" t="str">
        <f t="shared" si="256"/>
        <v>중가</v>
      </c>
      <c r="I4131">
        <v>4124901182</v>
      </c>
      <c r="J4131">
        <v>4232967500</v>
      </c>
      <c r="K4131">
        <v>4093479903</v>
      </c>
      <c r="L4131">
        <v>107</v>
      </c>
      <c r="M4131">
        <v>105</v>
      </c>
      <c r="N4131">
        <v>110</v>
      </c>
      <c r="O4131">
        <v>4.0667506734527912</v>
      </c>
      <c r="P4131">
        <v>18.785282088190321</v>
      </c>
      <c r="Q4131">
        <v>-2.5529682899762401E-2</v>
      </c>
      <c r="R4131">
        <v>0.48789942850390111</v>
      </c>
      <c r="S4131">
        <v>104.9019607843137</v>
      </c>
      <c r="T4131">
        <f t="shared" si="257"/>
        <v>-16.999500077251621</v>
      </c>
      <c r="U4131">
        <f t="shared" si="258"/>
        <v>4.3903709066204542</v>
      </c>
      <c r="V4131">
        <f t="shared" si="259"/>
        <v>37.190572002685883</v>
      </c>
    </row>
    <row r="4132" spans="1:22" x14ac:dyDescent="0.3">
      <c r="A4132">
        <v>2024</v>
      </c>
      <c r="B4132">
        <v>3</v>
      </c>
      <c r="C4132">
        <v>11530740</v>
      </c>
      <c r="D4132" t="s">
        <v>274</v>
      </c>
      <c r="E4132" t="s">
        <v>283</v>
      </c>
      <c r="F4132" s="3">
        <v>140079</v>
      </c>
      <c r="H4132" s="11" t="str">
        <f t="shared" si="256"/>
        <v>고가</v>
      </c>
      <c r="I4132">
        <v>5101970603</v>
      </c>
      <c r="J4132">
        <v>4993563742</v>
      </c>
      <c r="K4132">
        <v>5168374217</v>
      </c>
      <c r="L4132">
        <v>125</v>
      </c>
      <c r="M4132">
        <v>135</v>
      </c>
      <c r="N4132">
        <v>130</v>
      </c>
      <c r="O4132">
        <v>3.2375195285834741</v>
      </c>
      <c r="P4132">
        <v>14.65970833957585</v>
      </c>
      <c r="Q4132">
        <v>2.1709317553755981E-2</v>
      </c>
      <c r="R4132">
        <v>0.51193394284660076</v>
      </c>
      <c r="S4132">
        <v>95.419847328244273</v>
      </c>
      <c r="T4132">
        <f t="shared" si="257"/>
        <v>-15.29515409353623</v>
      </c>
      <c r="U4132">
        <f t="shared" si="258"/>
        <v>2.8436947302963764</v>
      </c>
      <c r="V4132">
        <f t="shared" si="259"/>
        <v>34.851022524804435</v>
      </c>
    </row>
    <row r="4133" spans="1:22" x14ac:dyDescent="0.3">
      <c r="A4133">
        <v>2024</v>
      </c>
      <c r="B4133">
        <v>3</v>
      </c>
      <c r="C4133">
        <v>11530750</v>
      </c>
      <c r="D4133" t="s">
        <v>274</v>
      </c>
      <c r="E4133" t="s">
        <v>284</v>
      </c>
      <c r="F4133" s="3">
        <v>125328</v>
      </c>
      <c r="H4133" s="11" t="str">
        <f t="shared" si="256"/>
        <v>고가</v>
      </c>
      <c r="I4133">
        <v>4850943509</v>
      </c>
      <c r="J4133">
        <v>5246021969</v>
      </c>
      <c r="K4133">
        <v>5136042963</v>
      </c>
      <c r="L4133">
        <v>62</v>
      </c>
      <c r="M4133">
        <v>60</v>
      </c>
      <c r="N4133">
        <v>62</v>
      </c>
      <c r="O4133">
        <v>6.9365561955393211</v>
      </c>
      <c r="P4133">
        <v>33.063079538037528</v>
      </c>
      <c r="Q4133">
        <v>-7.5310103986337307E-2</v>
      </c>
      <c r="R4133">
        <v>0.46257187641549108</v>
      </c>
      <c r="S4133">
        <v>77.5</v>
      </c>
      <c r="T4133">
        <f t="shared" si="257"/>
        <v>-12.074182317129498</v>
      </c>
      <c r="U4133">
        <f t="shared" si="258"/>
        <v>13.001799449163013</v>
      </c>
      <c r="V4133">
        <f t="shared" si="259"/>
        <v>50.216481019013415</v>
      </c>
    </row>
    <row r="4134" spans="1:22" x14ac:dyDescent="0.3">
      <c r="A4134">
        <v>2024</v>
      </c>
      <c r="B4134">
        <v>3</v>
      </c>
      <c r="C4134">
        <v>11530760</v>
      </c>
      <c r="D4134" t="s">
        <v>274</v>
      </c>
      <c r="E4134" t="s">
        <v>285</v>
      </c>
      <c r="F4134" s="3">
        <v>109319</v>
      </c>
      <c r="H4134" s="11" t="str">
        <f t="shared" si="256"/>
        <v>중가</v>
      </c>
      <c r="I4134">
        <v>2749228220</v>
      </c>
      <c r="J4134">
        <v>2782359778</v>
      </c>
      <c r="K4134">
        <v>2668291506</v>
      </c>
      <c r="L4134">
        <v>85</v>
      </c>
      <c r="M4134">
        <v>80</v>
      </c>
      <c r="N4134">
        <v>84</v>
      </c>
      <c r="O4134">
        <v>3.2874087570184209</v>
      </c>
      <c r="P4134">
        <v>14.907916203502969</v>
      </c>
      <c r="Q4134">
        <v>-1.190771885863569E-2</v>
      </c>
      <c r="R4134">
        <v>0.49483008510075999</v>
      </c>
      <c r="S4134">
        <v>104.93827160493829</v>
      </c>
      <c r="T4134">
        <f t="shared" si="257"/>
        <v>-17.006026702521787</v>
      </c>
      <c r="U4134">
        <f t="shared" si="258"/>
        <v>2.4511161080151007</v>
      </c>
      <c r="V4134">
        <f t="shared" si="259"/>
        <v>34.257196147412088</v>
      </c>
    </row>
    <row r="4135" spans="1:22" x14ac:dyDescent="0.3">
      <c r="A4135">
        <v>2024</v>
      </c>
      <c r="B4135">
        <v>3</v>
      </c>
      <c r="C4135">
        <v>11530770</v>
      </c>
      <c r="D4135" t="s">
        <v>274</v>
      </c>
      <c r="E4135" t="s">
        <v>286</v>
      </c>
      <c r="F4135" s="3">
        <v>131282</v>
      </c>
      <c r="H4135" s="11" t="str">
        <f t="shared" si="256"/>
        <v>고가</v>
      </c>
      <c r="I4135">
        <v>4566403814</v>
      </c>
      <c r="J4135">
        <v>4297927429</v>
      </c>
      <c r="K4135">
        <v>4498835130</v>
      </c>
      <c r="L4135">
        <v>91</v>
      </c>
      <c r="M4135">
        <v>98</v>
      </c>
      <c r="N4135">
        <v>95</v>
      </c>
      <c r="O4135">
        <v>4.2470290157665431</v>
      </c>
      <c r="P4135">
        <v>19.682199191575961</v>
      </c>
      <c r="Q4135">
        <v>6.246647702529181E-2</v>
      </c>
      <c r="R4135">
        <v>0.53267059105003156</v>
      </c>
      <c r="S4135">
        <v>154.23728813559319</v>
      </c>
      <c r="T4135">
        <f t="shared" si="257"/>
        <v>-25.867192645580413</v>
      </c>
      <c r="U4135">
        <f t="shared" si="258"/>
        <v>2.1874759203238643</v>
      </c>
      <c r="V4135">
        <f t="shared" si="259"/>
        <v>33.858405972129553</v>
      </c>
    </row>
    <row r="4136" spans="1:22" x14ac:dyDescent="0.3">
      <c r="A4136">
        <v>2024</v>
      </c>
      <c r="B4136">
        <v>3</v>
      </c>
      <c r="C4136">
        <v>11530780</v>
      </c>
      <c r="D4136" t="s">
        <v>274</v>
      </c>
      <c r="E4136" t="s">
        <v>287</v>
      </c>
      <c r="F4136" s="3">
        <v>147322</v>
      </c>
      <c r="H4136" s="11" t="str">
        <f t="shared" si="256"/>
        <v>최고가</v>
      </c>
      <c r="I4136">
        <v>3188886424</v>
      </c>
      <c r="J4136">
        <v>2407916457</v>
      </c>
      <c r="K4136">
        <v>3389411386</v>
      </c>
      <c r="L4136">
        <v>81</v>
      </c>
      <c r="M4136">
        <v>85</v>
      </c>
      <c r="N4136">
        <v>81</v>
      </c>
      <c r="O4136">
        <v>2.9692305288589971</v>
      </c>
      <c r="P4136">
        <v>13.32492242233951</v>
      </c>
      <c r="Q4136">
        <v>0.32433432843139542</v>
      </c>
      <c r="R4136">
        <v>0.66590513390842443</v>
      </c>
      <c r="S4136">
        <v>25.3125</v>
      </c>
      <c r="T4136">
        <f t="shared" si="257"/>
        <v>-2.6938309390078188</v>
      </c>
      <c r="U4136">
        <f t="shared" si="258"/>
        <v>5.9874929562490946</v>
      </c>
      <c r="V4136">
        <f t="shared" si="259"/>
        <v>39.606427444516065</v>
      </c>
    </row>
    <row r="4137" spans="1:22" x14ac:dyDescent="0.3">
      <c r="A4137">
        <v>2024</v>
      </c>
      <c r="B4137">
        <v>3</v>
      </c>
      <c r="C4137">
        <v>11530790</v>
      </c>
      <c r="D4137" t="s">
        <v>274</v>
      </c>
      <c r="E4137" t="s">
        <v>288</v>
      </c>
      <c r="F4137" s="3">
        <v>129669</v>
      </c>
      <c r="H4137" s="11" t="str">
        <f t="shared" si="256"/>
        <v>고가</v>
      </c>
      <c r="I4137">
        <v>2126695550</v>
      </c>
      <c r="J4137">
        <v>2745127082</v>
      </c>
      <c r="K4137">
        <v>2519340102</v>
      </c>
      <c r="L4137">
        <v>51</v>
      </c>
      <c r="M4137">
        <v>53</v>
      </c>
      <c r="N4137">
        <v>50</v>
      </c>
      <c r="O4137">
        <v>3.573193005532723</v>
      </c>
      <c r="P4137">
        <v>16.329744122935399</v>
      </c>
      <c r="Q4137">
        <v>-0.225283388902139</v>
      </c>
      <c r="R4137">
        <v>0.38626765675111963</v>
      </c>
      <c r="S4137">
        <v>19.101123595505619</v>
      </c>
      <c r="T4137">
        <f t="shared" si="257"/>
        <v>-1.5773778953492537</v>
      </c>
      <c r="U4137">
        <f t="shared" si="258"/>
        <v>7.7689122242131461</v>
      </c>
      <c r="V4137">
        <f t="shared" si="259"/>
        <v>42.301056470327076</v>
      </c>
    </row>
    <row r="4138" spans="1:22" x14ac:dyDescent="0.3">
      <c r="A4138">
        <v>2024</v>
      </c>
      <c r="B4138">
        <v>3</v>
      </c>
      <c r="C4138">
        <v>11545510</v>
      </c>
      <c r="D4138" t="s">
        <v>290</v>
      </c>
      <c r="E4138" t="s">
        <v>289</v>
      </c>
      <c r="F4138" s="3">
        <v>134328</v>
      </c>
      <c r="H4138" s="11" t="str">
        <f t="shared" si="256"/>
        <v>고가</v>
      </c>
      <c r="I4138">
        <v>40145940037</v>
      </c>
      <c r="J4138">
        <v>38800589615</v>
      </c>
      <c r="K4138">
        <v>40371527833</v>
      </c>
      <c r="L4138">
        <v>661</v>
      </c>
      <c r="M4138">
        <v>609</v>
      </c>
      <c r="N4138">
        <v>658</v>
      </c>
      <c r="O4138">
        <v>5.0237858001147044</v>
      </c>
      <c r="P4138">
        <v>23.546703580240699</v>
      </c>
      <c r="Q4138">
        <v>3.4673453041546003E-2</v>
      </c>
      <c r="R4138">
        <v>0.51852990587144454</v>
      </c>
      <c r="S4138">
        <v>262.30158730158729</v>
      </c>
      <c r="T4138">
        <f t="shared" si="257"/>
        <v>-45.291022060813681</v>
      </c>
      <c r="U4138">
        <f t="shared" si="258"/>
        <v>-1.710248846949467</v>
      </c>
      <c r="V4138">
        <f t="shared" si="259"/>
        <v>27.962588810277055</v>
      </c>
    </row>
    <row r="4139" spans="1:22" x14ac:dyDescent="0.3">
      <c r="A4139">
        <v>2024</v>
      </c>
      <c r="B4139">
        <v>3</v>
      </c>
      <c r="C4139">
        <v>11545610</v>
      </c>
      <c r="D4139" t="s">
        <v>290</v>
      </c>
      <c r="E4139" t="s">
        <v>291</v>
      </c>
      <c r="F4139" s="3">
        <v>119653</v>
      </c>
      <c r="H4139" s="11" t="str">
        <f t="shared" si="256"/>
        <v>고가</v>
      </c>
      <c r="I4139">
        <v>11201866544</v>
      </c>
      <c r="J4139">
        <v>11429268181</v>
      </c>
      <c r="K4139">
        <v>11015475425</v>
      </c>
      <c r="L4139">
        <v>250</v>
      </c>
      <c r="M4139">
        <v>254</v>
      </c>
      <c r="N4139">
        <v>249</v>
      </c>
      <c r="O4139">
        <v>4.160871313622633</v>
      </c>
      <c r="P4139">
        <v>19.253549162684589</v>
      </c>
      <c r="Q4139">
        <v>-1.9896430234967469E-2</v>
      </c>
      <c r="R4139">
        <v>0.4907655452859716</v>
      </c>
      <c r="S4139">
        <v>119.61722488038281</v>
      </c>
      <c r="T4139">
        <f t="shared" si="257"/>
        <v>-19.644469616757945</v>
      </c>
      <c r="U4139">
        <f t="shared" si="258"/>
        <v>3.8315868053721065</v>
      </c>
      <c r="V4139">
        <f t="shared" si="259"/>
        <v>36.345338157142962</v>
      </c>
    </row>
    <row r="4140" spans="1:22" x14ac:dyDescent="0.3">
      <c r="A4140">
        <v>2024</v>
      </c>
      <c r="B4140">
        <v>3</v>
      </c>
      <c r="C4140">
        <v>11545620</v>
      </c>
      <c r="D4140" t="s">
        <v>290</v>
      </c>
      <c r="E4140" t="s">
        <v>292</v>
      </c>
      <c r="F4140" s="3">
        <v>115271</v>
      </c>
      <c r="H4140" s="11" t="str">
        <f t="shared" si="256"/>
        <v>고가</v>
      </c>
      <c r="I4140">
        <v>3939834802</v>
      </c>
      <c r="J4140">
        <v>3551677832</v>
      </c>
      <c r="K4140">
        <v>4275808593</v>
      </c>
      <c r="L4140">
        <v>102</v>
      </c>
      <c r="M4140">
        <v>97</v>
      </c>
      <c r="N4140">
        <v>99</v>
      </c>
      <c r="O4140">
        <v>3.7231906061134059</v>
      </c>
      <c r="P4140">
        <v>17.0760091024163</v>
      </c>
      <c r="Q4140">
        <v>0.10928833874029149</v>
      </c>
      <c r="R4140">
        <v>0.55649287128748837</v>
      </c>
      <c r="S4140">
        <v>170</v>
      </c>
      <c r="T4140">
        <f t="shared" si="257"/>
        <v>-28.700433861584692</v>
      </c>
      <c r="U4140">
        <f t="shared" si="258"/>
        <v>3.917296699024142E-2</v>
      </c>
      <c r="V4140">
        <f t="shared" si="259"/>
        <v>30.608817512864562</v>
      </c>
    </row>
    <row r="4141" spans="1:22" x14ac:dyDescent="0.3">
      <c r="A4141">
        <v>2024</v>
      </c>
      <c r="B4141">
        <v>3</v>
      </c>
      <c r="C4141">
        <v>11545630</v>
      </c>
      <c r="D4141" t="s">
        <v>290</v>
      </c>
      <c r="E4141" t="s">
        <v>293</v>
      </c>
      <c r="F4141" s="3">
        <v>76884</v>
      </c>
      <c r="H4141" s="11" t="str">
        <f t="shared" si="256"/>
        <v>저가</v>
      </c>
      <c r="I4141">
        <v>6591352943</v>
      </c>
      <c r="J4141">
        <v>6843967039</v>
      </c>
      <c r="K4141">
        <v>6502286280</v>
      </c>
      <c r="L4141">
        <v>147</v>
      </c>
      <c r="M4141">
        <v>145</v>
      </c>
      <c r="N4141">
        <v>154</v>
      </c>
      <c r="O4141">
        <v>6.4800559091425836</v>
      </c>
      <c r="P4141">
        <v>30.791908695690349</v>
      </c>
      <c r="Q4141">
        <v>-3.6910478171576708E-2</v>
      </c>
      <c r="R4141">
        <v>0.48210904588433462</v>
      </c>
      <c r="S4141">
        <v>159.78260869565219</v>
      </c>
      <c r="T4141">
        <f t="shared" si="257"/>
        <v>-26.863926640458033</v>
      </c>
      <c r="U4141">
        <f t="shared" si="258"/>
        <v>7.433198164884633</v>
      </c>
      <c r="V4141">
        <f t="shared" si="259"/>
        <v>41.793245162283164</v>
      </c>
    </row>
    <row r="4142" spans="1:22" x14ac:dyDescent="0.3">
      <c r="A4142">
        <v>2024</v>
      </c>
      <c r="B4142">
        <v>3</v>
      </c>
      <c r="C4142">
        <v>11545640</v>
      </c>
      <c r="D4142" t="s">
        <v>290</v>
      </c>
      <c r="E4142" t="s">
        <v>294</v>
      </c>
      <c r="F4142" s="3">
        <v>112668</v>
      </c>
      <c r="H4142" s="11" t="str">
        <f t="shared" si="256"/>
        <v>중가</v>
      </c>
      <c r="I4142">
        <v>3232921018</v>
      </c>
      <c r="J4142">
        <v>3301279340</v>
      </c>
      <c r="K4142">
        <v>3485231487</v>
      </c>
      <c r="L4142">
        <v>88</v>
      </c>
      <c r="M4142">
        <v>86</v>
      </c>
      <c r="N4142">
        <v>87</v>
      </c>
      <c r="O4142">
        <v>3.6230082919047399</v>
      </c>
      <c r="P4142">
        <v>16.57758411183077</v>
      </c>
      <c r="Q4142">
        <v>-2.0706615514699218E-2</v>
      </c>
      <c r="R4142">
        <v>0.49035333483403548</v>
      </c>
      <c r="S4142">
        <v>149.15254237288141</v>
      </c>
      <c r="T4142">
        <f t="shared" si="257"/>
        <v>-24.953243866224206</v>
      </c>
      <c r="U4142">
        <f t="shared" si="258"/>
        <v>0.90088956301493095</v>
      </c>
      <c r="V4142">
        <f t="shared" si="259"/>
        <v>31.912276273768697</v>
      </c>
    </row>
    <row r="4143" spans="1:22" x14ac:dyDescent="0.3">
      <c r="A4143">
        <v>2024</v>
      </c>
      <c r="B4143">
        <v>3</v>
      </c>
      <c r="C4143">
        <v>11545670</v>
      </c>
      <c r="D4143" t="s">
        <v>290</v>
      </c>
      <c r="E4143" t="s">
        <v>295</v>
      </c>
      <c r="F4143" s="3">
        <v>106081</v>
      </c>
      <c r="H4143" s="11" t="str">
        <f t="shared" si="256"/>
        <v>중가</v>
      </c>
      <c r="I4143">
        <v>13099127381</v>
      </c>
      <c r="J4143">
        <v>13403108939</v>
      </c>
      <c r="K4143">
        <v>13496814020</v>
      </c>
      <c r="L4143">
        <v>296</v>
      </c>
      <c r="M4143">
        <v>282</v>
      </c>
      <c r="N4143">
        <v>289</v>
      </c>
      <c r="O4143">
        <v>4.6352220074591424</v>
      </c>
      <c r="P4143">
        <v>21.61352898524343</v>
      </c>
      <c r="Q4143">
        <v>-2.2679928916751749E-2</v>
      </c>
      <c r="R4143">
        <v>0.4893493417603263</v>
      </c>
      <c r="S4143">
        <v>173.09941520467839</v>
      </c>
      <c r="T4143">
        <f t="shared" si="257"/>
        <v>-29.257532854381363</v>
      </c>
      <c r="U4143">
        <f t="shared" si="258"/>
        <v>2.1273745046593717</v>
      </c>
      <c r="V4143">
        <f t="shared" si="259"/>
        <v>33.767494740812879</v>
      </c>
    </row>
    <row r="4144" spans="1:22" x14ac:dyDescent="0.3">
      <c r="A4144">
        <v>2024</v>
      </c>
      <c r="B4144">
        <v>3</v>
      </c>
      <c r="C4144">
        <v>11545680</v>
      </c>
      <c r="D4144" t="s">
        <v>290</v>
      </c>
      <c r="E4144" t="s">
        <v>296</v>
      </c>
      <c r="F4144" s="3">
        <v>43117</v>
      </c>
      <c r="H4144" s="11" t="str">
        <f t="shared" si="256"/>
        <v>저가</v>
      </c>
      <c r="I4144">
        <v>108085166</v>
      </c>
      <c r="J4144">
        <v>135398897</v>
      </c>
      <c r="K4144">
        <v>125126632</v>
      </c>
      <c r="L4144">
        <v>6</v>
      </c>
      <c r="M4144">
        <v>7</v>
      </c>
      <c r="N4144">
        <v>7</v>
      </c>
      <c r="O4144">
        <v>4.6421994761883898</v>
      </c>
      <c r="P4144">
        <v>21.648243144255989</v>
      </c>
      <c r="Q4144">
        <v>-0.201727869319349</v>
      </c>
      <c r="R4144">
        <v>0.39825236150412069</v>
      </c>
      <c r="S4144">
        <v>4.7619047619047619</v>
      </c>
      <c r="T4144">
        <f t="shared" si="257"/>
        <v>1.0000000427960143</v>
      </c>
      <c r="U4144">
        <f t="shared" si="258"/>
        <v>11.203772057267622</v>
      </c>
      <c r="V4144">
        <f t="shared" si="259"/>
        <v>47.49673003925566</v>
      </c>
    </row>
    <row r="4145" spans="1:22" x14ac:dyDescent="0.3">
      <c r="A4145">
        <v>2024</v>
      </c>
      <c r="B4145">
        <v>3</v>
      </c>
      <c r="C4145">
        <v>11545690</v>
      </c>
      <c r="D4145" t="s">
        <v>290</v>
      </c>
      <c r="E4145" t="s">
        <v>297</v>
      </c>
      <c r="F4145" s="3">
        <v>107972</v>
      </c>
      <c r="H4145" s="11" t="str">
        <f t="shared" si="256"/>
        <v>중가</v>
      </c>
      <c r="I4145">
        <v>2006725621</v>
      </c>
      <c r="J4145">
        <v>2270552309</v>
      </c>
      <c r="K4145">
        <v>2226832941</v>
      </c>
      <c r="L4145">
        <v>65</v>
      </c>
      <c r="M4145">
        <v>70</v>
      </c>
      <c r="N4145">
        <v>69</v>
      </c>
      <c r="O4145">
        <v>3.1770275690342</v>
      </c>
      <c r="P4145">
        <v>14.358749985728609</v>
      </c>
      <c r="Q4145">
        <v>-0.1161949394225562</v>
      </c>
      <c r="R4145">
        <v>0.44177026854367318</v>
      </c>
      <c r="S4145">
        <v>60.747663551401857</v>
      </c>
      <c r="T4145">
        <f t="shared" si="257"/>
        <v>-9.0630627522458447</v>
      </c>
      <c r="U4145">
        <f t="shared" si="258"/>
        <v>4.548810220899286</v>
      </c>
      <c r="V4145">
        <f t="shared" si="259"/>
        <v>37.43023213366294</v>
      </c>
    </row>
    <row r="4146" spans="1:22" x14ac:dyDescent="0.3">
      <c r="A4146">
        <v>2024</v>
      </c>
      <c r="B4146">
        <v>3</v>
      </c>
      <c r="C4146">
        <v>11545700</v>
      </c>
      <c r="D4146" t="s">
        <v>290</v>
      </c>
      <c r="E4146" t="s">
        <v>298</v>
      </c>
      <c r="F4146" s="3">
        <v>87636</v>
      </c>
      <c r="H4146" s="11" t="str">
        <f t="shared" si="256"/>
        <v>저가</v>
      </c>
      <c r="I4146">
        <v>1586473540</v>
      </c>
      <c r="J4146">
        <v>1287927078</v>
      </c>
      <c r="K4146">
        <v>1372894344</v>
      </c>
      <c r="L4146">
        <v>44</v>
      </c>
      <c r="M4146">
        <v>39</v>
      </c>
      <c r="N4146">
        <v>44</v>
      </c>
      <c r="O4146">
        <v>4.571461857149246</v>
      </c>
      <c r="P4146">
        <v>21.296310795895661</v>
      </c>
      <c r="Q4146">
        <v>0.23180385528007361</v>
      </c>
      <c r="R4146">
        <v>0.6188269789360199</v>
      </c>
      <c r="S4146">
        <v>50.574712643678161</v>
      </c>
      <c r="T4146">
        <f t="shared" si="257"/>
        <v>-7.2345433928814362</v>
      </c>
      <c r="U4146">
        <f t="shared" si="258"/>
        <v>8.601557775870603</v>
      </c>
      <c r="V4146">
        <f t="shared" si="259"/>
        <v>43.560541484359085</v>
      </c>
    </row>
    <row r="4147" spans="1:22" x14ac:dyDescent="0.3">
      <c r="A4147">
        <v>2024</v>
      </c>
      <c r="B4147">
        <v>3</v>
      </c>
      <c r="C4147">
        <v>11545710</v>
      </c>
      <c r="D4147" t="s">
        <v>290</v>
      </c>
      <c r="E4147" t="s">
        <v>299</v>
      </c>
      <c r="F4147" s="3">
        <v>79190</v>
      </c>
      <c r="H4147" s="11" t="str">
        <f t="shared" si="256"/>
        <v>저가</v>
      </c>
      <c r="I4147">
        <v>3598714699</v>
      </c>
      <c r="J4147">
        <v>3676679407</v>
      </c>
      <c r="K4147">
        <v>3795946887</v>
      </c>
      <c r="L4147">
        <v>71</v>
      </c>
      <c r="M4147">
        <v>75</v>
      </c>
      <c r="N4147">
        <v>71</v>
      </c>
      <c r="O4147">
        <v>7.1117456638922931</v>
      </c>
      <c r="P4147">
        <v>33.934678580286047</v>
      </c>
      <c r="Q4147">
        <v>-2.120519614834071E-2</v>
      </c>
      <c r="R4147">
        <v>0.49009966428056889</v>
      </c>
      <c r="S4147">
        <v>51.079136690647488</v>
      </c>
      <c r="T4147">
        <f t="shared" si="257"/>
        <v>-7.3252102154758578</v>
      </c>
      <c r="U4147">
        <f t="shared" si="258"/>
        <v>14.867796158356381</v>
      </c>
      <c r="V4147">
        <f t="shared" si="259"/>
        <v>53.039044457662456</v>
      </c>
    </row>
    <row r="4148" spans="1:22" x14ac:dyDescent="0.3">
      <c r="A4148">
        <v>2024</v>
      </c>
      <c r="B4148">
        <v>3</v>
      </c>
      <c r="C4148">
        <v>11560515</v>
      </c>
      <c r="D4148" t="s">
        <v>301</v>
      </c>
      <c r="E4148" t="s">
        <v>300</v>
      </c>
      <c r="F4148" s="3">
        <v>90841</v>
      </c>
      <c r="H4148" s="11" t="str">
        <f t="shared" si="256"/>
        <v>저가</v>
      </c>
      <c r="I4148">
        <v>5745269716</v>
      </c>
      <c r="J4148">
        <v>6026939861</v>
      </c>
      <c r="K4148">
        <v>6267918007</v>
      </c>
      <c r="L4148">
        <v>119</v>
      </c>
      <c r="M4148">
        <v>119</v>
      </c>
      <c r="N4148">
        <v>118</v>
      </c>
      <c r="O4148">
        <v>5.9052602832761707</v>
      </c>
      <c r="P4148">
        <v>27.932197311759381</v>
      </c>
      <c r="Q4148">
        <v>-4.6735184271983893E-2</v>
      </c>
      <c r="R4148">
        <v>0.47711037873608719</v>
      </c>
      <c r="S4148">
        <v>116.6666666666667</v>
      </c>
      <c r="T4148">
        <f t="shared" si="257"/>
        <v>-19.114126664781704</v>
      </c>
      <c r="U4148">
        <f t="shared" si="258"/>
        <v>8.3272827321923977</v>
      </c>
      <c r="V4148">
        <f t="shared" si="259"/>
        <v>43.145664702097974</v>
      </c>
    </row>
    <row r="4149" spans="1:22" x14ac:dyDescent="0.3">
      <c r="A4149">
        <v>2024</v>
      </c>
      <c r="B4149">
        <v>3</v>
      </c>
      <c r="C4149">
        <v>11560535</v>
      </c>
      <c r="D4149" t="s">
        <v>301</v>
      </c>
      <c r="E4149" t="s">
        <v>302</v>
      </c>
      <c r="F4149" s="3">
        <v>127221</v>
      </c>
      <c r="H4149" s="11" t="str">
        <f t="shared" si="256"/>
        <v>고가</v>
      </c>
      <c r="I4149">
        <v>41106608710</v>
      </c>
      <c r="J4149">
        <v>38733701977</v>
      </c>
      <c r="K4149">
        <v>41778233095</v>
      </c>
      <c r="L4149">
        <v>519</v>
      </c>
      <c r="M4149">
        <v>482</v>
      </c>
      <c r="N4149">
        <v>509</v>
      </c>
      <c r="O4149">
        <v>6.9174013890409496</v>
      </c>
      <c r="P4149">
        <v>32.96778093843907</v>
      </c>
      <c r="Q4149">
        <v>6.1262069254548093E-2</v>
      </c>
      <c r="R4149">
        <v>0.5320578059452985</v>
      </c>
      <c r="S4149">
        <v>411.90476190476193</v>
      </c>
      <c r="T4149">
        <f t="shared" si="257"/>
        <v>-72.181184361369716</v>
      </c>
      <c r="U4149">
        <f t="shared" si="258"/>
        <v>-5.0640532780023193</v>
      </c>
      <c r="V4149">
        <f t="shared" si="259"/>
        <v>22.889522110410791</v>
      </c>
    </row>
    <row r="4150" spans="1:22" x14ac:dyDescent="0.3">
      <c r="A4150">
        <v>2024</v>
      </c>
      <c r="B4150">
        <v>3</v>
      </c>
      <c r="C4150">
        <v>11560540</v>
      </c>
      <c r="D4150" t="s">
        <v>301</v>
      </c>
      <c r="E4150" t="s">
        <v>303</v>
      </c>
      <c r="F4150" s="3">
        <v>166424</v>
      </c>
      <c r="H4150" s="11" t="str">
        <f t="shared" si="256"/>
        <v>최고가</v>
      </c>
      <c r="I4150">
        <v>101724000000</v>
      </c>
      <c r="J4150">
        <v>100207000000</v>
      </c>
      <c r="K4150">
        <v>105175000000</v>
      </c>
      <c r="L4150">
        <v>886</v>
      </c>
      <c r="M4150">
        <v>855</v>
      </c>
      <c r="N4150">
        <v>877</v>
      </c>
      <c r="O4150">
        <v>7.6653368026193762</v>
      </c>
      <c r="P4150">
        <v>36.68889383562113</v>
      </c>
      <c r="Q4150">
        <v>1.513866296765695E-2</v>
      </c>
      <c r="R4150">
        <v>0.50859088964110555</v>
      </c>
      <c r="S4150">
        <v>105.4761904761905</v>
      </c>
      <c r="T4150">
        <f t="shared" si="257"/>
        <v>-17.102713994023929</v>
      </c>
      <c r="U4150">
        <f t="shared" si="258"/>
        <v>13.315350897531605</v>
      </c>
      <c r="V4150">
        <f t="shared" si="259"/>
        <v>50.690768486906769</v>
      </c>
    </row>
    <row r="4151" spans="1:22" x14ac:dyDescent="0.3">
      <c r="A4151">
        <v>2024</v>
      </c>
      <c r="B4151">
        <v>3</v>
      </c>
      <c r="C4151">
        <v>11560550</v>
      </c>
      <c r="D4151" t="s">
        <v>301</v>
      </c>
      <c r="E4151" t="s">
        <v>304</v>
      </c>
      <c r="F4151" s="3">
        <v>120042</v>
      </c>
      <c r="H4151" s="11" t="str">
        <f t="shared" si="256"/>
        <v>고가</v>
      </c>
      <c r="I4151">
        <v>18058431026</v>
      </c>
      <c r="J4151">
        <v>16214536665</v>
      </c>
      <c r="K4151">
        <v>18902277115</v>
      </c>
      <c r="L4151">
        <v>287</v>
      </c>
      <c r="M4151">
        <v>278</v>
      </c>
      <c r="N4151">
        <v>291</v>
      </c>
      <c r="O4151">
        <v>5.8240136748369844</v>
      </c>
      <c r="P4151">
        <v>27.52798085532914</v>
      </c>
      <c r="Q4151">
        <v>0.11371859702782321</v>
      </c>
      <c r="R4151">
        <v>0.55874692207881105</v>
      </c>
      <c r="S4151">
        <v>382.66666666666669</v>
      </c>
      <c r="T4151">
        <f t="shared" si="257"/>
        <v>-66.925833808836629</v>
      </c>
      <c r="U4151">
        <f t="shared" si="258"/>
        <v>-6.2020103305706549</v>
      </c>
      <c r="V4151">
        <f t="shared" si="259"/>
        <v>21.168213623901899</v>
      </c>
    </row>
    <row r="4152" spans="1:22" x14ac:dyDescent="0.3">
      <c r="A4152">
        <v>2024</v>
      </c>
      <c r="B4152">
        <v>3</v>
      </c>
      <c r="C4152">
        <v>11560560</v>
      </c>
      <c r="D4152" t="s">
        <v>301</v>
      </c>
      <c r="E4152" t="s">
        <v>305</v>
      </c>
      <c r="F4152" s="3">
        <v>134197</v>
      </c>
      <c r="H4152" s="11" t="str">
        <f t="shared" si="256"/>
        <v>고가</v>
      </c>
      <c r="I4152">
        <v>15963838063</v>
      </c>
      <c r="J4152">
        <v>14874989514</v>
      </c>
      <c r="K4152">
        <v>15778434273</v>
      </c>
      <c r="L4152">
        <v>176</v>
      </c>
      <c r="M4152">
        <v>170</v>
      </c>
      <c r="N4152">
        <v>176</v>
      </c>
      <c r="O4152">
        <v>7.5099894895774746</v>
      </c>
      <c r="P4152">
        <v>35.916013076656803</v>
      </c>
      <c r="Q4152">
        <v>7.3199954055443245E-2</v>
      </c>
      <c r="R4152">
        <v>0.53813162759084598</v>
      </c>
      <c r="S4152">
        <v>113.54838709677421</v>
      </c>
      <c r="T4152">
        <f t="shared" si="257"/>
        <v>-18.553636929484753</v>
      </c>
      <c r="U4152">
        <f t="shared" si="258"/>
        <v>12.499541785001146</v>
      </c>
      <c r="V4152">
        <f t="shared" si="259"/>
        <v>49.456750783338265</v>
      </c>
    </row>
    <row r="4153" spans="1:22" x14ac:dyDescent="0.3">
      <c r="A4153">
        <v>2024</v>
      </c>
      <c r="B4153">
        <v>3</v>
      </c>
      <c r="C4153">
        <v>11560585</v>
      </c>
      <c r="D4153" t="s">
        <v>301</v>
      </c>
      <c r="E4153" t="s">
        <v>306</v>
      </c>
      <c r="F4153" s="3">
        <v>111196</v>
      </c>
      <c r="H4153" s="11" t="str">
        <f t="shared" si="256"/>
        <v>중가</v>
      </c>
      <c r="I4153">
        <v>1446407538</v>
      </c>
      <c r="J4153">
        <v>1787001302</v>
      </c>
      <c r="K4153">
        <v>1765405350</v>
      </c>
      <c r="L4153">
        <v>56</v>
      </c>
      <c r="M4153">
        <v>57</v>
      </c>
      <c r="N4153">
        <v>54</v>
      </c>
      <c r="O4153">
        <v>2.580898796890605</v>
      </c>
      <c r="P4153">
        <v>11.39290237090346</v>
      </c>
      <c r="Q4153">
        <v>-0.19059514037220329</v>
      </c>
      <c r="R4153">
        <v>0.40391653159630642</v>
      </c>
      <c r="S4153">
        <v>62.921348314606739</v>
      </c>
      <c r="T4153">
        <f t="shared" si="257"/>
        <v>-9.4537679376663206</v>
      </c>
      <c r="U4153">
        <f t="shared" si="258"/>
        <v>2.9411041104710951</v>
      </c>
      <c r="V4153">
        <f t="shared" si="259"/>
        <v>34.998366919201295</v>
      </c>
    </row>
    <row r="4154" spans="1:22" x14ac:dyDescent="0.3">
      <c r="A4154">
        <v>2024</v>
      </c>
      <c r="B4154">
        <v>3</v>
      </c>
      <c r="C4154">
        <v>11560605</v>
      </c>
      <c r="D4154" t="s">
        <v>301</v>
      </c>
      <c r="E4154" t="s">
        <v>307</v>
      </c>
      <c r="F4154" s="3">
        <v>117983</v>
      </c>
      <c r="H4154" s="11" t="str">
        <f t="shared" si="256"/>
        <v>고가</v>
      </c>
      <c r="I4154">
        <v>23252382477</v>
      </c>
      <c r="J4154">
        <v>22375378502</v>
      </c>
      <c r="K4154">
        <v>24379403462</v>
      </c>
      <c r="L4154">
        <v>308</v>
      </c>
      <c r="M4154">
        <v>290</v>
      </c>
      <c r="N4154">
        <v>306</v>
      </c>
      <c r="O4154">
        <v>7.1097576488842611</v>
      </c>
      <c r="P4154">
        <v>33.924787848878132</v>
      </c>
      <c r="Q4154">
        <v>3.9195045345114941E-2</v>
      </c>
      <c r="R4154">
        <v>0.52083042607781316</v>
      </c>
      <c r="S4154">
        <v>206.71140939597319</v>
      </c>
      <c r="T4154">
        <f t="shared" si="257"/>
        <v>-35.299062263410917</v>
      </c>
      <c r="U4154">
        <f t="shared" si="258"/>
        <v>6.4768413306313555</v>
      </c>
      <c r="V4154">
        <f t="shared" si="259"/>
        <v>40.346630695405395</v>
      </c>
    </row>
    <row r="4155" spans="1:22" x14ac:dyDescent="0.3">
      <c r="A4155">
        <v>2024</v>
      </c>
      <c r="B4155">
        <v>3</v>
      </c>
      <c r="C4155">
        <v>11560610</v>
      </c>
      <c r="D4155" t="s">
        <v>301</v>
      </c>
      <c r="E4155" t="s">
        <v>308</v>
      </c>
      <c r="F4155" s="3">
        <v>156758</v>
      </c>
      <c r="H4155" s="11" t="str">
        <f t="shared" si="256"/>
        <v>최고가</v>
      </c>
      <c r="I4155">
        <v>6239756264</v>
      </c>
      <c r="J4155">
        <v>5762828316</v>
      </c>
      <c r="K4155">
        <v>6343308485</v>
      </c>
      <c r="L4155">
        <v>145</v>
      </c>
      <c r="M4155">
        <v>136</v>
      </c>
      <c r="N4155">
        <v>141</v>
      </c>
      <c r="O4155">
        <v>3.0501935623834662</v>
      </c>
      <c r="P4155">
        <v>13.72772804268241</v>
      </c>
      <c r="Q4155">
        <v>8.2759353888064019E-2</v>
      </c>
      <c r="R4155">
        <v>0.54299531078013785</v>
      </c>
      <c r="S4155">
        <v>164.77272727272731</v>
      </c>
      <c r="T4155">
        <f t="shared" si="257"/>
        <v>-27.760866820988952</v>
      </c>
      <c r="U4155">
        <f t="shared" si="258"/>
        <v>-1.3557969627994533</v>
      </c>
      <c r="V4155">
        <f t="shared" si="259"/>
        <v>28.498743522679838</v>
      </c>
    </row>
    <row r="4156" spans="1:22" x14ac:dyDescent="0.3">
      <c r="A4156">
        <v>2024</v>
      </c>
      <c r="B4156">
        <v>3</v>
      </c>
      <c r="C4156">
        <v>11560620</v>
      </c>
      <c r="D4156" t="s">
        <v>301</v>
      </c>
      <c r="E4156" t="s">
        <v>309</v>
      </c>
      <c r="F4156" s="3">
        <v>138396</v>
      </c>
      <c r="H4156" s="11" t="str">
        <f t="shared" si="256"/>
        <v>고가</v>
      </c>
      <c r="I4156">
        <v>12236140204</v>
      </c>
      <c r="J4156">
        <v>11712390602</v>
      </c>
      <c r="K4156">
        <v>12839419981</v>
      </c>
      <c r="L4156">
        <v>167</v>
      </c>
      <c r="M4156">
        <v>152</v>
      </c>
      <c r="N4156">
        <v>168</v>
      </c>
      <c r="O4156">
        <v>5.8824998653424858</v>
      </c>
      <c r="P4156">
        <v>27.818960148254739</v>
      </c>
      <c r="Q4156">
        <v>4.4717566191018673E-2</v>
      </c>
      <c r="R4156">
        <v>0.52364020412570667</v>
      </c>
      <c r="S4156">
        <v>55.666666666666657</v>
      </c>
      <c r="T4156">
        <f t="shared" si="257"/>
        <v>-8.1497878084382709</v>
      </c>
      <c r="U4156">
        <f t="shared" si="258"/>
        <v>11.569271772421031</v>
      </c>
      <c r="V4156">
        <f t="shared" si="259"/>
        <v>48.049596037221228</v>
      </c>
    </row>
    <row r="4157" spans="1:22" x14ac:dyDescent="0.3">
      <c r="A4157">
        <v>2024</v>
      </c>
      <c r="B4157">
        <v>3</v>
      </c>
      <c r="C4157">
        <v>11560630</v>
      </c>
      <c r="D4157" t="s">
        <v>301</v>
      </c>
      <c r="E4157" t="s">
        <v>310</v>
      </c>
      <c r="F4157" s="3">
        <v>72669</v>
      </c>
      <c r="H4157" s="11" t="str">
        <f t="shared" si="256"/>
        <v>저가</v>
      </c>
      <c r="I4157">
        <v>5415862407</v>
      </c>
      <c r="J4157">
        <v>5209851200</v>
      </c>
      <c r="K4157">
        <v>5668192830</v>
      </c>
      <c r="L4157">
        <v>96</v>
      </c>
      <c r="M4157">
        <v>92</v>
      </c>
      <c r="N4157">
        <v>98</v>
      </c>
      <c r="O4157">
        <v>8.6259054994029238</v>
      </c>
      <c r="P4157">
        <v>41.467895473114552</v>
      </c>
      <c r="Q4157">
        <v>3.9542627820157321E-2</v>
      </c>
      <c r="R4157">
        <v>0.52100727097083521</v>
      </c>
      <c r="S4157">
        <v>145.45454545454541</v>
      </c>
      <c r="T4157">
        <f t="shared" si="257"/>
        <v>-24.288553844874212</v>
      </c>
      <c r="U4157">
        <f t="shared" si="258"/>
        <v>13.551583037289181</v>
      </c>
      <c r="V4157">
        <f t="shared" si="259"/>
        <v>51.048100414357918</v>
      </c>
    </row>
    <row r="4158" spans="1:22" x14ac:dyDescent="0.3">
      <c r="A4158">
        <v>2024</v>
      </c>
      <c r="B4158">
        <v>3</v>
      </c>
      <c r="C4158">
        <v>11560650</v>
      </c>
      <c r="D4158" t="s">
        <v>301</v>
      </c>
      <c r="E4158" t="s">
        <v>311</v>
      </c>
      <c r="F4158" s="3">
        <v>109095</v>
      </c>
      <c r="H4158" s="11" t="str">
        <f t="shared" si="256"/>
        <v>중가</v>
      </c>
      <c r="I4158">
        <v>3100895283</v>
      </c>
      <c r="J4158">
        <v>3009362071</v>
      </c>
      <c r="K4158">
        <v>3337273543</v>
      </c>
      <c r="L4158">
        <v>69</v>
      </c>
      <c r="M4158">
        <v>70</v>
      </c>
      <c r="N4158">
        <v>66</v>
      </c>
      <c r="O4158">
        <v>4.5771026625954034</v>
      </c>
      <c r="P4158">
        <v>21.324374815214881</v>
      </c>
      <c r="Q4158">
        <v>3.041615127739809E-2</v>
      </c>
      <c r="R4158">
        <v>0.51636385283625608</v>
      </c>
      <c r="S4158">
        <v>132.69230769230771</v>
      </c>
      <c r="T4158">
        <f t="shared" si="257"/>
        <v>-21.994627625359524</v>
      </c>
      <c r="U4158">
        <f t="shared" si="258"/>
        <v>4.1670718905668354</v>
      </c>
      <c r="V4158">
        <f t="shared" si="259"/>
        <v>36.852803111940247</v>
      </c>
    </row>
    <row r="4159" spans="1:22" x14ac:dyDescent="0.3">
      <c r="A4159">
        <v>2024</v>
      </c>
      <c r="B4159">
        <v>3</v>
      </c>
      <c r="C4159">
        <v>11560660</v>
      </c>
      <c r="D4159" t="s">
        <v>301</v>
      </c>
      <c r="E4159" t="s">
        <v>312</v>
      </c>
      <c r="F4159" s="3">
        <v>112566</v>
      </c>
      <c r="H4159" s="11" t="str">
        <f t="shared" si="256"/>
        <v>중가</v>
      </c>
      <c r="I4159">
        <v>1029747033</v>
      </c>
      <c r="J4159">
        <v>888650417</v>
      </c>
      <c r="K4159">
        <v>1102909597</v>
      </c>
      <c r="L4159">
        <v>30</v>
      </c>
      <c r="M4159">
        <v>33</v>
      </c>
      <c r="N4159">
        <v>29</v>
      </c>
      <c r="O4159">
        <v>3.3881259883090808</v>
      </c>
      <c r="P4159">
        <v>15.409002502560581</v>
      </c>
      <c r="Q4159">
        <v>0.1587762896419144</v>
      </c>
      <c r="R4159">
        <v>0.58167161881213625</v>
      </c>
      <c r="S4159">
        <v>78.94736842105263</v>
      </c>
      <c r="T4159">
        <f t="shared" si="257"/>
        <v>-12.33433703546379</v>
      </c>
      <c r="U4159">
        <f t="shared" si="258"/>
        <v>4.1205344644035815</v>
      </c>
      <c r="V4159">
        <f t="shared" si="259"/>
        <v>36.782409184142807</v>
      </c>
    </row>
    <row r="4160" spans="1:22" x14ac:dyDescent="0.3">
      <c r="A4160">
        <v>2024</v>
      </c>
      <c r="B4160">
        <v>3</v>
      </c>
      <c r="C4160">
        <v>11560670</v>
      </c>
      <c r="D4160" t="s">
        <v>301</v>
      </c>
      <c r="E4160" t="s">
        <v>313</v>
      </c>
      <c r="F4160" s="3">
        <v>115863</v>
      </c>
      <c r="H4160" s="11" t="str">
        <f t="shared" si="256"/>
        <v>고가</v>
      </c>
      <c r="I4160">
        <v>1664998469</v>
      </c>
      <c r="J4160">
        <v>1947920760</v>
      </c>
      <c r="K4160">
        <v>1671829030</v>
      </c>
      <c r="L4160">
        <v>26</v>
      </c>
      <c r="M4160">
        <v>27</v>
      </c>
      <c r="N4160">
        <v>26</v>
      </c>
      <c r="O4160">
        <v>6.1411995828258998</v>
      </c>
      <c r="P4160">
        <v>29.10603766557562</v>
      </c>
      <c r="Q4160">
        <v>-0.14524322385680619</v>
      </c>
      <c r="R4160">
        <v>0.42699092515869258</v>
      </c>
      <c r="S4160">
        <v>55.319148936170222</v>
      </c>
      <c r="T4160">
        <f t="shared" si="257"/>
        <v>-8.0873238386718729</v>
      </c>
      <c r="U4160">
        <f t="shared" si="258"/>
        <v>12.212219866217987</v>
      </c>
      <c r="V4160">
        <f t="shared" si="259"/>
        <v>49.022138900538955</v>
      </c>
    </row>
    <row r="4161" spans="1:22" x14ac:dyDescent="0.3">
      <c r="A4161">
        <v>2024</v>
      </c>
      <c r="B4161">
        <v>3</v>
      </c>
      <c r="C4161">
        <v>11560680</v>
      </c>
      <c r="D4161" t="s">
        <v>301</v>
      </c>
      <c r="E4161" t="s">
        <v>314</v>
      </c>
      <c r="F4161" s="3">
        <v>199279</v>
      </c>
      <c r="H4161" s="11" t="str">
        <f t="shared" si="256"/>
        <v>최고가</v>
      </c>
      <c r="I4161">
        <v>8154665236</v>
      </c>
      <c r="J4161">
        <v>7672140347</v>
      </c>
      <c r="K4161">
        <v>8096268282</v>
      </c>
      <c r="L4161">
        <v>83</v>
      </c>
      <c r="M4161">
        <v>92</v>
      </c>
      <c r="N4161">
        <v>85</v>
      </c>
      <c r="O4161">
        <v>5.4780248767355184</v>
      </c>
      <c r="P4161">
        <v>25.806624498185769</v>
      </c>
      <c r="Q4161">
        <v>6.2893125930455554E-2</v>
      </c>
      <c r="R4161">
        <v>0.53288766378933616</v>
      </c>
      <c r="S4161">
        <v>127.69230769230769</v>
      </c>
      <c r="T4161">
        <f t="shared" si="257"/>
        <v>-21.095911325659241</v>
      </c>
      <c r="U4161">
        <f t="shared" si="258"/>
        <v>6.6811163841529799</v>
      </c>
      <c r="V4161">
        <f t="shared" si="259"/>
        <v>40.655623361178876</v>
      </c>
    </row>
    <row r="4162" spans="1:22" x14ac:dyDescent="0.3">
      <c r="A4162">
        <v>2024</v>
      </c>
      <c r="B4162">
        <v>3</v>
      </c>
      <c r="C4162">
        <v>11560690</v>
      </c>
      <c r="D4162" t="s">
        <v>301</v>
      </c>
      <c r="E4162" t="s">
        <v>315</v>
      </c>
      <c r="F4162" s="3">
        <v>108866</v>
      </c>
      <c r="H4162" s="11" t="str">
        <f t="shared" si="256"/>
        <v>중가</v>
      </c>
      <c r="I4162">
        <v>1099637828</v>
      </c>
      <c r="J4162">
        <v>1259925468</v>
      </c>
      <c r="K4162">
        <v>1274683351</v>
      </c>
      <c r="L4162">
        <v>38</v>
      </c>
      <c r="M4162">
        <v>37</v>
      </c>
      <c r="N4162">
        <v>39</v>
      </c>
      <c r="O4162">
        <v>2.9534613989213421</v>
      </c>
      <c r="P4162">
        <v>13.246468171179499</v>
      </c>
      <c r="Q4162">
        <v>-0.1272199380606536</v>
      </c>
      <c r="R4162">
        <v>0.43616091006124019</v>
      </c>
      <c r="S4162">
        <v>59.375</v>
      </c>
      <c r="T4162">
        <f t="shared" si="257"/>
        <v>-8.8163357307159806</v>
      </c>
      <c r="U4162">
        <f t="shared" si="258"/>
        <v>4.0655655483872035</v>
      </c>
      <c r="V4162">
        <f t="shared" si="259"/>
        <v>36.699261528069457</v>
      </c>
    </row>
    <row r="4163" spans="1:22" x14ac:dyDescent="0.3">
      <c r="A4163">
        <v>2024</v>
      </c>
      <c r="B4163">
        <v>3</v>
      </c>
      <c r="C4163">
        <v>11560700</v>
      </c>
      <c r="D4163" t="s">
        <v>301</v>
      </c>
      <c r="E4163" t="s">
        <v>316</v>
      </c>
      <c r="F4163" s="3">
        <v>124911</v>
      </c>
      <c r="H4163" s="11" t="str">
        <f t="shared" ref="H4163:H4226" si="260">IF(F4163 &lt; $G$2, "최저가",
 IF(F4163 &lt; $G$3, "저가",
 IF(F4163 &lt; $G$4, "중가",
 IF(F4163 &lt; $G$5, "고가",
 "최고가"))))</f>
        <v>고가</v>
      </c>
      <c r="I4163">
        <v>3262374107</v>
      </c>
      <c r="J4163">
        <v>3313272379</v>
      </c>
      <c r="K4163">
        <v>3555659218</v>
      </c>
      <c r="L4163">
        <v>99</v>
      </c>
      <c r="M4163">
        <v>94</v>
      </c>
      <c r="N4163">
        <v>96</v>
      </c>
      <c r="O4163">
        <v>2.931266956124388</v>
      </c>
      <c r="P4163">
        <v>13.13604683554253</v>
      </c>
      <c r="Q4163">
        <v>-1.536193411764171E-2</v>
      </c>
      <c r="R4163">
        <v>0.4930726307645481</v>
      </c>
      <c r="S4163">
        <v>202.0408163265306</v>
      </c>
      <c r="T4163">
        <f t="shared" ref="T4163:T4226" si="261">1-((S4163-4.761905)/(561.111-4.761905))*100</f>
        <v>-34.459554639255877</v>
      </c>
      <c r="U4163">
        <f t="shared" ref="U4163:U4226" si="262">(P4163*0.5 + R4163*0.2 +T4163*0.3)</f>
        <v>-3.6712284478525881</v>
      </c>
      <c r="V4163">
        <f t="shared" ref="V4163:V4226" si="263" xml:space="preserve"> (U4163 - MIN($U$2:$U$4657)) / (MAX($U$2:$U$4657) - MIN($U$2:$U$4657)) * 100</f>
        <v>24.996351357565587</v>
      </c>
    </row>
    <row r="4164" spans="1:22" x14ac:dyDescent="0.3">
      <c r="A4164">
        <v>2024</v>
      </c>
      <c r="B4164">
        <v>3</v>
      </c>
      <c r="C4164">
        <v>11560710</v>
      </c>
      <c r="D4164" t="s">
        <v>301</v>
      </c>
      <c r="E4164" t="s">
        <v>317</v>
      </c>
      <c r="F4164" s="3">
        <v>105680</v>
      </c>
      <c r="H4164" s="11" t="str">
        <f t="shared" si="260"/>
        <v>중가</v>
      </c>
      <c r="I4164">
        <v>1822176826</v>
      </c>
      <c r="J4164">
        <v>2421407584</v>
      </c>
      <c r="K4164">
        <v>1851870320</v>
      </c>
      <c r="L4164">
        <v>80</v>
      </c>
      <c r="M4164">
        <v>77</v>
      </c>
      <c r="N4164">
        <v>79</v>
      </c>
      <c r="O4164">
        <v>2.3947777698923369</v>
      </c>
      <c r="P4164">
        <v>10.466916862761179</v>
      </c>
      <c r="Q4164">
        <v>-0.24747207449070249</v>
      </c>
      <c r="R4164">
        <v>0.37497837719600441</v>
      </c>
      <c r="S4164">
        <v>145.45454545454541</v>
      </c>
      <c r="T4164">
        <f t="shared" si="261"/>
        <v>-24.288553844874212</v>
      </c>
      <c r="U4164">
        <f t="shared" si="262"/>
        <v>-1.9781120466424724</v>
      </c>
      <c r="V4164">
        <f t="shared" si="263"/>
        <v>27.557410778457353</v>
      </c>
    </row>
    <row r="4165" spans="1:22" x14ac:dyDescent="0.3">
      <c r="A4165">
        <v>2024</v>
      </c>
      <c r="B4165">
        <v>3</v>
      </c>
      <c r="C4165">
        <v>11560720</v>
      </c>
      <c r="D4165" t="s">
        <v>301</v>
      </c>
      <c r="E4165" t="s">
        <v>318</v>
      </c>
      <c r="F4165" s="3">
        <v>78834</v>
      </c>
      <c r="H4165" s="11" t="str">
        <f t="shared" si="260"/>
        <v>저가</v>
      </c>
      <c r="I4165">
        <v>6149774055</v>
      </c>
      <c r="J4165">
        <v>6119259693</v>
      </c>
      <c r="K4165">
        <v>6164061813</v>
      </c>
      <c r="L4165">
        <v>112</v>
      </c>
      <c r="M4165">
        <v>112</v>
      </c>
      <c r="N4165">
        <v>109</v>
      </c>
      <c r="O4165">
        <v>7.7390038871613287</v>
      </c>
      <c r="P4165">
        <v>37.055400800541193</v>
      </c>
      <c r="Q4165">
        <v>4.9866100690098628E-3</v>
      </c>
      <c r="R4165">
        <v>0.50342567321700993</v>
      </c>
      <c r="S4165">
        <v>117.8947368421053</v>
      </c>
      <c r="T4165">
        <f t="shared" si="261"/>
        <v>-19.334864001550194</v>
      </c>
      <c r="U4165">
        <f t="shared" si="262"/>
        <v>12.827926334448941</v>
      </c>
      <c r="V4165">
        <f t="shared" si="263"/>
        <v>49.953475251565891</v>
      </c>
    </row>
    <row r="4166" spans="1:22" x14ac:dyDescent="0.3">
      <c r="A4166">
        <v>2024</v>
      </c>
      <c r="B4166">
        <v>3</v>
      </c>
      <c r="C4166">
        <v>11590510</v>
      </c>
      <c r="D4166" t="s">
        <v>320</v>
      </c>
      <c r="E4166" t="s">
        <v>319</v>
      </c>
      <c r="F4166" s="3">
        <v>133934</v>
      </c>
      <c r="H4166" s="11" t="str">
        <f t="shared" si="260"/>
        <v>고가</v>
      </c>
      <c r="I4166">
        <v>7880932858</v>
      </c>
      <c r="J4166">
        <v>7428714320</v>
      </c>
      <c r="K4166">
        <v>8428954140</v>
      </c>
      <c r="L4166">
        <v>154</v>
      </c>
      <c r="M4166">
        <v>148</v>
      </c>
      <c r="N4166">
        <v>159</v>
      </c>
      <c r="O4166">
        <v>4.245448312710546</v>
      </c>
      <c r="P4166">
        <v>19.674334910220239</v>
      </c>
      <c r="Q4166">
        <v>6.0874401480551212E-2</v>
      </c>
      <c r="R4166">
        <v>0.53186056623690336</v>
      </c>
      <c r="S4166">
        <v>97.468354430379748</v>
      </c>
      <c r="T4166">
        <f t="shared" si="261"/>
        <v>-15.66335943808442</v>
      </c>
      <c r="U4166">
        <f t="shared" si="262"/>
        <v>5.2445317369321733</v>
      </c>
      <c r="V4166">
        <f t="shared" si="263"/>
        <v>38.48260168231279</v>
      </c>
    </row>
    <row r="4167" spans="1:22" x14ac:dyDescent="0.3">
      <c r="A4167">
        <v>2024</v>
      </c>
      <c r="B4167">
        <v>3</v>
      </c>
      <c r="C4167">
        <v>11590520</v>
      </c>
      <c r="D4167" t="s">
        <v>320</v>
      </c>
      <c r="E4167" t="s">
        <v>321</v>
      </c>
      <c r="F4167" s="3">
        <v>179409</v>
      </c>
      <c r="H4167" s="11" t="str">
        <f t="shared" si="260"/>
        <v>최고가</v>
      </c>
      <c r="I4167">
        <v>12916470055</v>
      </c>
      <c r="J4167">
        <v>13787024293</v>
      </c>
      <c r="K4167">
        <v>14185325351</v>
      </c>
      <c r="L4167">
        <v>116</v>
      </c>
      <c r="M4167">
        <v>106</v>
      </c>
      <c r="N4167">
        <v>115</v>
      </c>
      <c r="O4167">
        <v>6.8960296048868326</v>
      </c>
      <c r="P4167">
        <v>32.8614524771737</v>
      </c>
      <c r="Q4167">
        <v>-6.31430118275777E-2</v>
      </c>
      <c r="R4167">
        <v>0.4687623154212105</v>
      </c>
      <c r="S4167">
        <v>181.25</v>
      </c>
      <c r="T4167">
        <f t="shared" si="261"/>
        <v>-30.722545535910324</v>
      </c>
      <c r="U4167">
        <f t="shared" si="262"/>
        <v>7.3077150408979961</v>
      </c>
      <c r="V4167">
        <f t="shared" si="263"/>
        <v>41.603435568200197</v>
      </c>
    </row>
    <row r="4168" spans="1:22" x14ac:dyDescent="0.3">
      <c r="A4168">
        <v>2024</v>
      </c>
      <c r="B4168">
        <v>3</v>
      </c>
      <c r="C4168">
        <v>11590530</v>
      </c>
      <c r="D4168" t="s">
        <v>320</v>
      </c>
      <c r="E4168" t="s">
        <v>322</v>
      </c>
      <c r="F4168" s="3">
        <v>111479</v>
      </c>
      <c r="H4168" s="11" t="str">
        <f t="shared" si="260"/>
        <v>중가</v>
      </c>
      <c r="I4168">
        <v>7886708037</v>
      </c>
      <c r="J4168">
        <v>8360289296</v>
      </c>
      <c r="K4168">
        <v>9217440694</v>
      </c>
      <c r="L4168">
        <v>150</v>
      </c>
      <c r="M4168">
        <v>145</v>
      </c>
      <c r="N4168">
        <v>151</v>
      </c>
      <c r="O4168">
        <v>5.2404542140971246</v>
      </c>
      <c r="P4168">
        <v>24.624667820260498</v>
      </c>
      <c r="Q4168">
        <v>-5.6646515716458047E-2</v>
      </c>
      <c r="R4168">
        <v>0.47206763787640582</v>
      </c>
      <c r="S4168">
        <v>99.337748344370866</v>
      </c>
      <c r="T4168">
        <f t="shared" si="261"/>
        <v>-15.999370394297284</v>
      </c>
      <c r="U4168">
        <f t="shared" si="262"/>
        <v>7.6069363194163451</v>
      </c>
      <c r="V4168">
        <f t="shared" si="263"/>
        <v>42.056046784849556</v>
      </c>
    </row>
    <row r="4169" spans="1:22" x14ac:dyDescent="0.3">
      <c r="A4169">
        <v>2024</v>
      </c>
      <c r="B4169">
        <v>3</v>
      </c>
      <c r="C4169">
        <v>11590540</v>
      </c>
      <c r="D4169" t="s">
        <v>320</v>
      </c>
      <c r="E4169" t="s">
        <v>323</v>
      </c>
      <c r="F4169" s="3">
        <v>132377</v>
      </c>
      <c r="H4169" s="11" t="str">
        <f t="shared" si="260"/>
        <v>고가</v>
      </c>
      <c r="I4169">
        <v>2741332223</v>
      </c>
      <c r="J4169">
        <v>3218105327</v>
      </c>
      <c r="K4169">
        <v>2692996522</v>
      </c>
      <c r="L4169">
        <v>80</v>
      </c>
      <c r="M4169">
        <v>88</v>
      </c>
      <c r="N4169">
        <v>82</v>
      </c>
      <c r="O4169">
        <v>2.876183827460796</v>
      </c>
      <c r="P4169">
        <v>12.86199838594905</v>
      </c>
      <c r="Q4169">
        <v>-0.14815335595136039</v>
      </c>
      <c r="R4169">
        <v>0.42551029239986587</v>
      </c>
      <c r="S4169">
        <v>81.632653061224488</v>
      </c>
      <c r="T4169">
        <f t="shared" si="261"/>
        <v>-12.81699885055524</v>
      </c>
      <c r="U4169">
        <f t="shared" si="262"/>
        <v>2.6710015962879261</v>
      </c>
      <c r="V4169">
        <f t="shared" si="263"/>
        <v>34.589801632100567</v>
      </c>
    </row>
    <row r="4170" spans="1:22" x14ac:dyDescent="0.3">
      <c r="A4170">
        <v>2024</v>
      </c>
      <c r="B4170">
        <v>3</v>
      </c>
      <c r="C4170">
        <v>11590550</v>
      </c>
      <c r="D4170" t="s">
        <v>320</v>
      </c>
      <c r="E4170" t="s">
        <v>324</v>
      </c>
      <c r="F4170" s="3">
        <v>134942</v>
      </c>
      <c r="H4170" s="11" t="str">
        <f t="shared" si="260"/>
        <v>고가</v>
      </c>
      <c r="I4170">
        <v>3865430856</v>
      </c>
      <c r="J4170">
        <v>4391752293</v>
      </c>
      <c r="K4170">
        <v>4240845293</v>
      </c>
      <c r="L4170">
        <v>80</v>
      </c>
      <c r="M4170">
        <v>70</v>
      </c>
      <c r="N4170">
        <v>79</v>
      </c>
      <c r="O4170">
        <v>3.9784899932316602</v>
      </c>
      <c r="P4170">
        <v>18.346169365992051</v>
      </c>
      <c r="Q4170">
        <v>-0.11984315186421191</v>
      </c>
      <c r="R4170">
        <v>0.43991411127081842</v>
      </c>
      <c r="S4170">
        <v>133.33333333333329</v>
      </c>
      <c r="T4170">
        <f t="shared" si="261"/>
        <v>-22.109847663782624</v>
      </c>
      <c r="U4170">
        <f t="shared" si="262"/>
        <v>2.628113206115402</v>
      </c>
      <c r="V4170">
        <f t="shared" si="263"/>
        <v>34.524927347249438</v>
      </c>
    </row>
    <row r="4171" spans="1:22" x14ac:dyDescent="0.3">
      <c r="A4171">
        <v>2024</v>
      </c>
      <c r="B4171">
        <v>3</v>
      </c>
      <c r="C4171">
        <v>11590560</v>
      </c>
      <c r="D4171" t="s">
        <v>320</v>
      </c>
      <c r="E4171" t="s">
        <v>325</v>
      </c>
      <c r="F4171" s="3">
        <v>100219</v>
      </c>
      <c r="H4171" s="11" t="str">
        <f t="shared" si="260"/>
        <v>중가</v>
      </c>
      <c r="I4171">
        <v>4150212136</v>
      </c>
      <c r="J4171">
        <v>3658814735</v>
      </c>
      <c r="K4171">
        <v>4128269791</v>
      </c>
      <c r="L4171">
        <v>68</v>
      </c>
      <c r="M4171">
        <v>69</v>
      </c>
      <c r="N4171">
        <v>67</v>
      </c>
      <c r="O4171">
        <v>6.7665735829383324</v>
      </c>
      <c r="P4171">
        <v>32.217385537508811</v>
      </c>
      <c r="Q4171">
        <v>0.13430507871834069</v>
      </c>
      <c r="R4171">
        <v>0.56922102366238114</v>
      </c>
      <c r="S4171">
        <v>90.666666666666671</v>
      </c>
      <c r="T4171">
        <f t="shared" si="261"/>
        <v>-14.440801906340241</v>
      </c>
      <c r="U4171">
        <f t="shared" si="262"/>
        <v>11.890296401584809</v>
      </c>
      <c r="V4171">
        <f t="shared" si="263"/>
        <v>48.535187665930607</v>
      </c>
    </row>
    <row r="4172" spans="1:22" x14ac:dyDescent="0.3">
      <c r="A4172">
        <v>2024</v>
      </c>
      <c r="B4172">
        <v>3</v>
      </c>
      <c r="C4172">
        <v>11590605</v>
      </c>
      <c r="D4172" t="s">
        <v>320</v>
      </c>
      <c r="E4172" t="s">
        <v>326</v>
      </c>
      <c r="F4172" s="3">
        <v>143281</v>
      </c>
      <c r="H4172" s="11" t="str">
        <f t="shared" si="260"/>
        <v>고가</v>
      </c>
      <c r="I4172">
        <v>7199963172</v>
      </c>
      <c r="J4172">
        <v>7497906804</v>
      </c>
      <c r="K4172">
        <v>8634032918</v>
      </c>
      <c r="L4172">
        <v>146</v>
      </c>
      <c r="M4172">
        <v>137</v>
      </c>
      <c r="N4172">
        <v>148</v>
      </c>
      <c r="O4172">
        <v>3.824250268631054</v>
      </c>
      <c r="P4172">
        <v>17.578799058276381</v>
      </c>
      <c r="Q4172">
        <v>-3.9736907884884938E-2</v>
      </c>
      <c r="R4172">
        <v>0.4806709996760965</v>
      </c>
      <c r="S4172">
        <v>86.904761904761912</v>
      </c>
      <c r="T4172">
        <f t="shared" si="261"/>
        <v>-13.764624880851457</v>
      </c>
      <c r="U4172">
        <f t="shared" si="262"/>
        <v>4.7561462648179731</v>
      </c>
      <c r="V4172">
        <f t="shared" si="263"/>
        <v>37.743854946712815</v>
      </c>
    </row>
    <row r="4173" spans="1:22" x14ac:dyDescent="0.3">
      <c r="A4173">
        <v>2024</v>
      </c>
      <c r="B4173">
        <v>3</v>
      </c>
      <c r="C4173">
        <v>11590620</v>
      </c>
      <c r="D4173" t="s">
        <v>320</v>
      </c>
      <c r="E4173" t="s">
        <v>327</v>
      </c>
      <c r="F4173" s="3">
        <v>132252</v>
      </c>
      <c r="H4173" s="11" t="str">
        <f t="shared" si="260"/>
        <v>고가</v>
      </c>
      <c r="I4173">
        <v>20205420269</v>
      </c>
      <c r="J4173">
        <v>19184260119</v>
      </c>
      <c r="K4173">
        <v>20907212365</v>
      </c>
      <c r="L4173">
        <v>194</v>
      </c>
      <c r="M4173">
        <v>191</v>
      </c>
      <c r="N4173">
        <v>199</v>
      </c>
      <c r="O4173">
        <v>8.7502689202040234</v>
      </c>
      <c r="P4173">
        <v>42.086625808220049</v>
      </c>
      <c r="Q4173">
        <v>5.3229060889799333E-2</v>
      </c>
      <c r="R4173">
        <v>0.52797072846897564</v>
      </c>
      <c r="S4173">
        <v>245.56962025316449</v>
      </c>
      <c r="T4173">
        <f t="shared" si="261"/>
        <v>-42.283563758320568</v>
      </c>
      <c r="U4173">
        <f t="shared" si="262"/>
        <v>8.4638379223076505</v>
      </c>
      <c r="V4173">
        <f t="shared" si="263"/>
        <v>43.352222240532058</v>
      </c>
    </row>
    <row r="4174" spans="1:22" x14ac:dyDescent="0.3">
      <c r="A4174">
        <v>2024</v>
      </c>
      <c r="B4174">
        <v>3</v>
      </c>
      <c r="C4174">
        <v>11590630</v>
      </c>
      <c r="D4174" t="s">
        <v>320</v>
      </c>
      <c r="E4174" t="s">
        <v>328</v>
      </c>
      <c r="F4174" s="3">
        <v>155438</v>
      </c>
      <c r="H4174" s="11" t="str">
        <f t="shared" si="260"/>
        <v>최고가</v>
      </c>
      <c r="I4174">
        <v>17567288287</v>
      </c>
      <c r="J4174">
        <v>15684707896</v>
      </c>
      <c r="K4174">
        <v>18701985022</v>
      </c>
      <c r="L4174">
        <v>181</v>
      </c>
      <c r="M4174">
        <v>179</v>
      </c>
      <c r="N4174">
        <v>178</v>
      </c>
      <c r="O4174">
        <v>6.9378745769760917</v>
      </c>
      <c r="P4174">
        <v>33.069638722264813</v>
      </c>
      <c r="Q4174">
        <v>0.1200264871671666</v>
      </c>
      <c r="R4174">
        <v>0.56195628456681279</v>
      </c>
      <c r="S4174">
        <v>65.818181818181813</v>
      </c>
      <c r="T4174">
        <f t="shared" si="261"/>
        <v>-9.9744542351024776</v>
      </c>
      <c r="U4174">
        <f t="shared" si="262"/>
        <v>13.654874347515026</v>
      </c>
      <c r="V4174">
        <f t="shared" si="263"/>
        <v>51.204341995244548</v>
      </c>
    </row>
    <row r="4175" spans="1:22" x14ac:dyDescent="0.3">
      <c r="A4175">
        <v>2024</v>
      </c>
      <c r="B4175">
        <v>3</v>
      </c>
      <c r="C4175">
        <v>11590640</v>
      </c>
      <c r="D4175" t="s">
        <v>320</v>
      </c>
      <c r="E4175" t="s">
        <v>329</v>
      </c>
      <c r="F4175" s="3">
        <v>111139</v>
      </c>
      <c r="H4175" s="11" t="str">
        <f t="shared" si="260"/>
        <v>중가</v>
      </c>
      <c r="I4175">
        <v>3573330116</v>
      </c>
      <c r="J4175">
        <v>3675038290</v>
      </c>
      <c r="K4175">
        <v>3869016558</v>
      </c>
      <c r="L4175">
        <v>70</v>
      </c>
      <c r="M4175">
        <v>68</v>
      </c>
      <c r="N4175">
        <v>69</v>
      </c>
      <c r="O4175">
        <v>5.1034763360110897</v>
      </c>
      <c r="P4175">
        <v>23.943178296538239</v>
      </c>
      <c r="Q4175">
        <v>-2.7675405254076961E-2</v>
      </c>
      <c r="R4175">
        <v>0.48680771627025698</v>
      </c>
      <c r="S4175">
        <v>76.086956521739125</v>
      </c>
      <c r="T4175">
        <f t="shared" si="261"/>
        <v>-11.820197275909853</v>
      </c>
      <c r="U4175">
        <f t="shared" si="262"/>
        <v>8.5228915087502148</v>
      </c>
      <c r="V4175">
        <f t="shared" si="263"/>
        <v>43.441548493463081</v>
      </c>
    </row>
    <row r="4176" spans="1:22" x14ac:dyDescent="0.3">
      <c r="A4176">
        <v>2024</v>
      </c>
      <c r="B4176">
        <v>3</v>
      </c>
      <c r="C4176">
        <v>11590650</v>
      </c>
      <c r="D4176" t="s">
        <v>320</v>
      </c>
      <c r="E4176" t="s">
        <v>330</v>
      </c>
      <c r="F4176" s="3">
        <v>135329</v>
      </c>
      <c r="H4176" s="11" t="str">
        <f t="shared" si="260"/>
        <v>고가</v>
      </c>
      <c r="I4176">
        <v>1453092388</v>
      </c>
      <c r="J4176">
        <v>1079065176</v>
      </c>
      <c r="K4176">
        <v>1399322576</v>
      </c>
      <c r="L4176">
        <v>30</v>
      </c>
      <c r="M4176">
        <v>32</v>
      </c>
      <c r="N4176">
        <v>29</v>
      </c>
      <c r="O4176">
        <v>3.9768443269803662</v>
      </c>
      <c r="P4176">
        <v>18.337981881082289</v>
      </c>
      <c r="Q4176">
        <v>0.34662152047801792</v>
      </c>
      <c r="R4176">
        <v>0.67724453211245972</v>
      </c>
      <c r="S4176">
        <v>78.94736842105263</v>
      </c>
      <c r="T4176">
        <f t="shared" si="261"/>
        <v>-12.33433703546379</v>
      </c>
      <c r="U4176">
        <f t="shared" si="262"/>
        <v>5.604138736324499</v>
      </c>
      <c r="V4176">
        <f t="shared" si="263"/>
        <v>39.026554178995291</v>
      </c>
    </row>
    <row r="4177" spans="1:22" x14ac:dyDescent="0.3">
      <c r="A4177">
        <v>2024</v>
      </c>
      <c r="B4177">
        <v>3</v>
      </c>
      <c r="C4177">
        <v>11590651</v>
      </c>
      <c r="D4177" t="s">
        <v>320</v>
      </c>
      <c r="E4177" t="s">
        <v>331</v>
      </c>
      <c r="F4177" s="3">
        <v>119953</v>
      </c>
      <c r="H4177" s="11" t="str">
        <f t="shared" si="260"/>
        <v>고가</v>
      </c>
      <c r="I4177">
        <v>1060467300</v>
      </c>
      <c r="J4177">
        <v>728033969</v>
      </c>
      <c r="K4177">
        <v>664024246</v>
      </c>
      <c r="L4177">
        <v>33</v>
      </c>
      <c r="M4177">
        <v>29</v>
      </c>
      <c r="N4177">
        <v>31</v>
      </c>
      <c r="O4177">
        <v>2.9766633345535078</v>
      </c>
      <c r="P4177">
        <v>13.361901964463019</v>
      </c>
      <c r="Q4177">
        <v>0.45661788481740467</v>
      </c>
      <c r="R4177">
        <v>0.73320907774168242</v>
      </c>
      <c r="S4177">
        <v>57.894736842105267</v>
      </c>
      <c r="T4177">
        <f t="shared" si="261"/>
        <v>-8.5502684051468201</v>
      </c>
      <c r="U4177">
        <f t="shared" si="262"/>
        <v>4.2625122762357996</v>
      </c>
      <c r="V4177">
        <f t="shared" si="263"/>
        <v>36.997169145295281</v>
      </c>
    </row>
    <row r="4178" spans="1:22" x14ac:dyDescent="0.3">
      <c r="A4178">
        <v>2024</v>
      </c>
      <c r="B4178">
        <v>3</v>
      </c>
      <c r="C4178">
        <v>11590660</v>
      </c>
      <c r="D4178" t="s">
        <v>320</v>
      </c>
      <c r="E4178" t="s">
        <v>332</v>
      </c>
      <c r="F4178" s="3">
        <v>117381</v>
      </c>
      <c r="H4178" s="11" t="str">
        <f t="shared" si="260"/>
        <v>고가</v>
      </c>
      <c r="I4178">
        <v>8126917164</v>
      </c>
      <c r="J4178">
        <v>7729632802</v>
      </c>
      <c r="K4178">
        <v>8385650689</v>
      </c>
      <c r="L4178">
        <v>110</v>
      </c>
      <c r="M4178">
        <v>108</v>
      </c>
      <c r="N4178">
        <v>109</v>
      </c>
      <c r="O4178">
        <v>6.9934718875828592</v>
      </c>
      <c r="P4178">
        <v>33.346245319293907</v>
      </c>
      <c r="Q4178">
        <v>5.1397572456120408E-2</v>
      </c>
      <c r="R4178">
        <v>0.52703889387033587</v>
      </c>
      <c r="S4178">
        <v>70.967741935483872</v>
      </c>
      <c r="T4178">
        <f t="shared" si="261"/>
        <v>-10.900052957843648</v>
      </c>
      <c r="U4178">
        <f t="shared" si="262"/>
        <v>13.508514551067927</v>
      </c>
      <c r="V4178">
        <f t="shared" si="263"/>
        <v>50.982953710739864</v>
      </c>
    </row>
    <row r="4179" spans="1:22" x14ac:dyDescent="0.3">
      <c r="A4179">
        <v>2024</v>
      </c>
      <c r="B4179">
        <v>3</v>
      </c>
      <c r="C4179">
        <v>11590670</v>
      </c>
      <c r="D4179" t="s">
        <v>320</v>
      </c>
      <c r="E4179" t="s">
        <v>333</v>
      </c>
      <c r="F4179" s="3">
        <v>95126</v>
      </c>
      <c r="H4179" s="11" t="str">
        <f t="shared" si="260"/>
        <v>저가</v>
      </c>
      <c r="I4179">
        <v>3498429379</v>
      </c>
      <c r="J4179">
        <v>3237519384</v>
      </c>
      <c r="K4179">
        <v>3338522192</v>
      </c>
      <c r="L4179">
        <v>62</v>
      </c>
      <c r="M4179">
        <v>57</v>
      </c>
      <c r="N4179">
        <v>61</v>
      </c>
      <c r="O4179">
        <v>6.590823434935607</v>
      </c>
      <c r="P4179">
        <v>31.34299701339058</v>
      </c>
      <c r="Q4179">
        <v>8.0589477329288478E-2</v>
      </c>
      <c r="R4179">
        <v>0.54189130923960782</v>
      </c>
      <c r="S4179">
        <v>100</v>
      </c>
      <c r="T4179">
        <f t="shared" si="261"/>
        <v>-16.118405665780763</v>
      </c>
      <c r="U4179">
        <f t="shared" si="262"/>
        <v>10.944355068808981</v>
      </c>
      <c r="V4179">
        <f t="shared" si="263"/>
        <v>47.104328003721349</v>
      </c>
    </row>
    <row r="4180" spans="1:22" x14ac:dyDescent="0.3">
      <c r="A4180">
        <v>2024</v>
      </c>
      <c r="B4180">
        <v>3</v>
      </c>
      <c r="C4180">
        <v>11590680</v>
      </c>
      <c r="D4180" t="s">
        <v>320</v>
      </c>
      <c r="E4180" t="s">
        <v>334</v>
      </c>
      <c r="F4180" s="3">
        <v>145261</v>
      </c>
      <c r="H4180" s="11" t="str">
        <f t="shared" si="260"/>
        <v>최고가</v>
      </c>
      <c r="I4180">
        <v>9942857043</v>
      </c>
      <c r="J4180">
        <v>10072417033</v>
      </c>
      <c r="K4180">
        <v>9733188219</v>
      </c>
      <c r="L4180">
        <v>137</v>
      </c>
      <c r="M4180">
        <v>131</v>
      </c>
      <c r="N4180">
        <v>133</v>
      </c>
      <c r="O4180">
        <v>5.5513561301545806</v>
      </c>
      <c r="P4180">
        <v>26.17146064300562</v>
      </c>
      <c r="Q4180">
        <v>-1.286285005629989E-2</v>
      </c>
      <c r="R4180">
        <v>0.49434412828014512</v>
      </c>
      <c r="S4180">
        <v>133.00970873786409</v>
      </c>
      <c r="T4180">
        <f t="shared" si="261"/>
        <v>-22.051678323996207</v>
      </c>
      <c r="U4180">
        <f t="shared" si="262"/>
        <v>6.5690956499599764</v>
      </c>
      <c r="V4180">
        <f t="shared" si="263"/>
        <v>40.486177387803892</v>
      </c>
    </row>
    <row r="4181" spans="1:22" x14ac:dyDescent="0.3">
      <c r="A4181">
        <v>2024</v>
      </c>
      <c r="B4181">
        <v>3</v>
      </c>
      <c r="C4181">
        <v>11620525</v>
      </c>
      <c r="D4181" t="s">
        <v>336</v>
      </c>
      <c r="E4181" t="s">
        <v>335</v>
      </c>
      <c r="F4181" s="3">
        <v>106046</v>
      </c>
      <c r="H4181" s="11" t="str">
        <f t="shared" si="260"/>
        <v>중가</v>
      </c>
      <c r="I4181">
        <v>4348827615</v>
      </c>
      <c r="J4181">
        <v>4929681000</v>
      </c>
      <c r="K4181">
        <v>4468819903</v>
      </c>
      <c r="L4181">
        <v>125</v>
      </c>
      <c r="M4181">
        <v>124</v>
      </c>
      <c r="N4181">
        <v>127</v>
      </c>
      <c r="O4181">
        <v>3.6452337161860582</v>
      </c>
      <c r="P4181">
        <v>16.688159585911979</v>
      </c>
      <c r="Q4181">
        <v>-0.1178277833798982</v>
      </c>
      <c r="R4181">
        <v>0.44093950135691312</v>
      </c>
      <c r="S4181">
        <v>164.4736842105263</v>
      </c>
      <c r="T4181">
        <f t="shared" si="261"/>
        <v>-27.707115846126484</v>
      </c>
      <c r="U4181">
        <f t="shared" si="262"/>
        <v>0.1201329393894266</v>
      </c>
      <c r="V4181">
        <f t="shared" si="263"/>
        <v>30.731280032204563</v>
      </c>
    </row>
    <row r="4182" spans="1:22" x14ac:dyDescent="0.3">
      <c r="A4182">
        <v>2024</v>
      </c>
      <c r="B4182">
        <v>3</v>
      </c>
      <c r="C4182">
        <v>11620545</v>
      </c>
      <c r="D4182" t="s">
        <v>336</v>
      </c>
      <c r="E4182" t="s">
        <v>337</v>
      </c>
      <c r="F4182" s="3">
        <v>88824</v>
      </c>
      <c r="H4182" s="11" t="str">
        <f t="shared" si="260"/>
        <v>저가</v>
      </c>
      <c r="I4182">
        <v>307046849</v>
      </c>
      <c r="J4182">
        <v>324742998</v>
      </c>
      <c r="K4182">
        <v>336622252</v>
      </c>
      <c r="L4182">
        <v>38</v>
      </c>
      <c r="M4182">
        <v>38</v>
      </c>
      <c r="N4182">
        <v>38</v>
      </c>
      <c r="O4182">
        <v>1.010760384686084</v>
      </c>
      <c r="P4182">
        <v>3.581182013845448</v>
      </c>
      <c r="Q4182">
        <v>-5.4492780780449647E-2</v>
      </c>
      <c r="R4182">
        <v>0.47316342679473411</v>
      </c>
      <c r="S4182">
        <v>126.6666666666667</v>
      </c>
      <c r="T4182">
        <f t="shared" si="261"/>
        <v>-20.911559264182266</v>
      </c>
      <c r="U4182">
        <f t="shared" si="262"/>
        <v>-4.3882440869730086</v>
      </c>
      <c r="V4182">
        <f t="shared" si="263"/>
        <v>23.911771669964889</v>
      </c>
    </row>
    <row r="4183" spans="1:22" x14ac:dyDescent="0.3">
      <c r="A4183">
        <v>2024</v>
      </c>
      <c r="B4183">
        <v>3</v>
      </c>
      <c r="C4183">
        <v>11620575</v>
      </c>
      <c r="D4183" t="s">
        <v>336</v>
      </c>
      <c r="E4183" t="s">
        <v>338</v>
      </c>
      <c r="F4183" s="3">
        <v>133807</v>
      </c>
      <c r="H4183" s="11" t="str">
        <f t="shared" si="260"/>
        <v>고가</v>
      </c>
      <c r="I4183">
        <v>6358969230</v>
      </c>
      <c r="J4183">
        <v>7106187578</v>
      </c>
      <c r="K4183">
        <v>6775726918</v>
      </c>
      <c r="L4183">
        <v>128</v>
      </c>
      <c r="M4183">
        <v>116</v>
      </c>
      <c r="N4183">
        <v>123</v>
      </c>
      <c r="O4183">
        <v>4.1252988017878982</v>
      </c>
      <c r="P4183">
        <v>19.076569532932751</v>
      </c>
      <c r="Q4183">
        <v>-0.1051503833522926</v>
      </c>
      <c r="R4183">
        <v>0.4473895775623028</v>
      </c>
      <c r="S4183">
        <v>177.7777777777778</v>
      </c>
      <c r="T4183">
        <f t="shared" si="261"/>
        <v>-30.098436994451799</v>
      </c>
      <c r="U4183">
        <f t="shared" si="262"/>
        <v>0.59823158364329743</v>
      </c>
      <c r="V4183">
        <f t="shared" si="263"/>
        <v>31.454466598767155</v>
      </c>
    </row>
    <row r="4184" spans="1:22" x14ac:dyDescent="0.3">
      <c r="A4184">
        <v>2024</v>
      </c>
      <c r="B4184">
        <v>3</v>
      </c>
      <c r="C4184">
        <v>11620585</v>
      </c>
      <c r="D4184" t="s">
        <v>336</v>
      </c>
      <c r="E4184" t="s">
        <v>339</v>
      </c>
      <c r="F4184" s="3">
        <v>145655</v>
      </c>
      <c r="H4184" s="11" t="str">
        <f t="shared" si="260"/>
        <v>최고가</v>
      </c>
      <c r="I4184">
        <v>15364972636</v>
      </c>
      <c r="J4184">
        <v>16326531418</v>
      </c>
      <c r="K4184">
        <v>17237030353</v>
      </c>
      <c r="L4184">
        <v>222</v>
      </c>
      <c r="M4184">
        <v>199</v>
      </c>
      <c r="N4184">
        <v>217</v>
      </c>
      <c r="O4184">
        <v>5.2797202255291573</v>
      </c>
      <c r="P4184">
        <v>24.820023273295639</v>
      </c>
      <c r="Q4184">
        <v>-5.8895472490861203E-2</v>
      </c>
      <c r="R4184">
        <v>0.47092340147572898</v>
      </c>
      <c r="S4184">
        <v>97.797356828193827</v>
      </c>
      <c r="T4184">
        <f t="shared" si="261"/>
        <v>-15.722495401595616</v>
      </c>
      <c r="U4184">
        <f t="shared" si="262"/>
        <v>7.7874476964642803</v>
      </c>
      <c r="V4184">
        <f t="shared" si="263"/>
        <v>42.329093790026725</v>
      </c>
    </row>
    <row r="4185" spans="1:22" x14ac:dyDescent="0.3">
      <c r="A4185">
        <v>2024</v>
      </c>
      <c r="B4185">
        <v>3</v>
      </c>
      <c r="C4185">
        <v>11620595</v>
      </c>
      <c r="D4185" t="s">
        <v>336</v>
      </c>
      <c r="E4185" t="s">
        <v>340</v>
      </c>
      <c r="F4185" s="3">
        <v>145972</v>
      </c>
      <c r="H4185" s="11" t="str">
        <f t="shared" si="260"/>
        <v>최고가</v>
      </c>
      <c r="I4185">
        <v>8998894155</v>
      </c>
      <c r="J4185">
        <v>9330805574</v>
      </c>
      <c r="K4185">
        <v>9285045834</v>
      </c>
      <c r="L4185">
        <v>206</v>
      </c>
      <c r="M4185">
        <v>197</v>
      </c>
      <c r="N4185">
        <v>208</v>
      </c>
      <c r="O4185">
        <v>3.3251393881275448</v>
      </c>
      <c r="P4185">
        <v>15.09563286391252</v>
      </c>
      <c r="Q4185">
        <v>-3.5571571647024867E-2</v>
      </c>
      <c r="R4185">
        <v>0.48279026199303571</v>
      </c>
      <c r="S4185">
        <v>174.57627118644069</v>
      </c>
      <c r="T4185">
        <f t="shared" si="261"/>
        <v>-29.52298776300529</v>
      </c>
      <c r="U4185">
        <f t="shared" si="262"/>
        <v>-1.2125218445467185</v>
      </c>
      <c r="V4185">
        <f t="shared" si="263"/>
        <v>28.715465829024687</v>
      </c>
    </row>
    <row r="4186" spans="1:22" x14ac:dyDescent="0.3">
      <c r="A4186">
        <v>2024</v>
      </c>
      <c r="B4186">
        <v>3</v>
      </c>
      <c r="C4186">
        <v>11620605</v>
      </c>
      <c r="D4186" t="s">
        <v>336</v>
      </c>
      <c r="E4186" t="s">
        <v>341</v>
      </c>
      <c r="F4186" s="3">
        <v>100876</v>
      </c>
      <c r="H4186" s="11" t="str">
        <f t="shared" si="260"/>
        <v>중가</v>
      </c>
      <c r="I4186">
        <v>8936175587</v>
      </c>
      <c r="J4186">
        <v>8609383685</v>
      </c>
      <c r="K4186">
        <v>9514927378</v>
      </c>
      <c r="L4186">
        <v>197</v>
      </c>
      <c r="M4186">
        <v>185</v>
      </c>
      <c r="N4186">
        <v>192</v>
      </c>
      <c r="O4186">
        <v>4.9963759022010619</v>
      </c>
      <c r="P4186">
        <v>23.410334419501389</v>
      </c>
      <c r="Q4186">
        <v>3.7957641796051517E-2</v>
      </c>
      <c r="R4186">
        <v>0.52020085320238918</v>
      </c>
      <c r="S4186">
        <v>252.5641025641026</v>
      </c>
      <c r="T4186">
        <f t="shared" si="261"/>
        <v>-43.540774810481643</v>
      </c>
      <c r="U4186">
        <f t="shared" si="262"/>
        <v>-1.2530250627533217</v>
      </c>
      <c r="V4186">
        <f t="shared" si="263"/>
        <v>28.6541994279135</v>
      </c>
    </row>
    <row r="4187" spans="1:22" x14ac:dyDescent="0.3">
      <c r="A4187">
        <v>2024</v>
      </c>
      <c r="B4187">
        <v>3</v>
      </c>
      <c r="C4187">
        <v>11620615</v>
      </c>
      <c r="D4187" t="s">
        <v>336</v>
      </c>
      <c r="E4187" t="s">
        <v>342</v>
      </c>
      <c r="F4187" s="3">
        <v>107549</v>
      </c>
      <c r="H4187" s="11" t="str">
        <f t="shared" si="260"/>
        <v>중가</v>
      </c>
      <c r="I4187">
        <v>6111806696</v>
      </c>
      <c r="J4187">
        <v>5783101527</v>
      </c>
      <c r="K4187">
        <v>6273622083</v>
      </c>
      <c r="L4187">
        <v>107</v>
      </c>
      <c r="M4187">
        <v>102</v>
      </c>
      <c r="N4187">
        <v>107</v>
      </c>
      <c r="O4187">
        <v>5.9011539698869608</v>
      </c>
      <c r="P4187">
        <v>27.911767665783199</v>
      </c>
      <c r="Q4187">
        <v>5.6838906850476253E-2</v>
      </c>
      <c r="R4187">
        <v>0.52980736543597062</v>
      </c>
      <c r="S4187">
        <v>274.35897435897442</v>
      </c>
      <c r="T4187">
        <f t="shared" si="261"/>
        <v>-47.458256116867481</v>
      </c>
      <c r="U4187">
        <f t="shared" si="262"/>
        <v>-0.17563152908144986</v>
      </c>
      <c r="V4187">
        <f t="shared" si="263"/>
        <v>30.2838976916868</v>
      </c>
    </row>
    <row r="4188" spans="1:22" x14ac:dyDescent="0.3">
      <c r="A4188">
        <v>2024</v>
      </c>
      <c r="B4188">
        <v>3</v>
      </c>
      <c r="C4188">
        <v>11620625</v>
      </c>
      <c r="D4188" t="s">
        <v>336</v>
      </c>
      <c r="E4188" t="s">
        <v>343</v>
      </c>
      <c r="F4188" s="3">
        <v>108551</v>
      </c>
      <c r="H4188" s="11" t="str">
        <f t="shared" si="260"/>
        <v>중가</v>
      </c>
      <c r="I4188">
        <v>4022457939</v>
      </c>
      <c r="J4188">
        <v>3843213045</v>
      </c>
      <c r="K4188">
        <v>4212238169</v>
      </c>
      <c r="L4188">
        <v>94</v>
      </c>
      <c r="M4188">
        <v>92</v>
      </c>
      <c r="N4188">
        <v>89</v>
      </c>
      <c r="O4188">
        <v>4.3801332229952896</v>
      </c>
      <c r="P4188">
        <v>20.344416507665311</v>
      </c>
      <c r="Q4188">
        <v>4.6639333261318069E-2</v>
      </c>
      <c r="R4188">
        <v>0.52461797117774001</v>
      </c>
      <c r="S4188">
        <v>87.037037037037038</v>
      </c>
      <c r="T4188">
        <f t="shared" si="261"/>
        <v>-13.78840044433559</v>
      </c>
      <c r="U4188">
        <f t="shared" si="262"/>
        <v>6.1406117147675259</v>
      </c>
      <c r="V4188">
        <f t="shared" si="263"/>
        <v>39.838039540848378</v>
      </c>
    </row>
    <row r="4189" spans="1:22" x14ac:dyDescent="0.3">
      <c r="A4189">
        <v>2024</v>
      </c>
      <c r="B4189">
        <v>3</v>
      </c>
      <c r="C4189">
        <v>11620630</v>
      </c>
      <c r="D4189" t="s">
        <v>336</v>
      </c>
      <c r="E4189" t="s">
        <v>344</v>
      </c>
      <c r="F4189" s="3">
        <v>117385</v>
      </c>
      <c r="H4189" s="11" t="str">
        <f t="shared" si="260"/>
        <v>고가</v>
      </c>
      <c r="I4189">
        <v>6294470553</v>
      </c>
      <c r="J4189">
        <v>6231281975</v>
      </c>
      <c r="K4189">
        <v>6373654343</v>
      </c>
      <c r="L4189">
        <v>107</v>
      </c>
      <c r="M4189">
        <v>102</v>
      </c>
      <c r="N4189">
        <v>104</v>
      </c>
      <c r="O4189">
        <v>5.5682703731908623</v>
      </c>
      <c r="P4189">
        <v>26.255612037318201</v>
      </c>
      <c r="Q4189">
        <v>1.0140542227668969E-2</v>
      </c>
      <c r="R4189">
        <v>0.50604791871753596</v>
      </c>
      <c r="S4189">
        <v>32.721712538226299</v>
      </c>
      <c r="T4189">
        <f t="shared" si="261"/>
        <v>-4.0255869542173519</v>
      </c>
      <c r="U4189">
        <f t="shared" si="262"/>
        <v>12.021339516137402</v>
      </c>
      <c r="V4189">
        <f t="shared" si="263"/>
        <v>48.733407471035584</v>
      </c>
    </row>
    <row r="4190" spans="1:22" x14ac:dyDescent="0.3">
      <c r="A4190">
        <v>2024</v>
      </c>
      <c r="B4190">
        <v>3</v>
      </c>
      <c r="C4190">
        <v>11620645</v>
      </c>
      <c r="D4190" t="s">
        <v>336</v>
      </c>
      <c r="E4190" t="s">
        <v>345</v>
      </c>
      <c r="F4190" s="3">
        <v>149937</v>
      </c>
      <c r="H4190" s="11" t="str">
        <f t="shared" si="260"/>
        <v>최고가</v>
      </c>
      <c r="I4190">
        <v>14174684812</v>
      </c>
      <c r="J4190">
        <v>12710694256</v>
      </c>
      <c r="K4190">
        <v>14399629986</v>
      </c>
      <c r="L4190">
        <v>175</v>
      </c>
      <c r="M4190">
        <v>169</v>
      </c>
      <c r="N4190">
        <v>174</v>
      </c>
      <c r="O4190">
        <v>6.0023875898776957</v>
      </c>
      <c r="P4190">
        <v>28.415423091287991</v>
      </c>
      <c r="Q4190">
        <v>0.11517785940834289</v>
      </c>
      <c r="R4190">
        <v>0.55948937349136518</v>
      </c>
      <c r="S4190">
        <v>269.23076923076923</v>
      </c>
      <c r="T4190">
        <f t="shared" si="261"/>
        <v>-46.536495809482574</v>
      </c>
      <c r="U4190">
        <f t="shared" si="262"/>
        <v>0.35866067749749675</v>
      </c>
      <c r="V4190">
        <f t="shared" si="263"/>
        <v>31.092084351617604</v>
      </c>
    </row>
    <row r="4191" spans="1:22" x14ac:dyDescent="0.3">
      <c r="A4191">
        <v>2024</v>
      </c>
      <c r="B4191">
        <v>3</v>
      </c>
      <c r="C4191">
        <v>11620655</v>
      </c>
      <c r="D4191" t="s">
        <v>336</v>
      </c>
      <c r="E4191" t="s">
        <v>346</v>
      </c>
      <c r="F4191" s="3">
        <v>162663</v>
      </c>
      <c r="H4191" s="11" t="str">
        <f t="shared" si="260"/>
        <v>최고가</v>
      </c>
      <c r="I4191">
        <v>5180088689</v>
      </c>
      <c r="J4191">
        <v>5321968414</v>
      </c>
      <c r="K4191">
        <v>4828833922</v>
      </c>
      <c r="L4191">
        <v>98</v>
      </c>
      <c r="M4191">
        <v>101</v>
      </c>
      <c r="N4191">
        <v>100</v>
      </c>
      <c r="O4191">
        <v>3.610603780477208</v>
      </c>
      <c r="P4191">
        <v>16.5158694415287</v>
      </c>
      <c r="Q4191">
        <v>-2.6659257245264811E-2</v>
      </c>
      <c r="R4191">
        <v>0.48732471755431539</v>
      </c>
      <c r="S4191">
        <v>178.18181818181819</v>
      </c>
      <c r="T4191">
        <f t="shared" si="261"/>
        <v>-30.171060533821514</v>
      </c>
      <c r="U4191">
        <f t="shared" si="262"/>
        <v>-0.69591849587124166</v>
      </c>
      <c r="V4191">
        <f t="shared" si="263"/>
        <v>29.496895783896036</v>
      </c>
    </row>
    <row r="4192" spans="1:22" x14ac:dyDescent="0.3">
      <c r="A4192">
        <v>2024</v>
      </c>
      <c r="B4192">
        <v>3</v>
      </c>
      <c r="C4192">
        <v>11620665</v>
      </c>
      <c r="D4192" t="s">
        <v>336</v>
      </c>
      <c r="E4192" t="s">
        <v>347</v>
      </c>
      <c r="F4192" s="3">
        <v>156647</v>
      </c>
      <c r="H4192" s="11" t="str">
        <f t="shared" si="260"/>
        <v>최고가</v>
      </c>
      <c r="I4192">
        <v>2149472366</v>
      </c>
      <c r="J4192">
        <v>2177909998</v>
      </c>
      <c r="K4192">
        <v>2326998372</v>
      </c>
      <c r="L4192">
        <v>79</v>
      </c>
      <c r="M4192">
        <v>70</v>
      </c>
      <c r="N4192">
        <v>75</v>
      </c>
      <c r="O4192">
        <v>1.9299238955546421</v>
      </c>
      <c r="P4192">
        <v>8.154185421382973</v>
      </c>
      <c r="Q4192">
        <v>-1.305730357366218E-2</v>
      </c>
      <c r="R4192">
        <v>0.49424519316705712</v>
      </c>
      <c r="S4192">
        <v>79.797979797979792</v>
      </c>
      <c r="T4192">
        <f t="shared" si="261"/>
        <v>-12.487228697294778</v>
      </c>
      <c r="U4192">
        <f t="shared" si="262"/>
        <v>0.42977314013646462</v>
      </c>
      <c r="V4192">
        <f t="shared" si="263"/>
        <v>31.199651227854925</v>
      </c>
    </row>
    <row r="4193" spans="1:22" x14ac:dyDescent="0.3">
      <c r="A4193">
        <v>2024</v>
      </c>
      <c r="B4193">
        <v>3</v>
      </c>
      <c r="C4193">
        <v>11620695</v>
      </c>
      <c r="D4193" t="s">
        <v>336</v>
      </c>
      <c r="E4193" t="s">
        <v>348</v>
      </c>
      <c r="F4193" s="3">
        <v>147454</v>
      </c>
      <c r="H4193" s="11" t="str">
        <f t="shared" si="260"/>
        <v>최고가</v>
      </c>
      <c r="I4193">
        <v>16117730950</v>
      </c>
      <c r="J4193">
        <v>15586341208</v>
      </c>
      <c r="K4193">
        <v>17588180543</v>
      </c>
      <c r="L4193">
        <v>209</v>
      </c>
      <c r="M4193">
        <v>211</v>
      </c>
      <c r="N4193">
        <v>215</v>
      </c>
      <c r="O4193">
        <v>5.8111026643568104</v>
      </c>
      <c r="P4193">
        <v>27.46374626135054</v>
      </c>
      <c r="Q4193">
        <v>3.4093295848499301E-2</v>
      </c>
      <c r="R4193">
        <v>0.51823473035453205</v>
      </c>
      <c r="S4193">
        <v>387.03703703703701</v>
      </c>
      <c r="T4193">
        <f t="shared" si="261"/>
        <v>-67.711378426352425</v>
      </c>
      <c r="U4193">
        <f t="shared" si="262"/>
        <v>-6.4778934511595505</v>
      </c>
      <c r="V4193">
        <f t="shared" si="263"/>
        <v>20.750904415542557</v>
      </c>
    </row>
    <row r="4194" spans="1:22" x14ac:dyDescent="0.3">
      <c r="A4194">
        <v>2024</v>
      </c>
      <c r="B4194">
        <v>3</v>
      </c>
      <c r="C4194">
        <v>11620715</v>
      </c>
      <c r="D4194" t="s">
        <v>336</v>
      </c>
      <c r="E4194" t="s">
        <v>349</v>
      </c>
      <c r="F4194" s="3">
        <v>57111</v>
      </c>
      <c r="H4194" s="11" t="str">
        <f t="shared" si="260"/>
        <v>저가</v>
      </c>
      <c r="I4194">
        <v>681937852</v>
      </c>
      <c r="J4194">
        <v>566045817</v>
      </c>
      <c r="K4194">
        <v>742946670</v>
      </c>
      <c r="L4194">
        <v>13</v>
      </c>
      <c r="M4194">
        <v>13</v>
      </c>
      <c r="N4194">
        <v>13</v>
      </c>
      <c r="O4194">
        <v>10.205614766984731</v>
      </c>
      <c r="P4194">
        <v>49.327232553134102</v>
      </c>
      <c r="Q4194">
        <v>0.20473967215978911</v>
      </c>
      <c r="R4194">
        <v>0.60505711735696355</v>
      </c>
      <c r="S4194">
        <v>16.25</v>
      </c>
      <c r="T4194">
        <f t="shared" si="261"/>
        <v>-1.0649076458010596</v>
      </c>
      <c r="U4194">
        <f t="shared" si="262"/>
        <v>24.465155406298127</v>
      </c>
      <c r="V4194">
        <f t="shared" si="263"/>
        <v>67.556302278835517</v>
      </c>
    </row>
    <row r="4195" spans="1:22" x14ac:dyDescent="0.3">
      <c r="A4195">
        <v>2024</v>
      </c>
      <c r="B4195">
        <v>3</v>
      </c>
      <c r="C4195">
        <v>11620725</v>
      </c>
      <c r="D4195" t="s">
        <v>336</v>
      </c>
      <c r="E4195" t="s">
        <v>350</v>
      </c>
      <c r="F4195" s="3">
        <v>100082</v>
      </c>
      <c r="H4195" s="11" t="str">
        <f t="shared" si="260"/>
        <v>중가</v>
      </c>
      <c r="I4195">
        <v>9636268498</v>
      </c>
      <c r="J4195">
        <v>10594518887</v>
      </c>
      <c r="K4195">
        <v>10370892836</v>
      </c>
      <c r="L4195">
        <v>148</v>
      </c>
      <c r="M4195">
        <v>151</v>
      </c>
      <c r="N4195">
        <v>152</v>
      </c>
      <c r="O4195">
        <v>7.2285084323947446</v>
      </c>
      <c r="P4195">
        <v>34.515594306292918</v>
      </c>
      <c r="Q4195">
        <v>-9.0447749371216912E-2</v>
      </c>
      <c r="R4195">
        <v>0.4548700632605836</v>
      </c>
      <c r="S4195">
        <v>220.8955223880597</v>
      </c>
      <c r="T4195">
        <f t="shared" si="261"/>
        <v>-37.848560971966648</v>
      </c>
      <c r="U4195">
        <f t="shared" si="262"/>
        <v>5.9942028742085807</v>
      </c>
      <c r="V4195">
        <f t="shared" si="263"/>
        <v>39.616577070726812</v>
      </c>
    </row>
    <row r="4196" spans="1:22" x14ac:dyDescent="0.3">
      <c r="A4196">
        <v>2024</v>
      </c>
      <c r="B4196">
        <v>3</v>
      </c>
      <c r="C4196">
        <v>11620735</v>
      </c>
      <c r="D4196" t="s">
        <v>336</v>
      </c>
      <c r="E4196" t="s">
        <v>351</v>
      </c>
      <c r="F4196" s="3">
        <v>108222</v>
      </c>
      <c r="H4196" s="11" t="str">
        <f t="shared" si="260"/>
        <v>중가</v>
      </c>
      <c r="I4196">
        <v>5780519924</v>
      </c>
      <c r="J4196">
        <v>6651227233</v>
      </c>
      <c r="K4196">
        <v>6312847870</v>
      </c>
      <c r="L4196">
        <v>177</v>
      </c>
      <c r="M4196">
        <v>168</v>
      </c>
      <c r="N4196">
        <v>172</v>
      </c>
      <c r="O4196">
        <v>3.3530155765583949</v>
      </c>
      <c r="P4196">
        <v>15.234321903649279</v>
      </c>
      <c r="Q4196">
        <v>-0.1309092711011276</v>
      </c>
      <c r="R4196">
        <v>0.43428383122754399</v>
      </c>
      <c r="S4196">
        <v>21.325301204819279</v>
      </c>
      <c r="T4196">
        <f t="shared" si="261"/>
        <v>-1.9771588295329714</v>
      </c>
      <c r="U4196">
        <f t="shared" si="262"/>
        <v>7.1108700692102573</v>
      </c>
      <c r="V4196">
        <f t="shared" si="263"/>
        <v>41.305681870441589</v>
      </c>
    </row>
    <row r="4197" spans="1:22" x14ac:dyDescent="0.3">
      <c r="A4197">
        <v>2024</v>
      </c>
      <c r="B4197">
        <v>3</v>
      </c>
      <c r="C4197">
        <v>11620745</v>
      </c>
      <c r="D4197" t="s">
        <v>336</v>
      </c>
      <c r="E4197" t="s">
        <v>352</v>
      </c>
      <c r="F4197" s="3">
        <v>74296</v>
      </c>
      <c r="H4197" s="11" t="str">
        <f t="shared" si="260"/>
        <v>저가</v>
      </c>
      <c r="I4197">
        <v>781525962</v>
      </c>
      <c r="J4197">
        <v>891117312</v>
      </c>
      <c r="K4197">
        <v>880820659</v>
      </c>
      <c r="L4197">
        <v>48</v>
      </c>
      <c r="M4197">
        <v>54</v>
      </c>
      <c r="N4197">
        <v>49</v>
      </c>
      <c r="O4197">
        <v>2.4349734507914289</v>
      </c>
      <c r="P4197">
        <v>10.66689758822117</v>
      </c>
      <c r="Q4197">
        <v>-0.1229819559380303</v>
      </c>
      <c r="R4197">
        <v>0.43831713354464191</v>
      </c>
      <c r="S4197">
        <v>18.045112781954892</v>
      </c>
      <c r="T4197">
        <f t="shared" si="261"/>
        <v>-1.3875670691896951</v>
      </c>
      <c r="U4197">
        <f t="shared" si="262"/>
        <v>5.0048421000626053</v>
      </c>
      <c r="V4197">
        <f t="shared" si="263"/>
        <v>38.120039839455323</v>
      </c>
    </row>
    <row r="4198" spans="1:22" x14ac:dyDescent="0.3">
      <c r="A4198">
        <v>2024</v>
      </c>
      <c r="B4198">
        <v>3</v>
      </c>
      <c r="C4198">
        <v>11620765</v>
      </c>
      <c r="D4198" t="s">
        <v>336</v>
      </c>
      <c r="E4198" t="s">
        <v>353</v>
      </c>
      <c r="F4198" s="3">
        <v>97923</v>
      </c>
      <c r="H4198" s="11" t="str">
        <f t="shared" si="260"/>
        <v>중가</v>
      </c>
      <c r="I4198">
        <v>2984199198</v>
      </c>
      <c r="J4198">
        <v>2256511102</v>
      </c>
      <c r="K4198">
        <v>3169122151</v>
      </c>
      <c r="L4198">
        <v>89</v>
      </c>
      <c r="M4198">
        <v>89</v>
      </c>
      <c r="N4198">
        <v>91</v>
      </c>
      <c r="O4198">
        <v>3.8046138368826901</v>
      </c>
      <c r="P4198">
        <v>17.481104286633091</v>
      </c>
      <c r="Q4198">
        <v>0.32248372071160319</v>
      </c>
      <c r="R4198">
        <v>0.66496357169590847</v>
      </c>
      <c r="S4198">
        <v>64.492753623188406</v>
      </c>
      <c r="T4198">
        <f t="shared" si="261"/>
        <v>-9.7362174505178984</v>
      </c>
      <c r="U4198">
        <f t="shared" si="262"/>
        <v>5.9526796225003569</v>
      </c>
      <c r="V4198">
        <f t="shared" si="263"/>
        <v>39.553767735882843</v>
      </c>
    </row>
    <row r="4199" spans="1:22" x14ac:dyDescent="0.3">
      <c r="A4199">
        <v>2024</v>
      </c>
      <c r="B4199">
        <v>3</v>
      </c>
      <c r="C4199">
        <v>11620775</v>
      </c>
      <c r="D4199" t="s">
        <v>336</v>
      </c>
      <c r="E4199" t="s">
        <v>354</v>
      </c>
      <c r="F4199" s="3">
        <v>108105</v>
      </c>
      <c r="H4199" s="11" t="str">
        <f t="shared" si="260"/>
        <v>중가</v>
      </c>
      <c r="I4199">
        <v>1552004527</v>
      </c>
      <c r="J4199">
        <v>1490889103</v>
      </c>
      <c r="K4199">
        <v>1601234642</v>
      </c>
      <c r="L4199">
        <v>49</v>
      </c>
      <c r="M4199">
        <v>46</v>
      </c>
      <c r="N4199">
        <v>46</v>
      </c>
      <c r="O4199">
        <v>3.2554318872608632</v>
      </c>
      <c r="P4199">
        <v>14.748825538311619</v>
      </c>
      <c r="Q4199">
        <v>4.0992602251248733E-2</v>
      </c>
      <c r="R4199">
        <v>0.52174499681020614</v>
      </c>
      <c r="S4199">
        <v>51.041666666666671</v>
      </c>
      <c r="T4199">
        <f t="shared" si="261"/>
        <v>-7.3184752312155137</v>
      </c>
      <c r="U4199">
        <f t="shared" si="262"/>
        <v>5.283219199153196</v>
      </c>
      <c r="V4199">
        <f t="shared" si="263"/>
        <v>38.541121515633591</v>
      </c>
    </row>
    <row r="4200" spans="1:22" x14ac:dyDescent="0.3">
      <c r="A4200">
        <v>2024</v>
      </c>
      <c r="B4200">
        <v>3</v>
      </c>
      <c r="C4200">
        <v>11650510</v>
      </c>
      <c r="D4200" t="s">
        <v>356</v>
      </c>
      <c r="E4200" t="s">
        <v>355</v>
      </c>
      <c r="F4200" s="3">
        <v>140713</v>
      </c>
      <c r="H4200" s="11" t="str">
        <f t="shared" si="260"/>
        <v>고가</v>
      </c>
      <c r="I4200">
        <v>15580526831</v>
      </c>
      <c r="J4200">
        <v>14734823367</v>
      </c>
      <c r="K4200">
        <v>16439887615</v>
      </c>
      <c r="L4200">
        <v>185</v>
      </c>
      <c r="M4200">
        <v>182</v>
      </c>
      <c r="N4200">
        <v>190</v>
      </c>
      <c r="O4200">
        <v>6.6501842561613866</v>
      </c>
      <c r="P4200">
        <v>31.638327751099261</v>
      </c>
      <c r="Q4200">
        <v>5.7394883056014853E-2</v>
      </c>
      <c r="R4200">
        <v>0.53009023801917377</v>
      </c>
      <c r="S4200">
        <v>130.28169014084509</v>
      </c>
      <c r="T4200">
        <f t="shared" si="261"/>
        <v>-21.561335368190917</v>
      </c>
      <c r="U4200">
        <f t="shared" si="262"/>
        <v>9.4567813126961902</v>
      </c>
      <c r="V4200">
        <f t="shared" si="263"/>
        <v>44.854178646216411</v>
      </c>
    </row>
    <row r="4201" spans="1:22" x14ac:dyDescent="0.3">
      <c r="A4201">
        <v>2024</v>
      </c>
      <c r="B4201">
        <v>3</v>
      </c>
      <c r="C4201">
        <v>11650520</v>
      </c>
      <c r="D4201" t="s">
        <v>356</v>
      </c>
      <c r="E4201" t="s">
        <v>357</v>
      </c>
      <c r="F4201" s="3">
        <v>179622</v>
      </c>
      <c r="H4201" s="11" t="str">
        <f t="shared" si="260"/>
        <v>최고가</v>
      </c>
      <c r="I4201">
        <v>30599465579</v>
      </c>
      <c r="J4201">
        <v>30824517915</v>
      </c>
      <c r="K4201">
        <v>31183380614</v>
      </c>
      <c r="L4201">
        <v>268</v>
      </c>
      <c r="M4201">
        <v>255</v>
      </c>
      <c r="N4201">
        <v>266</v>
      </c>
      <c r="O4201">
        <v>7.0628016593737586</v>
      </c>
      <c r="P4201">
        <v>33.691173374960513</v>
      </c>
      <c r="Q4201">
        <v>-7.3010821003135227E-3</v>
      </c>
      <c r="R4201">
        <v>0.49717387468514052</v>
      </c>
      <c r="S4201">
        <v>216.12903225806451</v>
      </c>
      <c r="T4201">
        <f t="shared" si="261"/>
        <v>-36.991816497529214</v>
      </c>
      <c r="U4201">
        <f t="shared" si="262"/>
        <v>5.8474765131585205</v>
      </c>
      <c r="V4201">
        <f t="shared" si="263"/>
        <v>39.394634309442431</v>
      </c>
    </row>
    <row r="4202" spans="1:22" x14ac:dyDescent="0.3">
      <c r="A4202">
        <v>2024</v>
      </c>
      <c r="B4202">
        <v>3</v>
      </c>
      <c r="C4202">
        <v>11650530</v>
      </c>
      <c r="D4202" t="s">
        <v>356</v>
      </c>
      <c r="E4202" t="s">
        <v>358</v>
      </c>
      <c r="F4202" s="3">
        <v>139349</v>
      </c>
      <c r="H4202" s="11" t="str">
        <f t="shared" si="260"/>
        <v>고가</v>
      </c>
      <c r="I4202">
        <v>49342805440</v>
      </c>
      <c r="J4202">
        <v>50296139905</v>
      </c>
      <c r="K4202">
        <v>51843054825</v>
      </c>
      <c r="L4202">
        <v>461</v>
      </c>
      <c r="M4202">
        <v>473</v>
      </c>
      <c r="N4202">
        <v>466</v>
      </c>
      <c r="O4202">
        <v>8.5344698179316261</v>
      </c>
      <c r="P4202">
        <v>41.012986549952828</v>
      </c>
      <c r="Q4202">
        <v>-1.8954426061337321E-2</v>
      </c>
      <c r="R4202">
        <v>0.49124482326824548</v>
      </c>
      <c r="S4202">
        <v>157.33788395904429</v>
      </c>
      <c r="T4202">
        <f t="shared" si="261"/>
        <v>-26.424503846644033</v>
      </c>
      <c r="U4202">
        <f t="shared" si="262"/>
        <v>12.677391085636854</v>
      </c>
      <c r="V4202">
        <f t="shared" si="263"/>
        <v>49.725771050678738</v>
      </c>
    </row>
    <row r="4203" spans="1:22" x14ac:dyDescent="0.3">
      <c r="A4203">
        <v>2024</v>
      </c>
      <c r="B4203">
        <v>3</v>
      </c>
      <c r="C4203">
        <v>11650531</v>
      </c>
      <c r="D4203" t="s">
        <v>356</v>
      </c>
      <c r="E4203" t="s">
        <v>359</v>
      </c>
      <c r="F4203" s="3">
        <v>175858</v>
      </c>
      <c r="H4203" s="11" t="str">
        <f t="shared" si="260"/>
        <v>최고가</v>
      </c>
      <c r="I4203">
        <v>26212715164</v>
      </c>
      <c r="J4203">
        <v>25015447301</v>
      </c>
      <c r="K4203">
        <v>26490100130</v>
      </c>
      <c r="L4203">
        <v>207</v>
      </c>
      <c r="M4203">
        <v>200</v>
      </c>
      <c r="N4203">
        <v>211</v>
      </c>
      <c r="O4203">
        <v>8.0008664959621605</v>
      </c>
      <c r="P4203">
        <v>38.358214269736997</v>
      </c>
      <c r="Q4203">
        <v>4.7861141501640822E-2</v>
      </c>
      <c r="R4203">
        <v>0.52523960938756964</v>
      </c>
      <c r="S4203">
        <v>235.22727272727269</v>
      </c>
      <c r="T4203">
        <f t="shared" si="261"/>
        <v>-40.424596498583796</v>
      </c>
      <c r="U4203">
        <f t="shared" si="262"/>
        <v>7.1567761071708738</v>
      </c>
      <c r="V4203">
        <f t="shared" si="263"/>
        <v>41.375120741219064</v>
      </c>
    </row>
    <row r="4204" spans="1:22" x14ac:dyDescent="0.3">
      <c r="A4204">
        <v>2024</v>
      </c>
      <c r="B4204">
        <v>3</v>
      </c>
      <c r="C4204">
        <v>11650540</v>
      </c>
      <c r="D4204" t="s">
        <v>356</v>
      </c>
      <c r="E4204" t="s">
        <v>360</v>
      </c>
      <c r="F4204" s="3">
        <v>129946</v>
      </c>
      <c r="H4204" s="11" t="str">
        <f t="shared" si="260"/>
        <v>고가</v>
      </c>
      <c r="I4204">
        <v>17345271928</v>
      </c>
      <c r="J4204">
        <v>16051349967</v>
      </c>
      <c r="K4204">
        <v>17408697828</v>
      </c>
      <c r="L4204">
        <v>175</v>
      </c>
      <c r="M4204">
        <v>178</v>
      </c>
      <c r="N4204">
        <v>175</v>
      </c>
      <c r="O4204">
        <v>8.4749596489286514</v>
      </c>
      <c r="P4204">
        <v>40.716912780252621</v>
      </c>
      <c r="Q4204">
        <v>8.0611410483241386E-2</v>
      </c>
      <c r="R4204">
        <v>0.54190246850839419</v>
      </c>
      <c r="S4204">
        <v>99.431818181818187</v>
      </c>
      <c r="T4204">
        <f t="shared" si="261"/>
        <v>-16.016278813542097</v>
      </c>
      <c r="U4204">
        <f t="shared" si="262"/>
        <v>15.661953239765358</v>
      </c>
      <c r="V4204">
        <f t="shared" si="263"/>
        <v>54.240310639690293</v>
      </c>
    </row>
    <row r="4205" spans="1:22" x14ac:dyDescent="0.3">
      <c r="A4205">
        <v>2024</v>
      </c>
      <c r="B4205">
        <v>3</v>
      </c>
      <c r="C4205">
        <v>11650560</v>
      </c>
      <c r="D4205" t="s">
        <v>356</v>
      </c>
      <c r="E4205" t="s">
        <v>361</v>
      </c>
      <c r="F4205" s="3">
        <v>136983</v>
      </c>
      <c r="H4205" s="11" t="str">
        <f t="shared" si="260"/>
        <v>고가</v>
      </c>
      <c r="I4205">
        <v>8038209251</v>
      </c>
      <c r="J4205">
        <v>7913211329</v>
      </c>
      <c r="K4205">
        <v>8367850023</v>
      </c>
      <c r="L4205">
        <v>131</v>
      </c>
      <c r="M4205">
        <v>120</v>
      </c>
      <c r="N4205">
        <v>130</v>
      </c>
      <c r="O4205">
        <v>4.9771282212498438</v>
      </c>
      <c r="P4205">
        <v>23.31457375283399</v>
      </c>
      <c r="Q4205">
        <v>1.57961056267906E-2</v>
      </c>
      <c r="R4205">
        <v>0.50892538687577926</v>
      </c>
      <c r="S4205">
        <v>131</v>
      </c>
      <c r="T4205">
        <f t="shared" si="261"/>
        <v>-21.690446723922502</v>
      </c>
      <c r="U4205">
        <f t="shared" si="262"/>
        <v>5.2519379366154011</v>
      </c>
      <c r="V4205">
        <f t="shared" si="263"/>
        <v>38.49380452545941</v>
      </c>
    </row>
    <row r="4206" spans="1:22" x14ac:dyDescent="0.3">
      <c r="A4206">
        <v>2024</v>
      </c>
      <c r="B4206">
        <v>3</v>
      </c>
      <c r="C4206">
        <v>11650580</v>
      </c>
      <c r="D4206" t="s">
        <v>356</v>
      </c>
      <c r="E4206" t="s">
        <v>362</v>
      </c>
      <c r="F4206" s="3">
        <v>214290</v>
      </c>
      <c r="H4206" s="11" t="str">
        <f t="shared" si="260"/>
        <v>최고가</v>
      </c>
      <c r="I4206">
        <v>5873716349</v>
      </c>
      <c r="J4206">
        <v>5580915639</v>
      </c>
      <c r="K4206">
        <v>6518861696</v>
      </c>
      <c r="L4206">
        <v>55</v>
      </c>
      <c r="M4206">
        <v>55</v>
      </c>
      <c r="N4206">
        <v>56</v>
      </c>
      <c r="O4206">
        <v>5.5373996147013083</v>
      </c>
      <c r="P4206">
        <v>26.102024474173309</v>
      </c>
      <c r="Q4206">
        <v>5.2464636439561847E-2</v>
      </c>
      <c r="R4206">
        <v>0.5275818004595606</v>
      </c>
      <c r="S4206">
        <v>42.96875</v>
      </c>
      <c r="T4206">
        <f t="shared" si="261"/>
        <v>-5.8674228723244344</v>
      </c>
      <c r="U4206">
        <f t="shared" si="262"/>
        <v>11.396301735481236</v>
      </c>
      <c r="V4206">
        <f t="shared" si="263"/>
        <v>47.787956292712202</v>
      </c>
    </row>
    <row r="4207" spans="1:22" x14ac:dyDescent="0.3">
      <c r="A4207">
        <v>2024</v>
      </c>
      <c r="B4207">
        <v>3</v>
      </c>
      <c r="C4207">
        <v>11650581</v>
      </c>
      <c r="D4207" t="s">
        <v>356</v>
      </c>
      <c r="E4207" t="s">
        <v>363</v>
      </c>
      <c r="F4207" s="3">
        <v>173721</v>
      </c>
      <c r="H4207" s="11" t="str">
        <f t="shared" si="260"/>
        <v>최고가</v>
      </c>
      <c r="I4207">
        <v>9334727586</v>
      </c>
      <c r="J4207">
        <v>9478053770</v>
      </c>
      <c r="K4207">
        <v>10272187333</v>
      </c>
      <c r="L4207">
        <v>133</v>
      </c>
      <c r="M4207">
        <v>141</v>
      </c>
      <c r="N4207">
        <v>133</v>
      </c>
      <c r="O4207">
        <v>4.4890575948566394</v>
      </c>
      <c r="P4207">
        <v>20.886334803807362</v>
      </c>
      <c r="Q4207">
        <v>-1.5121900284387179E-2</v>
      </c>
      <c r="R4207">
        <v>0.49319475647746958</v>
      </c>
      <c r="S4207">
        <v>93.006993006993014</v>
      </c>
      <c r="T4207">
        <f t="shared" si="261"/>
        <v>-14.861459792074076</v>
      </c>
      <c r="U4207">
        <f t="shared" si="262"/>
        <v>6.0833684155769516</v>
      </c>
      <c r="V4207">
        <f t="shared" si="263"/>
        <v>39.751451583534767</v>
      </c>
    </row>
    <row r="4208" spans="1:22" x14ac:dyDescent="0.3">
      <c r="A4208">
        <v>2024</v>
      </c>
      <c r="B4208">
        <v>3</v>
      </c>
      <c r="C4208">
        <v>11650590</v>
      </c>
      <c r="D4208" t="s">
        <v>356</v>
      </c>
      <c r="E4208" t="s">
        <v>364</v>
      </c>
      <c r="F4208" s="3">
        <v>118123</v>
      </c>
      <c r="H4208" s="11" t="str">
        <f t="shared" si="260"/>
        <v>고가</v>
      </c>
      <c r="I4208">
        <v>6304615406</v>
      </c>
      <c r="J4208">
        <v>6506665299</v>
      </c>
      <c r="K4208">
        <v>6718172879</v>
      </c>
      <c r="L4208">
        <v>101</v>
      </c>
      <c r="M4208">
        <v>95</v>
      </c>
      <c r="N4208">
        <v>98</v>
      </c>
      <c r="O4208">
        <v>5.8716511802547897</v>
      </c>
      <c r="P4208">
        <v>27.764985993181451</v>
      </c>
      <c r="Q4208">
        <v>-3.105275647589446E-2</v>
      </c>
      <c r="R4208">
        <v>0.48508936923493018</v>
      </c>
      <c r="S4208">
        <v>150.74626865671641</v>
      </c>
      <c r="T4208">
        <f t="shared" si="261"/>
        <v>-25.239705423932865</v>
      </c>
      <c r="U4208">
        <f t="shared" si="262"/>
        <v>6.4075992432578532</v>
      </c>
      <c r="V4208">
        <f t="shared" si="263"/>
        <v>40.241893005744259</v>
      </c>
    </row>
    <row r="4209" spans="1:22" x14ac:dyDescent="0.3">
      <c r="A4209">
        <v>2024</v>
      </c>
      <c r="B4209">
        <v>3</v>
      </c>
      <c r="C4209">
        <v>11650600</v>
      </c>
      <c r="D4209" t="s">
        <v>356</v>
      </c>
      <c r="E4209" t="s">
        <v>365</v>
      </c>
      <c r="F4209" s="3">
        <v>141433</v>
      </c>
      <c r="H4209" s="11" t="str">
        <f t="shared" si="260"/>
        <v>고가</v>
      </c>
      <c r="I4209">
        <v>7048919391</v>
      </c>
      <c r="J4209">
        <v>7591209299</v>
      </c>
      <c r="K4209">
        <v>7865953844</v>
      </c>
      <c r="L4209">
        <v>110</v>
      </c>
      <c r="M4209">
        <v>107</v>
      </c>
      <c r="N4209">
        <v>109</v>
      </c>
      <c r="O4209">
        <v>5.0342710661371086</v>
      </c>
      <c r="P4209">
        <v>23.598869660249779</v>
      </c>
      <c r="Q4209">
        <v>-7.1436563878094703E-2</v>
      </c>
      <c r="R4209">
        <v>0.46454267711818981</v>
      </c>
      <c r="S4209">
        <v>157.14285714285711</v>
      </c>
      <c r="T4209">
        <f t="shared" si="261"/>
        <v>-26.389449090926821</v>
      </c>
      <c r="U4209">
        <f t="shared" si="262"/>
        <v>3.9755086382704814</v>
      </c>
      <c r="V4209">
        <f t="shared" si="263"/>
        <v>36.563038703752134</v>
      </c>
    </row>
    <row r="4210" spans="1:22" x14ac:dyDescent="0.3">
      <c r="A4210">
        <v>2024</v>
      </c>
      <c r="B4210">
        <v>3</v>
      </c>
      <c r="C4210">
        <v>11650610</v>
      </c>
      <c r="D4210" t="s">
        <v>356</v>
      </c>
      <c r="E4210" t="s">
        <v>366</v>
      </c>
      <c r="F4210" s="3">
        <v>130969</v>
      </c>
      <c r="H4210" s="11" t="str">
        <f t="shared" si="260"/>
        <v>고가</v>
      </c>
      <c r="I4210">
        <v>14543564067</v>
      </c>
      <c r="J4210">
        <v>13956858717</v>
      </c>
      <c r="K4210">
        <v>15490991110</v>
      </c>
      <c r="L4210">
        <v>173</v>
      </c>
      <c r="M4210">
        <v>156</v>
      </c>
      <c r="N4210">
        <v>171</v>
      </c>
      <c r="O4210">
        <v>7.1320392457518853</v>
      </c>
      <c r="P4210">
        <v>34.035642791656201</v>
      </c>
      <c r="Q4210">
        <v>4.203706305956726E-2</v>
      </c>
      <c r="R4210">
        <v>0.52227640323364688</v>
      </c>
      <c r="S4210">
        <v>89.637305699481871</v>
      </c>
      <c r="T4210">
        <f t="shared" si="261"/>
        <v>-14.255781210443395</v>
      </c>
      <c r="U4210">
        <f t="shared" si="262"/>
        <v>12.845542313341811</v>
      </c>
      <c r="V4210">
        <f t="shared" si="263"/>
        <v>49.980121717614864</v>
      </c>
    </row>
    <row r="4211" spans="1:22" x14ac:dyDescent="0.3">
      <c r="A4211">
        <v>2024</v>
      </c>
      <c r="B4211">
        <v>3</v>
      </c>
      <c r="C4211">
        <v>11650620</v>
      </c>
      <c r="D4211" t="s">
        <v>356</v>
      </c>
      <c r="E4211" t="s">
        <v>367</v>
      </c>
      <c r="F4211" s="3">
        <v>82448</v>
      </c>
      <c r="H4211" s="11" t="str">
        <f t="shared" si="260"/>
        <v>저가</v>
      </c>
      <c r="I4211">
        <v>2853361355</v>
      </c>
      <c r="J4211">
        <v>2935551396</v>
      </c>
      <c r="K4211">
        <v>2793359425</v>
      </c>
      <c r="L4211">
        <v>36</v>
      </c>
      <c r="M4211">
        <v>37</v>
      </c>
      <c r="N4211">
        <v>36</v>
      </c>
      <c r="O4211">
        <v>10.6814851163951</v>
      </c>
      <c r="P4211">
        <v>51.694772934870258</v>
      </c>
      <c r="Q4211">
        <v>-2.7998161133200611E-2</v>
      </c>
      <c r="R4211">
        <v>0.48664350278708601</v>
      </c>
      <c r="S4211">
        <v>15</v>
      </c>
      <c r="T4211">
        <f t="shared" si="261"/>
        <v>-0.84022857087598957</v>
      </c>
      <c r="U4211">
        <f t="shared" si="262"/>
        <v>25.692646596729748</v>
      </c>
      <c r="V4211">
        <f t="shared" si="263"/>
        <v>69.413042828433703</v>
      </c>
    </row>
    <row r="4212" spans="1:22" x14ac:dyDescent="0.3">
      <c r="A4212">
        <v>2024</v>
      </c>
      <c r="B4212">
        <v>3</v>
      </c>
      <c r="C4212">
        <v>11650621</v>
      </c>
      <c r="D4212" t="s">
        <v>356</v>
      </c>
      <c r="E4212" t="s">
        <v>368</v>
      </c>
      <c r="F4212" s="3">
        <v>122200</v>
      </c>
      <c r="H4212" s="11" t="str">
        <f t="shared" si="260"/>
        <v>고가</v>
      </c>
      <c r="I4212">
        <v>9899547767</v>
      </c>
      <c r="J4212">
        <v>8832772194</v>
      </c>
      <c r="K4212">
        <v>10288473714</v>
      </c>
      <c r="L4212">
        <v>111</v>
      </c>
      <c r="M4212">
        <v>110</v>
      </c>
      <c r="N4212">
        <v>110</v>
      </c>
      <c r="O4212">
        <v>8.1092121311163865</v>
      </c>
      <c r="P4212">
        <v>38.897253246908662</v>
      </c>
      <c r="Q4212">
        <v>0.12077471823904259</v>
      </c>
      <c r="R4212">
        <v>0.56233697362153467</v>
      </c>
      <c r="S4212">
        <v>116.8421052631579</v>
      </c>
      <c r="T4212">
        <f t="shared" si="261"/>
        <v>-19.145660570034341</v>
      </c>
      <c r="U4212">
        <f t="shared" si="262"/>
        <v>13.817395847168335</v>
      </c>
      <c r="V4212">
        <f t="shared" si="263"/>
        <v>51.450176964114426</v>
      </c>
    </row>
    <row r="4213" spans="1:22" x14ac:dyDescent="0.3">
      <c r="A4213">
        <v>2024</v>
      </c>
      <c r="B4213">
        <v>3</v>
      </c>
      <c r="C4213">
        <v>11650651</v>
      </c>
      <c r="D4213" t="s">
        <v>356</v>
      </c>
      <c r="E4213" t="s">
        <v>369</v>
      </c>
      <c r="F4213" s="3">
        <v>128571</v>
      </c>
      <c r="H4213" s="11" t="str">
        <f t="shared" si="260"/>
        <v>고가</v>
      </c>
      <c r="I4213">
        <v>23865694716</v>
      </c>
      <c r="J4213">
        <v>23976842843</v>
      </c>
      <c r="K4213">
        <v>25581940608</v>
      </c>
      <c r="L4213">
        <v>243</v>
      </c>
      <c r="M4213">
        <v>238</v>
      </c>
      <c r="N4213">
        <v>240</v>
      </c>
      <c r="O4213">
        <v>8.4875486399464641</v>
      </c>
      <c r="P4213">
        <v>40.779545269620613</v>
      </c>
      <c r="Q4213">
        <v>-4.6356448064407913E-3</v>
      </c>
      <c r="R4213">
        <v>0.49853001029880972</v>
      </c>
      <c r="S4213">
        <v>42.1875</v>
      </c>
      <c r="T4213">
        <f t="shared" si="261"/>
        <v>-5.7269984504962661</v>
      </c>
      <c r="U4213">
        <f t="shared" si="262"/>
        <v>18.771379101721188</v>
      </c>
      <c r="V4213">
        <f t="shared" si="263"/>
        <v>58.943722875042091</v>
      </c>
    </row>
    <row r="4214" spans="1:22" x14ac:dyDescent="0.3">
      <c r="A4214">
        <v>2024</v>
      </c>
      <c r="B4214">
        <v>3</v>
      </c>
      <c r="C4214">
        <v>11650652</v>
      </c>
      <c r="D4214" t="s">
        <v>356</v>
      </c>
      <c r="E4214" t="s">
        <v>370</v>
      </c>
      <c r="F4214" s="3">
        <v>124828</v>
      </c>
      <c r="H4214" s="11" t="str">
        <f t="shared" si="260"/>
        <v>고가</v>
      </c>
      <c r="I4214">
        <v>23305819076</v>
      </c>
      <c r="J4214">
        <v>23170801242</v>
      </c>
      <c r="K4214">
        <v>26075451688</v>
      </c>
      <c r="L4214">
        <v>313</v>
      </c>
      <c r="M4214">
        <v>309</v>
      </c>
      <c r="N4214">
        <v>310</v>
      </c>
      <c r="O4214">
        <v>6.6277407371044514</v>
      </c>
      <c r="P4214">
        <v>31.52666721637296</v>
      </c>
      <c r="Q4214">
        <v>5.8270679805091574E-3</v>
      </c>
      <c r="R4214">
        <v>0.50385328594239431</v>
      </c>
      <c r="S4214">
        <v>41.292875989445911</v>
      </c>
      <c r="T4214">
        <f t="shared" si="261"/>
        <v>-5.5661958144186263</v>
      </c>
      <c r="U4214">
        <f t="shared" si="262"/>
        <v>14.194245521049371</v>
      </c>
      <c r="V4214">
        <f t="shared" si="263"/>
        <v>52.020211255237712</v>
      </c>
    </row>
    <row r="4215" spans="1:22" x14ac:dyDescent="0.3">
      <c r="A4215">
        <v>2024</v>
      </c>
      <c r="B4215">
        <v>3</v>
      </c>
      <c r="C4215">
        <v>11680521</v>
      </c>
      <c r="D4215" t="s">
        <v>372</v>
      </c>
      <c r="E4215" t="s">
        <v>371</v>
      </c>
      <c r="F4215" s="3">
        <v>174862</v>
      </c>
      <c r="H4215" s="11" t="str">
        <f t="shared" si="260"/>
        <v>최고가</v>
      </c>
      <c r="I4215">
        <v>37627254105</v>
      </c>
      <c r="J4215">
        <v>37618439440</v>
      </c>
      <c r="K4215">
        <v>38470289769</v>
      </c>
      <c r="L4215">
        <v>422</v>
      </c>
      <c r="M4215">
        <v>433</v>
      </c>
      <c r="N4215">
        <v>434</v>
      </c>
      <c r="O4215">
        <v>5.6656810801631829</v>
      </c>
      <c r="P4215">
        <v>26.74024778454682</v>
      </c>
      <c r="Q4215">
        <v>2.3431766791014979E-4</v>
      </c>
      <c r="R4215">
        <v>0.50100777616630232</v>
      </c>
      <c r="S4215">
        <v>337.6</v>
      </c>
      <c r="T4215">
        <f t="shared" si="261"/>
        <v>-58.825404227538101</v>
      </c>
      <c r="U4215">
        <f t="shared" si="262"/>
        <v>-4.1772958207547575</v>
      </c>
      <c r="V4215">
        <f t="shared" si="263"/>
        <v>24.230858440450902</v>
      </c>
    </row>
    <row r="4216" spans="1:22" x14ac:dyDescent="0.3">
      <c r="A4216">
        <v>2024</v>
      </c>
      <c r="B4216">
        <v>3</v>
      </c>
      <c r="C4216">
        <v>11680531</v>
      </c>
      <c r="D4216" t="s">
        <v>372</v>
      </c>
      <c r="E4216" t="s">
        <v>373</v>
      </c>
      <c r="F4216" s="3">
        <v>181140</v>
      </c>
      <c r="H4216" s="11" t="str">
        <f t="shared" si="260"/>
        <v>최고가</v>
      </c>
      <c r="I4216">
        <v>51233947003</v>
      </c>
      <c r="J4216">
        <v>53359471401</v>
      </c>
      <c r="K4216">
        <v>51399265911</v>
      </c>
      <c r="L4216">
        <v>477</v>
      </c>
      <c r="M4216">
        <v>487</v>
      </c>
      <c r="N4216">
        <v>476</v>
      </c>
      <c r="O4216">
        <v>6.5884395082149316</v>
      </c>
      <c r="P4216">
        <v>31.331136550167159</v>
      </c>
      <c r="Q4216">
        <v>-3.9834060236964147E-2</v>
      </c>
      <c r="R4216">
        <v>0.48062156997654609</v>
      </c>
      <c r="S4216">
        <v>324.48979591836729</v>
      </c>
      <c r="T4216">
        <f t="shared" si="261"/>
        <v>-56.468933407426007</v>
      </c>
      <c r="U4216">
        <f t="shared" si="262"/>
        <v>-1.1789874331489134</v>
      </c>
      <c r="V4216">
        <f t="shared" si="263"/>
        <v>28.766191000768949</v>
      </c>
    </row>
    <row r="4217" spans="1:22" x14ac:dyDescent="0.3">
      <c r="A4217">
        <v>2024</v>
      </c>
      <c r="B4217">
        <v>3</v>
      </c>
      <c r="C4217">
        <v>11680545</v>
      </c>
      <c r="D4217" t="s">
        <v>372</v>
      </c>
      <c r="E4217" t="s">
        <v>374</v>
      </c>
      <c r="F4217" s="3">
        <v>175351</v>
      </c>
      <c r="H4217" s="11" t="str">
        <f t="shared" si="260"/>
        <v>최고가</v>
      </c>
      <c r="I4217">
        <v>35901767049</v>
      </c>
      <c r="J4217">
        <v>37447694017</v>
      </c>
      <c r="K4217">
        <v>37564320134</v>
      </c>
      <c r="L4217">
        <v>327</v>
      </c>
      <c r="M4217">
        <v>311</v>
      </c>
      <c r="N4217">
        <v>328</v>
      </c>
      <c r="O4217">
        <v>6.9569249068873544</v>
      </c>
      <c r="P4217">
        <v>33.164417532094411</v>
      </c>
      <c r="Q4217">
        <v>-4.1282300781944031E-2</v>
      </c>
      <c r="R4217">
        <v>0.47988472631313622</v>
      </c>
      <c r="S4217">
        <v>129.2490118577075</v>
      </c>
      <c r="T4217">
        <f t="shared" si="261"/>
        <v>-21.375718407110469</v>
      </c>
      <c r="U4217">
        <f t="shared" si="262"/>
        <v>10.265470189176693</v>
      </c>
      <c r="V4217">
        <f t="shared" si="263"/>
        <v>46.077426063937068</v>
      </c>
    </row>
    <row r="4218" spans="1:22" x14ac:dyDescent="0.3">
      <c r="A4218">
        <v>2024</v>
      </c>
      <c r="B4218">
        <v>3</v>
      </c>
      <c r="C4218">
        <v>11680565</v>
      </c>
      <c r="D4218" t="s">
        <v>372</v>
      </c>
      <c r="E4218" t="s">
        <v>375</v>
      </c>
      <c r="F4218" s="3">
        <v>244252</v>
      </c>
      <c r="H4218" s="11" t="str">
        <f t="shared" si="260"/>
        <v>최고가</v>
      </c>
      <c r="I4218">
        <v>23214565354</v>
      </c>
      <c r="J4218">
        <v>22213802175</v>
      </c>
      <c r="K4218">
        <v>23700508147</v>
      </c>
      <c r="L4218">
        <v>258</v>
      </c>
      <c r="M4218">
        <v>246</v>
      </c>
      <c r="N4218">
        <v>258</v>
      </c>
      <c r="O4218">
        <v>4.0931740570585644</v>
      </c>
      <c r="P4218">
        <v>18.91674316322112</v>
      </c>
      <c r="Q4218">
        <v>4.505141313116965E-2</v>
      </c>
      <c r="R4218">
        <v>0.52381006057893997</v>
      </c>
      <c r="S4218">
        <v>110.72961373390559</v>
      </c>
      <c r="T4218">
        <f t="shared" si="261"/>
        <v>-18.046981416210549</v>
      </c>
      <c r="U4218">
        <f t="shared" si="262"/>
        <v>4.149039168863184</v>
      </c>
      <c r="V4218">
        <f t="shared" si="263"/>
        <v>36.825526268026593</v>
      </c>
    </row>
    <row r="4219" spans="1:22" x14ac:dyDescent="0.3">
      <c r="A4219">
        <v>2024</v>
      </c>
      <c r="B4219">
        <v>3</v>
      </c>
      <c r="C4219">
        <v>11680580</v>
      </c>
      <c r="D4219" t="s">
        <v>372</v>
      </c>
      <c r="E4219" t="s">
        <v>376</v>
      </c>
      <c r="F4219" s="3">
        <v>215780</v>
      </c>
      <c r="H4219" s="11" t="str">
        <f t="shared" si="260"/>
        <v>최고가</v>
      </c>
      <c r="I4219">
        <v>42763236985</v>
      </c>
      <c r="J4219">
        <v>45444286764</v>
      </c>
      <c r="K4219">
        <v>45926266130</v>
      </c>
      <c r="L4219">
        <v>317</v>
      </c>
      <c r="M4219">
        <v>320</v>
      </c>
      <c r="N4219">
        <v>318</v>
      </c>
      <c r="O4219">
        <v>6.9463651875115104</v>
      </c>
      <c r="P4219">
        <v>33.11188103329156</v>
      </c>
      <c r="Q4219">
        <v>-5.8996410108121032E-2</v>
      </c>
      <c r="R4219">
        <v>0.47087204588847142</v>
      </c>
      <c r="S4219">
        <v>163.4020618556701</v>
      </c>
      <c r="T4219">
        <f t="shared" si="261"/>
        <v>-27.51449895063999</v>
      </c>
      <c r="U4219">
        <f t="shared" si="262"/>
        <v>8.3957652406314764</v>
      </c>
      <c r="V4219">
        <f t="shared" si="263"/>
        <v>43.249253429535052</v>
      </c>
    </row>
    <row r="4220" spans="1:22" x14ac:dyDescent="0.3">
      <c r="A4220">
        <v>2024</v>
      </c>
      <c r="B4220">
        <v>3</v>
      </c>
      <c r="C4220">
        <v>11680590</v>
      </c>
      <c r="D4220" t="s">
        <v>372</v>
      </c>
      <c r="E4220" t="s">
        <v>377</v>
      </c>
      <c r="F4220" s="3">
        <v>207072</v>
      </c>
      <c r="H4220" s="11" t="str">
        <f t="shared" si="260"/>
        <v>최고가</v>
      </c>
      <c r="I4220">
        <v>19055484337</v>
      </c>
      <c r="J4220">
        <v>18162771539</v>
      </c>
      <c r="K4220">
        <v>20202807985</v>
      </c>
      <c r="L4220">
        <v>196</v>
      </c>
      <c r="M4220">
        <v>192</v>
      </c>
      <c r="N4220">
        <v>195</v>
      </c>
      <c r="O4220">
        <v>5.2167500977783847</v>
      </c>
      <c r="P4220">
        <v>24.50673558794654</v>
      </c>
      <c r="Q4220">
        <v>4.9150692452587588E-2</v>
      </c>
      <c r="R4220">
        <v>0.52589571410038349</v>
      </c>
      <c r="S4220">
        <v>158.06451612903231</v>
      </c>
      <c r="T4220">
        <f t="shared" si="261"/>
        <v>-26.555111081654999</v>
      </c>
      <c r="U4220">
        <f t="shared" si="262"/>
        <v>4.3920136122968483</v>
      </c>
      <c r="V4220">
        <f t="shared" si="263"/>
        <v>37.193056809309496</v>
      </c>
    </row>
    <row r="4221" spans="1:22" x14ac:dyDescent="0.3">
      <c r="A4221">
        <v>2024</v>
      </c>
      <c r="B4221">
        <v>3</v>
      </c>
      <c r="C4221">
        <v>11680600</v>
      </c>
      <c r="D4221" t="s">
        <v>372</v>
      </c>
      <c r="E4221" t="s">
        <v>378</v>
      </c>
      <c r="F4221" s="3">
        <v>201615</v>
      </c>
      <c r="H4221" s="11" t="str">
        <f t="shared" si="260"/>
        <v>최고가</v>
      </c>
      <c r="I4221">
        <v>4488410507</v>
      </c>
      <c r="J4221">
        <v>4438166391</v>
      </c>
      <c r="K4221">
        <v>4088306611</v>
      </c>
      <c r="L4221">
        <v>38</v>
      </c>
      <c r="M4221">
        <v>45</v>
      </c>
      <c r="N4221">
        <v>42</v>
      </c>
      <c r="O4221">
        <v>6.5094399377076888</v>
      </c>
      <c r="P4221">
        <v>30.938099510672149</v>
      </c>
      <c r="Q4221">
        <v>1.1320917598287499E-2</v>
      </c>
      <c r="R4221">
        <v>0.50664847648765254</v>
      </c>
      <c r="S4221">
        <v>48.101265822784811</v>
      </c>
      <c r="T4221">
        <f t="shared" si="261"/>
        <v>-6.7899579980056961</v>
      </c>
      <c r="U4221">
        <f t="shared" si="262"/>
        <v>13.533392051231896</v>
      </c>
      <c r="V4221">
        <f t="shared" si="263"/>
        <v>51.020584174964078</v>
      </c>
    </row>
    <row r="4222" spans="1:22" x14ac:dyDescent="0.3">
      <c r="A4222">
        <v>2024</v>
      </c>
      <c r="B4222">
        <v>3</v>
      </c>
      <c r="C4222">
        <v>11680610</v>
      </c>
      <c r="D4222" t="s">
        <v>372</v>
      </c>
      <c r="E4222" t="s">
        <v>379</v>
      </c>
      <c r="F4222" s="3">
        <v>215699</v>
      </c>
      <c r="H4222" s="11" t="str">
        <f t="shared" si="260"/>
        <v>최고가</v>
      </c>
      <c r="I4222">
        <v>17306478277</v>
      </c>
      <c r="J4222">
        <v>18299142082</v>
      </c>
      <c r="K4222">
        <v>17560984336</v>
      </c>
      <c r="L4222">
        <v>215</v>
      </c>
      <c r="M4222">
        <v>216</v>
      </c>
      <c r="N4222">
        <v>216</v>
      </c>
      <c r="O4222">
        <v>4.1464802443322508</v>
      </c>
      <c r="P4222">
        <v>19.18195101053335</v>
      </c>
      <c r="Q4222">
        <v>-5.4246466886359472E-2</v>
      </c>
      <c r="R4222">
        <v>0.47328874771099988</v>
      </c>
      <c r="S4222">
        <v>107.5</v>
      </c>
      <c r="T4222">
        <f t="shared" si="261"/>
        <v>-17.466480115331183</v>
      </c>
      <c r="U4222">
        <f t="shared" si="262"/>
        <v>4.4456892202095206</v>
      </c>
      <c r="V4222">
        <f t="shared" si="263"/>
        <v>37.27424816816621</v>
      </c>
    </row>
    <row r="4223" spans="1:22" x14ac:dyDescent="0.3">
      <c r="A4223">
        <v>2024</v>
      </c>
      <c r="B4223">
        <v>3</v>
      </c>
      <c r="C4223">
        <v>11680630</v>
      </c>
      <c r="D4223" t="s">
        <v>372</v>
      </c>
      <c r="E4223" t="s">
        <v>380</v>
      </c>
      <c r="F4223" s="3">
        <v>192477</v>
      </c>
      <c r="H4223" s="11" t="str">
        <f t="shared" si="260"/>
        <v>최고가</v>
      </c>
      <c r="I4223">
        <v>37785367237</v>
      </c>
      <c r="J4223">
        <v>39652351569</v>
      </c>
      <c r="K4223">
        <v>38922905828</v>
      </c>
      <c r="L4223">
        <v>293</v>
      </c>
      <c r="M4223">
        <v>300</v>
      </c>
      <c r="N4223">
        <v>293</v>
      </c>
      <c r="O4223">
        <v>7.4444852999579956</v>
      </c>
      <c r="P4223">
        <v>35.590117978781549</v>
      </c>
      <c r="Q4223">
        <v>-4.7083823736184117E-2</v>
      </c>
      <c r="R4223">
        <v>0.47693299606240008</v>
      </c>
      <c r="S4223">
        <v>401.36986301369859</v>
      </c>
      <c r="T4223">
        <f t="shared" si="261"/>
        <v>-70.287607291551097</v>
      </c>
      <c r="U4223">
        <f t="shared" si="262"/>
        <v>-3.1958365988620763</v>
      </c>
      <c r="V4223">
        <f t="shared" si="263"/>
        <v>25.715443543195661</v>
      </c>
    </row>
    <row r="4224" spans="1:22" x14ac:dyDescent="0.3">
      <c r="A4224">
        <v>2024</v>
      </c>
      <c r="B4224">
        <v>3</v>
      </c>
      <c r="C4224">
        <v>11680640</v>
      </c>
      <c r="D4224" t="s">
        <v>372</v>
      </c>
      <c r="E4224" t="s">
        <v>381</v>
      </c>
      <c r="F4224" s="3">
        <v>207376</v>
      </c>
      <c r="H4224" s="11" t="str">
        <f t="shared" si="260"/>
        <v>최고가</v>
      </c>
      <c r="I4224">
        <v>108790000000</v>
      </c>
      <c r="J4224">
        <v>103907000000</v>
      </c>
      <c r="K4224">
        <v>108612000000</v>
      </c>
      <c r="L4224">
        <v>1207</v>
      </c>
      <c r="M4224">
        <v>1140</v>
      </c>
      <c r="N4224">
        <v>1197</v>
      </c>
      <c r="O4224">
        <v>4.8292612916891722</v>
      </c>
      <c r="P4224">
        <v>22.57890924401978</v>
      </c>
      <c r="Q4224">
        <v>4.6993946509859781E-2</v>
      </c>
      <c r="R4224">
        <v>0.52479839322575883</v>
      </c>
      <c r="S4224">
        <v>513.61702127659578</v>
      </c>
      <c r="T4224">
        <f t="shared" si="261"/>
        <v>-90.463277436731644</v>
      </c>
      <c r="U4224">
        <f t="shared" si="262"/>
        <v>-15.74456893036445</v>
      </c>
      <c r="V4224">
        <f t="shared" si="263"/>
        <v>6.7338489317009396</v>
      </c>
    </row>
    <row r="4225" spans="1:22" x14ac:dyDescent="0.3">
      <c r="A4225">
        <v>2024</v>
      </c>
      <c r="B4225">
        <v>3</v>
      </c>
      <c r="C4225">
        <v>11680650</v>
      </c>
      <c r="D4225" t="s">
        <v>372</v>
      </c>
      <c r="E4225" t="s">
        <v>382</v>
      </c>
      <c r="F4225" s="3">
        <v>224887</v>
      </c>
      <c r="H4225" s="11" t="str">
        <f t="shared" si="260"/>
        <v>최고가</v>
      </c>
      <c r="I4225">
        <v>12122823271</v>
      </c>
      <c r="J4225">
        <v>13565394220</v>
      </c>
      <c r="K4225">
        <v>13155301452</v>
      </c>
      <c r="L4225">
        <v>263</v>
      </c>
      <c r="M4225">
        <v>346</v>
      </c>
      <c r="N4225">
        <v>261</v>
      </c>
      <c r="O4225">
        <v>2.2774096946879738</v>
      </c>
      <c r="P4225">
        <v>9.8829896272919502</v>
      </c>
      <c r="Q4225">
        <v>-0.1063419850248923</v>
      </c>
      <c r="R4225">
        <v>0.44678330801349919</v>
      </c>
      <c r="S4225">
        <v>228.69565217391309</v>
      </c>
      <c r="T4225">
        <f t="shared" si="261"/>
        <v>-39.25058172763147</v>
      </c>
      <c r="U4225">
        <f t="shared" si="262"/>
        <v>-6.7443230430407661</v>
      </c>
      <c r="V4225">
        <f t="shared" si="263"/>
        <v>20.3478949025498</v>
      </c>
    </row>
    <row r="4226" spans="1:22" x14ac:dyDescent="0.3">
      <c r="A4226">
        <v>2024</v>
      </c>
      <c r="B4226">
        <v>3</v>
      </c>
      <c r="C4226">
        <v>11680655</v>
      </c>
      <c r="D4226" t="s">
        <v>372</v>
      </c>
      <c r="E4226" t="s">
        <v>383</v>
      </c>
      <c r="F4226" s="3">
        <v>202242</v>
      </c>
      <c r="H4226" s="11" t="str">
        <f t="shared" si="260"/>
        <v>최고가</v>
      </c>
      <c r="I4226">
        <v>7136501906</v>
      </c>
      <c r="J4226">
        <v>6769728751</v>
      </c>
      <c r="K4226">
        <v>7209630718</v>
      </c>
      <c r="L4226">
        <v>73</v>
      </c>
      <c r="M4226">
        <v>73</v>
      </c>
      <c r="N4226">
        <v>74</v>
      </c>
      <c r="O4226">
        <v>5.3709197717031953</v>
      </c>
      <c r="P4226">
        <v>25.27375738097976</v>
      </c>
      <c r="Q4226">
        <v>5.4178412236357561E-2</v>
      </c>
      <c r="R4226">
        <v>0.52845374458566019</v>
      </c>
      <c r="S4226">
        <v>71.568627450980387</v>
      </c>
      <c r="T4226">
        <f t="shared" si="261"/>
        <v>-11.008058079249754</v>
      </c>
      <c r="U4226">
        <f t="shared" si="262"/>
        <v>9.4401520156320853</v>
      </c>
      <c r="V4226">
        <f t="shared" si="263"/>
        <v>44.82902466514436</v>
      </c>
    </row>
    <row r="4227" spans="1:22" x14ac:dyDescent="0.3">
      <c r="A4227">
        <v>2024</v>
      </c>
      <c r="B4227">
        <v>3</v>
      </c>
      <c r="C4227">
        <v>11680656</v>
      </c>
      <c r="D4227" t="s">
        <v>372</v>
      </c>
      <c r="E4227" t="s">
        <v>384</v>
      </c>
      <c r="F4227" s="3">
        <v>139582</v>
      </c>
      <c r="H4227" s="11" t="str">
        <f t="shared" ref="H4227:H4290" si="264">IF(F4227 &lt; $G$2, "최저가",
 IF(F4227 &lt; $G$3, "저가",
 IF(F4227 &lt; $G$4, "중가",
 IF(F4227 &lt; $G$5, "고가",
 "최고가"))))</f>
        <v>고가</v>
      </c>
      <c r="I4227">
        <v>10216770456</v>
      </c>
      <c r="J4227">
        <v>9766029033</v>
      </c>
      <c r="K4227">
        <v>11125137729</v>
      </c>
      <c r="L4227">
        <v>96</v>
      </c>
      <c r="M4227">
        <v>100</v>
      </c>
      <c r="N4227">
        <v>99</v>
      </c>
      <c r="O4227">
        <v>8.4716982172168009</v>
      </c>
      <c r="P4227">
        <v>40.700686572232627</v>
      </c>
      <c r="Q4227">
        <v>4.6154012186213823E-2</v>
      </c>
      <c r="R4227">
        <v>0.52437104689423641</v>
      </c>
      <c r="S4227">
        <v>94.117647058823522</v>
      </c>
      <c r="T4227">
        <f t="shared" ref="T4227:T4290" si="265">1-((S4227-4.761905)/(561.111-4.761905))*100</f>
        <v>-15.061092372015725</v>
      </c>
      <c r="U4227">
        <f t="shared" ref="U4227:U4290" si="266">(P4227*0.5 + R4227*0.2 +T4227*0.3)</f>
        <v>15.936889783890445</v>
      </c>
      <c r="V4227">
        <f t="shared" ref="V4227:V4290" si="267" xml:space="preserve"> (U4227 - MIN($U$2:$U$4657)) / (MAX($U$2:$U$4657) - MIN($U$2:$U$4657)) * 100</f>
        <v>54.656188027668875</v>
      </c>
    </row>
    <row r="4228" spans="1:22" x14ac:dyDescent="0.3">
      <c r="A4228">
        <v>2024</v>
      </c>
      <c r="B4228">
        <v>3</v>
      </c>
      <c r="C4228">
        <v>11680670</v>
      </c>
      <c r="D4228" t="s">
        <v>372</v>
      </c>
      <c r="E4228" t="s">
        <v>385</v>
      </c>
      <c r="F4228" s="3">
        <v>205179</v>
      </c>
      <c r="H4228" s="11" t="str">
        <f t="shared" si="264"/>
        <v>최고가</v>
      </c>
      <c r="I4228">
        <v>4512072131</v>
      </c>
      <c r="J4228">
        <v>4682554583</v>
      </c>
      <c r="K4228">
        <v>5406834951</v>
      </c>
      <c r="L4228">
        <v>55</v>
      </c>
      <c r="M4228">
        <v>58</v>
      </c>
      <c r="N4228">
        <v>57</v>
      </c>
      <c r="O4228">
        <v>4.4426073011094873</v>
      </c>
      <c r="P4228">
        <v>20.655236257057911</v>
      </c>
      <c r="Q4228">
        <v>-3.640800101272413E-2</v>
      </c>
      <c r="R4228">
        <v>0.48236469893298878</v>
      </c>
      <c r="S4228">
        <v>21.91235059760956</v>
      </c>
      <c r="T4228">
        <f t="shared" si="265"/>
        <v>-2.0826770011389271</v>
      </c>
      <c r="U4228">
        <f t="shared" si="266"/>
        <v>9.7992879679738749</v>
      </c>
      <c r="V4228">
        <f t="shared" si="267"/>
        <v>45.37226464171566</v>
      </c>
    </row>
    <row r="4229" spans="1:22" x14ac:dyDescent="0.3">
      <c r="A4229">
        <v>2024</v>
      </c>
      <c r="B4229">
        <v>3</v>
      </c>
      <c r="C4229">
        <v>11680690</v>
      </c>
      <c r="D4229" t="s">
        <v>372</v>
      </c>
      <c r="E4229" t="s">
        <v>386</v>
      </c>
      <c r="F4229" s="3">
        <v>114566</v>
      </c>
      <c r="H4229" s="11" t="str">
        <f t="shared" si="264"/>
        <v>고가</v>
      </c>
      <c r="I4229">
        <v>9915103538</v>
      </c>
      <c r="J4229">
        <v>8780037712</v>
      </c>
      <c r="K4229">
        <v>11148961002</v>
      </c>
      <c r="L4229">
        <v>89</v>
      </c>
      <c r="M4229">
        <v>91</v>
      </c>
      <c r="N4229">
        <v>92</v>
      </c>
      <c r="O4229">
        <v>10.80460731323595</v>
      </c>
      <c r="P4229">
        <v>52.307327958039828</v>
      </c>
      <c r="Q4229">
        <v>0.129278012604509</v>
      </c>
      <c r="R4229">
        <v>0.56666332575483391</v>
      </c>
      <c r="S4229">
        <v>59.731543624161077</v>
      </c>
      <c r="T4229">
        <f t="shared" si="265"/>
        <v>-8.8804220440335353</v>
      </c>
      <c r="U4229">
        <f t="shared" si="266"/>
        <v>23.602870030960819</v>
      </c>
      <c r="V4229">
        <f t="shared" si="267"/>
        <v>66.251983165024782</v>
      </c>
    </row>
    <row r="4230" spans="1:22" x14ac:dyDescent="0.3">
      <c r="A4230">
        <v>2024</v>
      </c>
      <c r="B4230">
        <v>3</v>
      </c>
      <c r="C4230">
        <v>11680700</v>
      </c>
      <c r="D4230" t="s">
        <v>372</v>
      </c>
      <c r="E4230" t="s">
        <v>387</v>
      </c>
      <c r="F4230" s="3">
        <v>173935</v>
      </c>
      <c r="H4230" s="11" t="str">
        <f t="shared" si="264"/>
        <v>최고가</v>
      </c>
      <c r="I4230">
        <v>4263707362</v>
      </c>
      <c r="J4230">
        <v>4115973956</v>
      </c>
      <c r="K4230">
        <v>4666155542</v>
      </c>
      <c r="L4230">
        <v>78</v>
      </c>
      <c r="M4230">
        <v>74</v>
      </c>
      <c r="N4230">
        <v>77</v>
      </c>
      <c r="O4230">
        <v>3.491912042329727</v>
      </c>
      <c r="P4230">
        <v>15.925356745390349</v>
      </c>
      <c r="Q4230">
        <v>3.5892696984791132E-2</v>
      </c>
      <c r="R4230">
        <v>0.51915023940432725</v>
      </c>
      <c r="S4230">
        <v>12.264150943396229</v>
      </c>
      <c r="T4230">
        <f t="shared" si="265"/>
        <v>-0.34847814273810029</v>
      </c>
      <c r="U4230">
        <f t="shared" si="266"/>
        <v>7.9619649777546107</v>
      </c>
      <c r="V4230">
        <f t="shared" si="267"/>
        <v>42.593073943451245</v>
      </c>
    </row>
    <row r="4231" spans="1:22" x14ac:dyDescent="0.3">
      <c r="A4231">
        <v>2024</v>
      </c>
      <c r="B4231">
        <v>3</v>
      </c>
      <c r="C4231">
        <v>11680730</v>
      </c>
      <c r="D4231" t="s">
        <v>372</v>
      </c>
      <c r="E4231" t="s">
        <v>388</v>
      </c>
      <c r="F4231" s="3">
        <v>64003</v>
      </c>
      <c r="H4231" s="11" t="str">
        <f t="shared" si="264"/>
        <v>저가</v>
      </c>
      <c r="I4231">
        <v>7002641922</v>
      </c>
      <c r="J4231">
        <v>7491125687</v>
      </c>
      <c r="K4231">
        <v>7989108753</v>
      </c>
      <c r="L4231">
        <v>80</v>
      </c>
      <c r="M4231">
        <v>81</v>
      </c>
      <c r="N4231">
        <v>81</v>
      </c>
      <c r="O4231">
        <v>15.19599324771235</v>
      </c>
      <c r="P4231">
        <v>74.155261002288654</v>
      </c>
      <c r="Q4231">
        <v>-6.5208325879207746E-2</v>
      </c>
      <c r="R4231">
        <v>0.46771151375903458</v>
      </c>
      <c r="S4231">
        <v>86.956521739130437</v>
      </c>
      <c r="T4231">
        <f t="shared" si="265"/>
        <v>-13.773928362214814</v>
      </c>
      <c r="U4231">
        <f t="shared" si="266"/>
        <v>33.038994295231689</v>
      </c>
      <c r="V4231">
        <f t="shared" si="267"/>
        <v>80.525352040575143</v>
      </c>
    </row>
    <row r="4232" spans="1:22" x14ac:dyDescent="0.3">
      <c r="A4232">
        <v>2024</v>
      </c>
      <c r="B4232">
        <v>3</v>
      </c>
      <c r="C4232">
        <v>11680750</v>
      </c>
      <c r="D4232" t="s">
        <v>372</v>
      </c>
      <c r="E4232" t="s">
        <v>389</v>
      </c>
      <c r="F4232" s="3">
        <v>193704</v>
      </c>
      <c r="H4232" s="11" t="str">
        <f t="shared" si="264"/>
        <v>최고가</v>
      </c>
      <c r="I4232">
        <v>9669776310</v>
      </c>
      <c r="J4232">
        <v>9663537164</v>
      </c>
      <c r="K4232">
        <v>10002079407</v>
      </c>
      <c r="L4232">
        <v>94</v>
      </c>
      <c r="M4232">
        <v>98</v>
      </c>
      <c r="N4232">
        <v>97</v>
      </c>
      <c r="O4232">
        <v>5.9007535406072522</v>
      </c>
      <c r="P4232">
        <v>27.909775458260881</v>
      </c>
      <c r="Q4232">
        <v>6.4563791643943433E-4</v>
      </c>
      <c r="R4232">
        <v>0.50121704990871452</v>
      </c>
      <c r="S4232">
        <v>65.734265734265733</v>
      </c>
      <c r="T4232">
        <f t="shared" si="265"/>
        <v>-9.9593708846179982</v>
      </c>
      <c r="U4232">
        <f t="shared" si="266"/>
        <v>11.067319873726785</v>
      </c>
      <c r="V4232">
        <f t="shared" si="267"/>
        <v>47.290328311702403</v>
      </c>
    </row>
    <row r="4233" spans="1:22" x14ac:dyDescent="0.3">
      <c r="A4233">
        <v>2024</v>
      </c>
      <c r="B4233">
        <v>3</v>
      </c>
      <c r="C4233">
        <v>11710510</v>
      </c>
      <c r="D4233" t="s">
        <v>391</v>
      </c>
      <c r="E4233" t="s">
        <v>390</v>
      </c>
      <c r="F4233" s="3">
        <v>130096</v>
      </c>
      <c r="H4233" s="11" t="str">
        <f t="shared" si="264"/>
        <v>고가</v>
      </c>
      <c r="I4233">
        <v>1159059818</v>
      </c>
      <c r="J4233">
        <v>1370515564</v>
      </c>
      <c r="K4233">
        <v>1182600900</v>
      </c>
      <c r="L4233">
        <v>49</v>
      </c>
      <c r="M4233">
        <v>48</v>
      </c>
      <c r="N4233">
        <v>50</v>
      </c>
      <c r="O4233">
        <v>2.020241633528745</v>
      </c>
      <c r="P4233">
        <v>8.6035323750347441</v>
      </c>
      <c r="Q4233">
        <v>-0.15428919711268599</v>
      </c>
      <c r="R4233">
        <v>0.42238846592215462</v>
      </c>
      <c r="S4233">
        <v>63.636363636363633</v>
      </c>
      <c r="T4233">
        <f t="shared" si="265"/>
        <v>-9.582287122505992</v>
      </c>
      <c r="U4233">
        <f t="shared" si="266"/>
        <v>1.5115577439500059</v>
      </c>
      <c r="V4233">
        <f t="shared" si="267"/>
        <v>32.835991558024887</v>
      </c>
    </row>
    <row r="4234" spans="1:22" x14ac:dyDescent="0.3">
      <c r="A4234">
        <v>2024</v>
      </c>
      <c r="B4234">
        <v>3</v>
      </c>
      <c r="C4234">
        <v>11710520</v>
      </c>
      <c r="D4234" t="s">
        <v>391</v>
      </c>
      <c r="E4234" t="s">
        <v>392</v>
      </c>
      <c r="F4234" s="3">
        <v>66945</v>
      </c>
      <c r="H4234" s="11" t="str">
        <f t="shared" si="264"/>
        <v>저가</v>
      </c>
      <c r="I4234">
        <v>2928762904</v>
      </c>
      <c r="J4234">
        <v>2990008421</v>
      </c>
      <c r="K4234">
        <v>3261907285</v>
      </c>
      <c r="L4234">
        <v>59</v>
      </c>
      <c r="M4234">
        <v>61</v>
      </c>
      <c r="N4234">
        <v>60</v>
      </c>
      <c r="O4234">
        <v>8.2389439457496589</v>
      </c>
      <c r="P4234">
        <v>39.542692304670403</v>
      </c>
      <c r="Q4234">
        <v>-2.0483392812491352E-2</v>
      </c>
      <c r="R4234">
        <v>0.49046690728870901</v>
      </c>
      <c r="S4234">
        <v>37.106918238993707</v>
      </c>
      <c r="T4234">
        <f t="shared" si="265"/>
        <v>-4.8137981223810042</v>
      </c>
      <c r="U4234">
        <f t="shared" si="266"/>
        <v>18.42530009707864</v>
      </c>
      <c r="V4234">
        <f t="shared" si="267"/>
        <v>58.420233235121799</v>
      </c>
    </row>
    <row r="4235" spans="1:22" x14ac:dyDescent="0.3">
      <c r="A4235">
        <v>2024</v>
      </c>
      <c r="B4235">
        <v>3</v>
      </c>
      <c r="C4235">
        <v>11710531</v>
      </c>
      <c r="D4235" t="s">
        <v>391</v>
      </c>
      <c r="E4235" t="s">
        <v>393</v>
      </c>
      <c r="F4235" s="3">
        <v>112898</v>
      </c>
      <c r="H4235" s="11" t="str">
        <f t="shared" si="264"/>
        <v>중가</v>
      </c>
      <c r="I4235">
        <v>3188965124</v>
      </c>
      <c r="J4235">
        <v>3221995987</v>
      </c>
      <c r="K4235">
        <v>3201726035</v>
      </c>
      <c r="L4235">
        <v>61</v>
      </c>
      <c r="M4235">
        <v>56</v>
      </c>
      <c r="N4235">
        <v>60</v>
      </c>
      <c r="O4235">
        <v>5.1450686841106572</v>
      </c>
      <c r="P4235">
        <v>24.150107691948069</v>
      </c>
      <c r="Q4235">
        <v>-1.025167726256389E-2</v>
      </c>
      <c r="R4235">
        <v>0.49567265490771562</v>
      </c>
      <c r="S4235">
        <v>119.6078431372549</v>
      </c>
      <c r="T4235">
        <f t="shared" si="265"/>
        <v>-19.642783311664218</v>
      </c>
      <c r="U4235">
        <f t="shared" si="266"/>
        <v>6.2813533834563122</v>
      </c>
      <c r="V4235">
        <f t="shared" si="267"/>
        <v>40.050929674243704</v>
      </c>
    </row>
    <row r="4236" spans="1:22" x14ac:dyDescent="0.3">
      <c r="A4236">
        <v>2024</v>
      </c>
      <c r="B4236">
        <v>3</v>
      </c>
      <c r="C4236">
        <v>11710532</v>
      </c>
      <c r="D4236" t="s">
        <v>391</v>
      </c>
      <c r="E4236" t="s">
        <v>394</v>
      </c>
      <c r="F4236" s="3">
        <v>99103</v>
      </c>
      <c r="H4236" s="11" t="str">
        <f t="shared" si="264"/>
        <v>중가</v>
      </c>
      <c r="I4236">
        <v>5192171301</v>
      </c>
      <c r="J4236">
        <v>4561060263</v>
      </c>
      <c r="K4236">
        <v>5246530622</v>
      </c>
      <c r="L4236">
        <v>63</v>
      </c>
      <c r="M4236">
        <v>55</v>
      </c>
      <c r="N4236">
        <v>59</v>
      </c>
      <c r="O4236">
        <v>9.2401527788922717</v>
      </c>
      <c r="P4236">
        <v>44.523885913293292</v>
      </c>
      <c r="Q4236">
        <v>0.1383693706306989</v>
      </c>
      <c r="R4236">
        <v>0.57128887610046575</v>
      </c>
      <c r="S4236">
        <v>118.8679245283019</v>
      </c>
      <c r="T4236">
        <f t="shared" si="265"/>
        <v>-19.509787928800691</v>
      </c>
      <c r="U4236">
        <f t="shared" si="266"/>
        <v>16.52326435322653</v>
      </c>
      <c r="V4236">
        <f t="shared" si="267"/>
        <v>55.543156055322619</v>
      </c>
    </row>
    <row r="4237" spans="1:22" x14ac:dyDescent="0.3">
      <c r="A4237">
        <v>2024</v>
      </c>
      <c r="B4237">
        <v>3</v>
      </c>
      <c r="C4237">
        <v>11710540</v>
      </c>
      <c r="D4237" t="s">
        <v>391</v>
      </c>
      <c r="E4237" t="s">
        <v>395</v>
      </c>
      <c r="F4237" s="3">
        <v>73974</v>
      </c>
      <c r="H4237" s="11" t="str">
        <f t="shared" si="264"/>
        <v>저가</v>
      </c>
      <c r="I4237">
        <v>1192910140</v>
      </c>
      <c r="J4237">
        <v>1640022427</v>
      </c>
      <c r="K4237">
        <v>1364165357</v>
      </c>
      <c r="L4237">
        <v>74</v>
      </c>
      <c r="M4237">
        <v>79</v>
      </c>
      <c r="N4237">
        <v>75</v>
      </c>
      <c r="O4237">
        <v>2.4213323145515542</v>
      </c>
      <c r="P4237">
        <v>10.59903048756931</v>
      </c>
      <c r="Q4237">
        <v>-0.27262571513602851</v>
      </c>
      <c r="R4237">
        <v>0.36218057175860813</v>
      </c>
      <c r="S4237">
        <v>127.5862068965517</v>
      </c>
      <c r="T4237">
        <f t="shared" si="265"/>
        <v>-21.076840422747821</v>
      </c>
      <c r="U4237">
        <f t="shared" si="266"/>
        <v>-0.95110076868796956</v>
      </c>
      <c r="V4237">
        <f t="shared" si="267"/>
        <v>29.110899308181342</v>
      </c>
    </row>
    <row r="4238" spans="1:22" x14ac:dyDescent="0.3">
      <c r="A4238">
        <v>2024</v>
      </c>
      <c r="B4238">
        <v>3</v>
      </c>
      <c r="C4238">
        <v>11710550</v>
      </c>
      <c r="D4238" t="s">
        <v>391</v>
      </c>
      <c r="E4238" t="s">
        <v>396</v>
      </c>
      <c r="F4238" s="3">
        <v>99782</v>
      </c>
      <c r="H4238" s="11" t="str">
        <f t="shared" si="264"/>
        <v>중가</v>
      </c>
      <c r="I4238">
        <v>4174046062</v>
      </c>
      <c r="J4238">
        <v>4142300477</v>
      </c>
      <c r="K4238">
        <v>4150357110</v>
      </c>
      <c r="L4238">
        <v>104</v>
      </c>
      <c r="M4238">
        <v>105</v>
      </c>
      <c r="N4238">
        <v>105</v>
      </c>
      <c r="O4238">
        <v>4.4691937633442613</v>
      </c>
      <c r="P4238">
        <v>20.787508677531939</v>
      </c>
      <c r="Q4238">
        <v>7.6637571746101989E-3</v>
      </c>
      <c r="R4238">
        <v>0.50478776661207181</v>
      </c>
      <c r="S4238">
        <v>116.8539325842697</v>
      </c>
      <c r="T4238">
        <f t="shared" si="265"/>
        <v>-19.147786451287335</v>
      </c>
      <c r="U4238">
        <f t="shared" si="266"/>
        <v>4.7503759567021842</v>
      </c>
      <c r="V4238">
        <f t="shared" si="267"/>
        <v>37.735126602961124</v>
      </c>
    </row>
    <row r="4239" spans="1:22" x14ac:dyDescent="0.3">
      <c r="A4239">
        <v>2024</v>
      </c>
      <c r="B4239">
        <v>3</v>
      </c>
      <c r="C4239">
        <v>11710561</v>
      </c>
      <c r="D4239" t="s">
        <v>391</v>
      </c>
      <c r="E4239" t="s">
        <v>397</v>
      </c>
      <c r="F4239" s="3">
        <v>132646</v>
      </c>
      <c r="H4239" s="11" t="str">
        <f t="shared" si="264"/>
        <v>고가</v>
      </c>
      <c r="I4239">
        <v>9679138820</v>
      </c>
      <c r="J4239">
        <v>9917735967</v>
      </c>
      <c r="K4239">
        <v>10050463711</v>
      </c>
      <c r="L4239">
        <v>113</v>
      </c>
      <c r="M4239">
        <v>116</v>
      </c>
      <c r="N4239">
        <v>118</v>
      </c>
      <c r="O4239">
        <v>7.1749950789831907</v>
      </c>
      <c r="P4239">
        <v>34.249355770269489</v>
      </c>
      <c r="Q4239">
        <v>-2.4057622404337189E-2</v>
      </c>
      <c r="R4239">
        <v>0.48864839141062971</v>
      </c>
      <c r="S4239">
        <v>226</v>
      </c>
      <c r="T4239">
        <f t="shared" si="265"/>
        <v>-38.766056418227834</v>
      </c>
      <c r="U4239">
        <f t="shared" si="266"/>
        <v>5.5925906379485202</v>
      </c>
      <c r="V4239">
        <f t="shared" si="267"/>
        <v>39.009086173772459</v>
      </c>
    </row>
    <row r="4240" spans="1:22" x14ac:dyDescent="0.3">
      <c r="A4240">
        <v>2024</v>
      </c>
      <c r="B4240">
        <v>3</v>
      </c>
      <c r="C4240">
        <v>11710562</v>
      </c>
      <c r="D4240" t="s">
        <v>391</v>
      </c>
      <c r="E4240" t="s">
        <v>398</v>
      </c>
      <c r="F4240" s="3">
        <v>145377</v>
      </c>
      <c r="H4240" s="11" t="str">
        <f t="shared" si="264"/>
        <v>최고가</v>
      </c>
      <c r="I4240">
        <v>41336717934</v>
      </c>
      <c r="J4240">
        <v>41540358488</v>
      </c>
      <c r="K4240">
        <v>45993385716</v>
      </c>
      <c r="L4240">
        <v>343</v>
      </c>
      <c r="M4240">
        <v>322</v>
      </c>
      <c r="N4240">
        <v>338</v>
      </c>
      <c r="O4240">
        <v>9.210933766503528</v>
      </c>
      <c r="P4240">
        <v>44.37851608340052</v>
      </c>
      <c r="Q4240">
        <v>-4.9022339096767018E-3</v>
      </c>
      <c r="R4240">
        <v>0.49839437365189038</v>
      </c>
      <c r="S4240">
        <v>428.75</v>
      </c>
      <c r="T4240">
        <f t="shared" si="265"/>
        <v>-75.20900237107422</v>
      </c>
      <c r="U4240">
        <f t="shared" si="266"/>
        <v>-0.27376379489162517</v>
      </c>
      <c r="V4240">
        <f t="shared" si="267"/>
        <v>30.135459838467156</v>
      </c>
    </row>
    <row r="4241" spans="1:22" x14ac:dyDescent="0.3">
      <c r="A4241">
        <v>2024</v>
      </c>
      <c r="B4241">
        <v>3</v>
      </c>
      <c r="C4241">
        <v>11710570</v>
      </c>
      <c r="D4241" t="s">
        <v>391</v>
      </c>
      <c r="E4241" t="s">
        <v>399</v>
      </c>
      <c r="F4241" s="3">
        <v>87947</v>
      </c>
      <c r="H4241" s="11" t="str">
        <f t="shared" si="264"/>
        <v>저가</v>
      </c>
      <c r="I4241">
        <v>11357217283</v>
      </c>
      <c r="J4241">
        <v>11773424952</v>
      </c>
      <c r="K4241">
        <v>12190792703</v>
      </c>
      <c r="L4241">
        <v>146</v>
      </c>
      <c r="M4241">
        <v>140</v>
      </c>
      <c r="N4241">
        <v>142</v>
      </c>
      <c r="O4241">
        <v>9.8277825751876744</v>
      </c>
      <c r="P4241">
        <v>47.447449598159523</v>
      </c>
      <c r="Q4241">
        <v>-3.5351452164248703E-2</v>
      </c>
      <c r="R4241">
        <v>0.48290225557492988</v>
      </c>
      <c r="S4241">
        <v>88.484848484848484</v>
      </c>
      <c r="T4241">
        <f t="shared" si="265"/>
        <v>-14.048634793743751</v>
      </c>
      <c r="U4241">
        <f t="shared" si="266"/>
        <v>19.605714812071621</v>
      </c>
      <c r="V4241">
        <f t="shared" si="267"/>
        <v>60.20576447457546</v>
      </c>
    </row>
    <row r="4242" spans="1:22" x14ac:dyDescent="0.3">
      <c r="A4242">
        <v>2024</v>
      </c>
      <c r="B4242">
        <v>3</v>
      </c>
      <c r="C4242">
        <v>11710580</v>
      </c>
      <c r="D4242" t="s">
        <v>391</v>
      </c>
      <c r="E4242" t="s">
        <v>400</v>
      </c>
      <c r="F4242" s="3">
        <v>106107</v>
      </c>
      <c r="H4242" s="11" t="str">
        <f t="shared" si="264"/>
        <v>중가</v>
      </c>
      <c r="I4242">
        <v>12997892819</v>
      </c>
      <c r="J4242">
        <v>13522733864</v>
      </c>
      <c r="K4242">
        <v>14896932027</v>
      </c>
      <c r="L4242">
        <v>153</v>
      </c>
      <c r="M4242">
        <v>141</v>
      </c>
      <c r="N4242">
        <v>150</v>
      </c>
      <c r="O4242">
        <v>8.8960041212697565</v>
      </c>
      <c r="P4242">
        <v>42.811684585240052</v>
      </c>
      <c r="Q4242">
        <v>-3.8811755838604738E-2</v>
      </c>
      <c r="R4242">
        <v>0.48114170354180119</v>
      </c>
      <c r="S4242">
        <v>193.6708860759494</v>
      </c>
      <c r="T4242">
        <f t="shared" si="265"/>
        <v>-32.955116090545516</v>
      </c>
      <c r="U4242">
        <f t="shared" si="266"/>
        <v>11.615535806164733</v>
      </c>
      <c r="V4242">
        <f t="shared" si="267"/>
        <v>48.119576423320538</v>
      </c>
    </row>
    <row r="4243" spans="1:22" x14ac:dyDescent="0.3">
      <c r="A4243">
        <v>2024</v>
      </c>
      <c r="B4243">
        <v>3</v>
      </c>
      <c r="C4243">
        <v>11710590</v>
      </c>
      <c r="D4243" t="s">
        <v>391</v>
      </c>
      <c r="E4243" t="s">
        <v>401</v>
      </c>
      <c r="F4243" s="3">
        <v>103760</v>
      </c>
      <c r="H4243" s="11" t="str">
        <f t="shared" si="264"/>
        <v>중가</v>
      </c>
      <c r="I4243">
        <v>846814877</v>
      </c>
      <c r="J4243">
        <v>897491122</v>
      </c>
      <c r="K4243">
        <v>884444274</v>
      </c>
      <c r="L4243">
        <v>48</v>
      </c>
      <c r="M4243">
        <v>46</v>
      </c>
      <c r="N4243">
        <v>46</v>
      </c>
      <c r="O4243">
        <v>1.889186220783718</v>
      </c>
      <c r="P4243">
        <v>7.9515081791515509</v>
      </c>
      <c r="Q4243">
        <v>-5.6464341270664957E-2</v>
      </c>
      <c r="R4243">
        <v>0.47216032557699761</v>
      </c>
      <c r="S4243">
        <v>90.566037735849051</v>
      </c>
      <c r="T4243">
        <f t="shared" si="265"/>
        <v>-14.422714534270799</v>
      </c>
      <c r="U4243">
        <f t="shared" si="266"/>
        <v>-0.25662820559006416</v>
      </c>
      <c r="V4243">
        <f t="shared" si="267"/>
        <v>30.1613796525933</v>
      </c>
    </row>
    <row r="4244" spans="1:22" x14ac:dyDescent="0.3">
      <c r="A4244">
        <v>2024</v>
      </c>
      <c r="B4244">
        <v>3</v>
      </c>
      <c r="C4244">
        <v>11710600</v>
      </c>
      <c r="D4244" t="s">
        <v>391</v>
      </c>
      <c r="E4244" t="s">
        <v>402</v>
      </c>
      <c r="F4244" s="3">
        <v>125014</v>
      </c>
      <c r="H4244" s="11" t="str">
        <f t="shared" si="264"/>
        <v>고가</v>
      </c>
      <c r="I4244">
        <v>23586839932</v>
      </c>
      <c r="J4244">
        <v>22651461563</v>
      </c>
      <c r="K4244">
        <v>25594366755</v>
      </c>
      <c r="L4244">
        <v>314</v>
      </c>
      <c r="M4244">
        <v>287</v>
      </c>
      <c r="N4244">
        <v>308</v>
      </c>
      <c r="O4244">
        <v>6.6763477712010761</v>
      </c>
      <c r="P4244">
        <v>31.768495933381221</v>
      </c>
      <c r="Q4244">
        <v>4.129439358243852E-2</v>
      </c>
      <c r="R4244">
        <v>0.52189854383720391</v>
      </c>
      <c r="S4244">
        <v>330.5263157894737</v>
      </c>
      <c r="T4244">
        <f t="shared" si="265"/>
        <v>-57.553957167751605</v>
      </c>
      <c r="U4244">
        <f t="shared" si="266"/>
        <v>-1.2775594748674308</v>
      </c>
      <c r="V4244">
        <f t="shared" si="267"/>
        <v>28.61708792911994</v>
      </c>
    </row>
    <row r="4245" spans="1:22" x14ac:dyDescent="0.3">
      <c r="A4245">
        <v>2024</v>
      </c>
      <c r="B4245">
        <v>3</v>
      </c>
      <c r="C4245">
        <v>11710610</v>
      </c>
      <c r="D4245" t="s">
        <v>391</v>
      </c>
      <c r="E4245" t="s">
        <v>403</v>
      </c>
      <c r="F4245" s="3">
        <v>116291</v>
      </c>
      <c r="H4245" s="11" t="str">
        <f t="shared" si="264"/>
        <v>고가</v>
      </c>
      <c r="I4245">
        <v>9194928020</v>
      </c>
      <c r="J4245">
        <v>9061424954</v>
      </c>
      <c r="K4245">
        <v>9184246297</v>
      </c>
      <c r="L4245">
        <v>166</v>
      </c>
      <c r="M4245">
        <v>161</v>
      </c>
      <c r="N4245">
        <v>168</v>
      </c>
      <c r="O4245">
        <v>5.2923874543269713</v>
      </c>
      <c r="P4245">
        <v>24.883045009658652</v>
      </c>
      <c r="Q4245">
        <v>1.4733120527701061E-2</v>
      </c>
      <c r="R4245">
        <v>0.50838455556341311</v>
      </c>
      <c r="S4245">
        <v>174.73684210526321</v>
      </c>
      <c r="T4245">
        <f t="shared" si="265"/>
        <v>-29.551849303406019</v>
      </c>
      <c r="U4245">
        <f t="shared" si="266"/>
        <v>3.6776446249202035</v>
      </c>
      <c r="V4245">
        <f t="shared" si="267"/>
        <v>36.11248052772234</v>
      </c>
    </row>
    <row r="4246" spans="1:22" x14ac:dyDescent="0.3">
      <c r="A4246">
        <v>2024</v>
      </c>
      <c r="B4246">
        <v>3</v>
      </c>
      <c r="C4246">
        <v>11710620</v>
      </c>
      <c r="D4246" t="s">
        <v>391</v>
      </c>
      <c r="E4246" t="s">
        <v>404</v>
      </c>
      <c r="F4246" s="3">
        <v>117336</v>
      </c>
      <c r="H4246" s="11" t="str">
        <f t="shared" si="264"/>
        <v>고가</v>
      </c>
      <c r="I4246">
        <v>18714360650</v>
      </c>
      <c r="J4246">
        <v>19946294074</v>
      </c>
      <c r="K4246">
        <v>19622882290</v>
      </c>
      <c r="L4246">
        <v>292</v>
      </c>
      <c r="M4246">
        <v>280</v>
      </c>
      <c r="N4246">
        <v>289</v>
      </c>
      <c r="O4246">
        <v>6.0690170108473049</v>
      </c>
      <c r="P4246">
        <v>28.74691641704932</v>
      </c>
      <c r="Q4246">
        <v>-6.1762521871460099E-2</v>
      </c>
      <c r="R4246">
        <v>0.46946468857330348</v>
      </c>
      <c r="S4246">
        <v>258.40707964601768</v>
      </c>
      <c r="T4246">
        <f t="shared" si="265"/>
        <v>-44.591010558940091</v>
      </c>
      <c r="U4246">
        <f t="shared" si="266"/>
        <v>1.0900479785572923</v>
      </c>
      <c r="V4246">
        <f t="shared" si="267"/>
        <v>32.198403052659671</v>
      </c>
    </row>
    <row r="4247" spans="1:22" x14ac:dyDescent="0.3">
      <c r="A4247">
        <v>2024</v>
      </c>
      <c r="B4247">
        <v>3</v>
      </c>
      <c r="C4247">
        <v>11710632</v>
      </c>
      <c r="D4247" t="s">
        <v>391</v>
      </c>
      <c r="E4247" t="s">
        <v>405</v>
      </c>
      <c r="F4247" s="3">
        <v>82886</v>
      </c>
      <c r="H4247" s="11" t="str">
        <f t="shared" si="264"/>
        <v>저가</v>
      </c>
      <c r="I4247">
        <v>8656466820</v>
      </c>
      <c r="J4247">
        <v>7882605742</v>
      </c>
      <c r="K4247">
        <v>8836319921</v>
      </c>
      <c r="L4247">
        <v>118</v>
      </c>
      <c r="M4247">
        <v>116</v>
      </c>
      <c r="N4247">
        <v>123</v>
      </c>
      <c r="O4247">
        <v>9.8341079320572504</v>
      </c>
      <c r="P4247">
        <v>47.478919383650812</v>
      </c>
      <c r="Q4247">
        <v>9.8173256830127023E-2</v>
      </c>
      <c r="R4247">
        <v>0.55083767975029674</v>
      </c>
      <c r="S4247">
        <v>122.9166666666667</v>
      </c>
      <c r="T4247">
        <f t="shared" si="265"/>
        <v>-20.237522039407057</v>
      </c>
      <c r="U4247">
        <f t="shared" si="266"/>
        <v>17.778370615953346</v>
      </c>
      <c r="V4247">
        <f t="shared" si="267"/>
        <v>57.441668004104962</v>
      </c>
    </row>
    <row r="4248" spans="1:22" x14ac:dyDescent="0.3">
      <c r="A4248">
        <v>2024</v>
      </c>
      <c r="B4248">
        <v>3</v>
      </c>
      <c r="C4248">
        <v>11710641</v>
      </c>
      <c r="D4248" t="s">
        <v>391</v>
      </c>
      <c r="E4248" t="s">
        <v>406</v>
      </c>
      <c r="F4248" s="3">
        <v>91911</v>
      </c>
      <c r="H4248" s="11" t="str">
        <f t="shared" si="264"/>
        <v>저가</v>
      </c>
      <c r="I4248">
        <v>6042925555</v>
      </c>
      <c r="J4248">
        <v>5493172255</v>
      </c>
      <c r="K4248">
        <v>6156276827</v>
      </c>
      <c r="L4248">
        <v>97</v>
      </c>
      <c r="M4248">
        <v>100</v>
      </c>
      <c r="N4248">
        <v>95</v>
      </c>
      <c r="O4248">
        <v>7.5312230307263599</v>
      </c>
      <c r="P4248">
        <v>36.021653754163871</v>
      </c>
      <c r="Q4248">
        <v>0.1000793848216944</v>
      </c>
      <c r="R4248">
        <v>0.55180748986720274</v>
      </c>
      <c r="S4248">
        <v>173.21428571428569</v>
      </c>
      <c r="T4248">
        <f t="shared" si="265"/>
        <v>-29.278180054249155</v>
      </c>
      <c r="U4248">
        <f t="shared" si="266"/>
        <v>9.3377343587806294</v>
      </c>
      <c r="V4248">
        <f t="shared" si="267"/>
        <v>44.674104598953036</v>
      </c>
    </row>
    <row r="4249" spans="1:22" x14ac:dyDescent="0.3">
      <c r="A4249">
        <v>2024</v>
      </c>
      <c r="B4249">
        <v>3</v>
      </c>
      <c r="C4249">
        <v>11710642</v>
      </c>
      <c r="D4249" t="s">
        <v>391</v>
      </c>
      <c r="E4249" t="s">
        <v>407</v>
      </c>
      <c r="F4249" s="3">
        <v>153969</v>
      </c>
      <c r="H4249" s="11" t="str">
        <f t="shared" si="264"/>
        <v>최고가</v>
      </c>
      <c r="I4249">
        <v>14853454759</v>
      </c>
      <c r="J4249">
        <v>15694634219</v>
      </c>
      <c r="K4249">
        <v>15169336770</v>
      </c>
      <c r="L4249">
        <v>428</v>
      </c>
      <c r="M4249">
        <v>427</v>
      </c>
      <c r="N4249">
        <v>429</v>
      </c>
      <c r="O4249">
        <v>2.5044243068457082</v>
      </c>
      <c r="P4249">
        <v>11.01242805982627</v>
      </c>
      <c r="Q4249">
        <v>-5.359662724612365E-2</v>
      </c>
      <c r="R4249">
        <v>0.47361937664056558</v>
      </c>
      <c r="S4249">
        <v>194.5454545454545</v>
      </c>
      <c r="T4249">
        <f t="shared" si="265"/>
        <v>-33.112313878295154</v>
      </c>
      <c r="U4249">
        <f t="shared" si="266"/>
        <v>-4.332756258247298</v>
      </c>
      <c r="V4249">
        <f t="shared" si="267"/>
        <v>23.995704249202348</v>
      </c>
    </row>
    <row r="4250" spans="1:22" x14ac:dyDescent="0.3">
      <c r="A4250">
        <v>2024</v>
      </c>
      <c r="B4250">
        <v>3</v>
      </c>
      <c r="C4250">
        <v>11710646</v>
      </c>
      <c r="D4250" t="s">
        <v>391</v>
      </c>
      <c r="E4250" t="s">
        <v>408</v>
      </c>
      <c r="F4250" s="3">
        <v>110306</v>
      </c>
      <c r="H4250" s="11" t="str">
        <f t="shared" si="264"/>
        <v>중가</v>
      </c>
      <c r="I4250">
        <v>5226197981</v>
      </c>
      <c r="J4250">
        <v>6041912642</v>
      </c>
      <c r="K4250">
        <v>5577331595</v>
      </c>
      <c r="L4250">
        <v>74</v>
      </c>
      <c r="M4250">
        <v>77</v>
      </c>
      <c r="N4250">
        <v>76</v>
      </c>
      <c r="O4250">
        <v>7.1139775856395993</v>
      </c>
      <c r="P4250">
        <v>33.945782791490153</v>
      </c>
      <c r="Q4250">
        <v>-0.13500934378455051</v>
      </c>
      <c r="R4250">
        <v>0.43219777405508542</v>
      </c>
      <c r="S4250">
        <v>54.014598540145982</v>
      </c>
      <c r="T4250">
        <f t="shared" si="265"/>
        <v>-7.8528396977343835</v>
      </c>
      <c r="U4250">
        <f t="shared" si="266"/>
        <v>14.703479041235781</v>
      </c>
      <c r="V4250">
        <f t="shared" si="267"/>
        <v>52.790493383138163</v>
      </c>
    </row>
    <row r="4251" spans="1:22" x14ac:dyDescent="0.3">
      <c r="A4251">
        <v>2024</v>
      </c>
      <c r="B4251">
        <v>3</v>
      </c>
      <c r="C4251">
        <v>11710650</v>
      </c>
      <c r="D4251" t="s">
        <v>391</v>
      </c>
      <c r="E4251" t="s">
        <v>409</v>
      </c>
      <c r="F4251" s="3">
        <v>139660</v>
      </c>
      <c r="H4251" s="11" t="str">
        <f t="shared" si="264"/>
        <v>고가</v>
      </c>
      <c r="I4251">
        <v>33547838990</v>
      </c>
      <c r="J4251">
        <v>30942721688</v>
      </c>
      <c r="K4251">
        <v>35285356369</v>
      </c>
      <c r="L4251">
        <v>387</v>
      </c>
      <c r="M4251">
        <v>381</v>
      </c>
      <c r="N4251">
        <v>393</v>
      </c>
      <c r="O4251">
        <v>6.8966635205165208</v>
      </c>
      <c r="P4251">
        <v>32.864606321185533</v>
      </c>
      <c r="Q4251">
        <v>8.419160176883532E-2</v>
      </c>
      <c r="R4251">
        <v>0.54372401760928779</v>
      </c>
      <c r="S4251">
        <v>411.7021276595745</v>
      </c>
      <c r="T4251">
        <f t="shared" si="265"/>
        <v>-72.144762221564235</v>
      </c>
      <c r="U4251">
        <f t="shared" si="266"/>
        <v>-5.1023807023546439</v>
      </c>
      <c r="V4251">
        <f t="shared" si="267"/>
        <v>22.831546881332692</v>
      </c>
    </row>
    <row r="4252" spans="1:22" x14ac:dyDescent="0.3">
      <c r="A4252">
        <v>2024</v>
      </c>
      <c r="B4252">
        <v>3</v>
      </c>
      <c r="C4252">
        <v>11710680</v>
      </c>
      <c r="D4252" t="s">
        <v>391</v>
      </c>
      <c r="E4252" t="s">
        <v>410</v>
      </c>
      <c r="F4252" s="3">
        <v>235140</v>
      </c>
      <c r="H4252" s="11" t="str">
        <f t="shared" si="264"/>
        <v>최고가</v>
      </c>
      <c r="I4252">
        <v>774268830</v>
      </c>
      <c r="J4252">
        <v>586116221</v>
      </c>
      <c r="K4252">
        <v>778780085</v>
      </c>
      <c r="L4252">
        <v>53</v>
      </c>
      <c r="M4252">
        <v>55</v>
      </c>
      <c r="N4252">
        <v>54</v>
      </c>
      <c r="O4252">
        <v>0.6903143209745779</v>
      </c>
      <c r="P4252">
        <v>1.9869053438545099</v>
      </c>
      <c r="Q4252">
        <v>0.32101587067319881</v>
      </c>
      <c r="R4252">
        <v>0.66421675100829303</v>
      </c>
      <c r="S4252">
        <v>35.570469798657719</v>
      </c>
      <c r="T4252">
        <f t="shared" si="265"/>
        <v>-4.5376318709851979</v>
      </c>
      <c r="U4252">
        <f t="shared" si="266"/>
        <v>-0.23499353916664578</v>
      </c>
      <c r="V4252">
        <f t="shared" si="267"/>
        <v>30.19410490776297</v>
      </c>
    </row>
    <row r="4253" spans="1:22" x14ac:dyDescent="0.3">
      <c r="A4253">
        <v>2024</v>
      </c>
      <c r="B4253">
        <v>3</v>
      </c>
      <c r="C4253">
        <v>11710710</v>
      </c>
      <c r="D4253" t="s">
        <v>391</v>
      </c>
      <c r="E4253" t="s">
        <v>411</v>
      </c>
      <c r="F4253" s="3">
        <v>171097</v>
      </c>
      <c r="H4253" s="11" t="str">
        <f t="shared" si="264"/>
        <v>최고가</v>
      </c>
      <c r="I4253">
        <v>8677565269</v>
      </c>
      <c r="J4253">
        <v>8275527772</v>
      </c>
      <c r="K4253">
        <v>8763152047</v>
      </c>
      <c r="L4253">
        <v>146</v>
      </c>
      <c r="M4253">
        <v>152</v>
      </c>
      <c r="N4253">
        <v>148</v>
      </c>
      <c r="O4253">
        <v>3.8597584706527428</v>
      </c>
      <c r="P4253">
        <v>17.755458735168119</v>
      </c>
      <c r="Q4253">
        <v>4.8581493298866303E-2</v>
      </c>
      <c r="R4253">
        <v>0.52560611387403178</v>
      </c>
      <c r="S4253">
        <v>52.329749103942653</v>
      </c>
      <c r="T4253">
        <f t="shared" si="265"/>
        <v>-7.5499993675630321</v>
      </c>
      <c r="U4253">
        <f t="shared" si="266"/>
        <v>6.7178507800899574</v>
      </c>
      <c r="V4253">
        <f t="shared" si="267"/>
        <v>40.711188926971005</v>
      </c>
    </row>
    <row r="4254" spans="1:22" x14ac:dyDescent="0.3">
      <c r="A4254">
        <v>2024</v>
      </c>
      <c r="B4254">
        <v>3</v>
      </c>
      <c r="C4254">
        <v>11740520</v>
      </c>
      <c r="D4254" t="s">
        <v>413</v>
      </c>
      <c r="E4254" t="s">
        <v>412</v>
      </c>
      <c r="F4254" s="3">
        <v>159188</v>
      </c>
      <c r="H4254" s="11" t="str">
        <f t="shared" si="264"/>
        <v>최고가</v>
      </c>
      <c r="I4254">
        <v>4686909129</v>
      </c>
      <c r="J4254">
        <v>4762571681</v>
      </c>
      <c r="K4254">
        <v>4986327493</v>
      </c>
      <c r="L4254">
        <v>92</v>
      </c>
      <c r="M4254">
        <v>89</v>
      </c>
      <c r="N4254">
        <v>96</v>
      </c>
      <c r="O4254">
        <v>3.5558699598833639</v>
      </c>
      <c r="P4254">
        <v>16.24355886226444</v>
      </c>
      <c r="Q4254">
        <v>-1.588691091030741E-2</v>
      </c>
      <c r="R4254">
        <v>0.49280553023041801</v>
      </c>
      <c r="S4254">
        <v>63.448275862068968</v>
      </c>
      <c r="T4254">
        <f t="shared" si="265"/>
        <v>-9.5484796127993992</v>
      </c>
      <c r="U4254">
        <f t="shared" si="266"/>
        <v>5.3557966533384835</v>
      </c>
      <c r="V4254">
        <f t="shared" si="267"/>
        <v>38.6509043826903</v>
      </c>
    </row>
    <row r="4255" spans="1:22" x14ac:dyDescent="0.3">
      <c r="A4255">
        <v>2024</v>
      </c>
      <c r="B4255">
        <v>3</v>
      </c>
      <c r="C4255">
        <v>11740530</v>
      </c>
      <c r="D4255" t="s">
        <v>413</v>
      </c>
      <c r="E4255" t="s">
        <v>414</v>
      </c>
      <c r="F4255" s="3">
        <v>130926</v>
      </c>
      <c r="H4255" s="11" t="str">
        <f t="shared" si="264"/>
        <v>고가</v>
      </c>
      <c r="I4255">
        <v>8922825785</v>
      </c>
      <c r="J4255">
        <v>8714148259</v>
      </c>
      <c r="K4255">
        <v>8900492933</v>
      </c>
      <c r="L4255">
        <v>137</v>
      </c>
      <c r="M4255">
        <v>139</v>
      </c>
      <c r="N4255">
        <v>138</v>
      </c>
      <c r="O4255">
        <v>5.5273050950730527</v>
      </c>
      <c r="P4255">
        <v>26.051802427593319</v>
      </c>
      <c r="Q4255">
        <v>2.3946979073310719E-2</v>
      </c>
      <c r="R4255">
        <v>0.51307243238637767</v>
      </c>
      <c r="S4255">
        <v>224.59016393442619</v>
      </c>
      <c r="T4255">
        <f t="shared" si="265"/>
        <v>-38.512647887820535</v>
      </c>
      <c r="U4255">
        <f t="shared" si="266"/>
        <v>1.5747213339277746</v>
      </c>
      <c r="V4255">
        <f t="shared" si="267"/>
        <v>32.931534727445658</v>
      </c>
    </row>
    <row r="4256" spans="1:22" x14ac:dyDescent="0.3">
      <c r="A4256">
        <v>2024</v>
      </c>
      <c r="B4256">
        <v>3</v>
      </c>
      <c r="C4256">
        <v>11740540</v>
      </c>
      <c r="D4256" t="s">
        <v>413</v>
      </c>
      <c r="E4256" t="s">
        <v>415</v>
      </c>
      <c r="F4256" s="3">
        <v>144703</v>
      </c>
      <c r="H4256" s="11" t="str">
        <f t="shared" si="264"/>
        <v>최고가</v>
      </c>
      <c r="I4256">
        <v>5095904804</v>
      </c>
      <c r="J4256">
        <v>5472611446</v>
      </c>
      <c r="K4256">
        <v>5169433451</v>
      </c>
      <c r="L4256">
        <v>56</v>
      </c>
      <c r="M4256">
        <v>64</v>
      </c>
      <c r="N4256">
        <v>59</v>
      </c>
      <c r="O4256">
        <v>6.9873618585369544</v>
      </c>
      <c r="P4256">
        <v>33.315846828365267</v>
      </c>
      <c r="Q4256">
        <v>-6.8834896414094876E-2</v>
      </c>
      <c r="R4256">
        <v>0.46586636757264732</v>
      </c>
      <c r="S4256">
        <v>57.731958762886599</v>
      </c>
      <c r="T4256">
        <f t="shared" si="265"/>
        <v>-8.5210101425412752</v>
      </c>
      <c r="U4256">
        <f t="shared" si="266"/>
        <v>14.194793644934782</v>
      </c>
      <c r="V4256">
        <f t="shared" si="267"/>
        <v>52.021040364116189</v>
      </c>
    </row>
    <row r="4257" spans="1:22" x14ac:dyDescent="0.3">
      <c r="A4257">
        <v>2024</v>
      </c>
      <c r="B4257">
        <v>3</v>
      </c>
      <c r="C4257">
        <v>11740550</v>
      </c>
      <c r="D4257" t="s">
        <v>413</v>
      </c>
      <c r="E4257" t="s">
        <v>416</v>
      </c>
      <c r="F4257" s="3">
        <v>112807</v>
      </c>
      <c r="H4257" s="11" t="str">
        <f t="shared" si="264"/>
        <v>중가</v>
      </c>
      <c r="I4257">
        <v>1502185873</v>
      </c>
      <c r="J4257">
        <v>1587461594</v>
      </c>
      <c r="K4257">
        <v>1585573479</v>
      </c>
      <c r="L4257">
        <v>33</v>
      </c>
      <c r="M4257">
        <v>36</v>
      </c>
      <c r="N4257">
        <v>33</v>
      </c>
      <c r="O4257">
        <v>4.4836445364701589</v>
      </c>
      <c r="P4257">
        <v>20.859403866978521</v>
      </c>
      <c r="Q4257">
        <v>-5.3718289199757477E-2</v>
      </c>
      <c r="R4257">
        <v>0.47355747681327243</v>
      </c>
      <c r="S4257">
        <v>21.85430463576159</v>
      </c>
      <c r="T4257">
        <f t="shared" si="265"/>
        <v>-2.0722436307300165</v>
      </c>
      <c r="U4257">
        <f t="shared" si="266"/>
        <v>9.9027403396329099</v>
      </c>
      <c r="V4257">
        <f t="shared" si="267"/>
        <v>45.528749849030177</v>
      </c>
    </row>
    <row r="4258" spans="1:22" x14ac:dyDescent="0.3">
      <c r="A4258">
        <v>2024</v>
      </c>
      <c r="B4258">
        <v>3</v>
      </c>
      <c r="C4258">
        <v>11740560</v>
      </c>
      <c r="D4258" t="s">
        <v>413</v>
      </c>
      <c r="E4258" t="s">
        <v>417</v>
      </c>
      <c r="F4258" s="3">
        <v>165504</v>
      </c>
      <c r="H4258" s="11" t="str">
        <f t="shared" si="264"/>
        <v>최고가</v>
      </c>
      <c r="I4258">
        <v>4243903647</v>
      </c>
      <c r="J4258">
        <v>3782744029</v>
      </c>
      <c r="K4258">
        <v>5219690529</v>
      </c>
      <c r="L4258">
        <v>90</v>
      </c>
      <c r="M4258">
        <v>73</v>
      </c>
      <c r="N4258">
        <v>86</v>
      </c>
      <c r="O4258">
        <v>3.1657163684977521</v>
      </c>
      <c r="P4258">
        <v>14.30247473330085</v>
      </c>
      <c r="Q4258">
        <v>0.1219113993610378</v>
      </c>
      <c r="R4258">
        <v>0.56291530039533144</v>
      </c>
      <c r="S4258">
        <v>36</v>
      </c>
      <c r="T4258">
        <f t="shared" si="265"/>
        <v>-4.6148370296171688</v>
      </c>
      <c r="U4258">
        <f t="shared" si="266"/>
        <v>5.8793693178443398</v>
      </c>
      <c r="V4258">
        <f t="shared" si="267"/>
        <v>39.442876336890109</v>
      </c>
    </row>
    <row r="4259" spans="1:22" x14ac:dyDescent="0.3">
      <c r="A4259">
        <v>2024</v>
      </c>
      <c r="B4259">
        <v>3</v>
      </c>
      <c r="C4259">
        <v>11740570</v>
      </c>
      <c r="D4259" t="s">
        <v>413</v>
      </c>
      <c r="E4259" t="s">
        <v>418</v>
      </c>
      <c r="F4259" s="3">
        <v>90793</v>
      </c>
      <c r="H4259" s="11" t="str">
        <f t="shared" si="264"/>
        <v>저가</v>
      </c>
      <c r="I4259">
        <v>6551547555</v>
      </c>
      <c r="J4259">
        <v>6473467300</v>
      </c>
      <c r="K4259">
        <v>6723077734</v>
      </c>
      <c r="L4259">
        <v>145</v>
      </c>
      <c r="M4259">
        <v>158</v>
      </c>
      <c r="N4259">
        <v>149</v>
      </c>
      <c r="O4259">
        <v>5.5294383421882616</v>
      </c>
      <c r="P4259">
        <v>26.06241571479589</v>
      </c>
      <c r="Q4259">
        <v>1.206158174306372E-2</v>
      </c>
      <c r="R4259">
        <v>0.50702531560024688</v>
      </c>
      <c r="S4259">
        <v>142.15686274509801</v>
      </c>
      <c r="T4259">
        <f t="shared" si="265"/>
        <v>-23.695817604430182</v>
      </c>
      <c r="U4259">
        <f t="shared" si="266"/>
        <v>6.0238676391889401</v>
      </c>
      <c r="V4259">
        <f t="shared" si="267"/>
        <v>39.661448897476099</v>
      </c>
    </row>
    <row r="4260" spans="1:22" x14ac:dyDescent="0.3">
      <c r="A4260">
        <v>2024</v>
      </c>
      <c r="B4260">
        <v>3</v>
      </c>
      <c r="C4260">
        <v>11740580</v>
      </c>
      <c r="D4260" t="s">
        <v>413</v>
      </c>
      <c r="E4260" t="s">
        <v>419</v>
      </c>
      <c r="F4260" s="3">
        <v>149759</v>
      </c>
      <c r="H4260" s="11" t="str">
        <f t="shared" si="264"/>
        <v>최고가</v>
      </c>
      <c r="I4260">
        <v>6984021922</v>
      </c>
      <c r="J4260">
        <v>8333534381</v>
      </c>
      <c r="K4260">
        <v>6852700331</v>
      </c>
      <c r="L4260">
        <v>69</v>
      </c>
      <c r="M4260">
        <v>67</v>
      </c>
      <c r="N4260">
        <v>69</v>
      </c>
      <c r="O4260">
        <v>7.5096736174262757</v>
      </c>
      <c r="P4260">
        <v>35.914441556022332</v>
      </c>
      <c r="Q4260">
        <v>-0.16193758821908921</v>
      </c>
      <c r="R4260">
        <v>0.41849707609636222</v>
      </c>
      <c r="S4260">
        <v>58.474576271186443</v>
      </c>
      <c r="T4260">
        <f t="shared" si="265"/>
        <v>-8.6544906343716512</v>
      </c>
      <c r="U4260">
        <f t="shared" si="266"/>
        <v>15.444573002918943</v>
      </c>
      <c r="V4260">
        <f t="shared" si="267"/>
        <v>53.911494674589896</v>
      </c>
    </row>
    <row r="4261" spans="1:22" x14ac:dyDescent="0.3">
      <c r="A4261">
        <v>2024</v>
      </c>
      <c r="B4261">
        <v>3</v>
      </c>
      <c r="C4261">
        <v>11740590</v>
      </c>
      <c r="D4261" t="s">
        <v>413</v>
      </c>
      <c r="E4261" t="s">
        <v>420</v>
      </c>
      <c r="F4261" s="3">
        <v>165607</v>
      </c>
      <c r="H4261" s="11" t="str">
        <f t="shared" si="264"/>
        <v>최고가</v>
      </c>
      <c r="I4261">
        <v>1186379294</v>
      </c>
      <c r="J4261">
        <v>1502657608</v>
      </c>
      <c r="K4261">
        <v>1295104102</v>
      </c>
      <c r="L4261">
        <v>16</v>
      </c>
      <c r="M4261">
        <v>16</v>
      </c>
      <c r="N4261">
        <v>16</v>
      </c>
      <c r="O4261">
        <v>4.974877328387219</v>
      </c>
      <c r="P4261">
        <v>23.303375156926879</v>
      </c>
      <c r="Q4261">
        <v>-0.2104792950277998</v>
      </c>
      <c r="R4261">
        <v>0.39379976376307002</v>
      </c>
      <c r="S4261">
        <v>6.3745019920318731</v>
      </c>
      <c r="T4261">
        <f t="shared" si="265"/>
        <v>0.71014655968266238</v>
      </c>
      <c r="U4261">
        <f t="shared" si="266"/>
        <v>11.943491499120853</v>
      </c>
      <c r="V4261">
        <f t="shared" si="267"/>
        <v>48.615652190160937</v>
      </c>
    </row>
    <row r="4262" spans="1:22" x14ac:dyDescent="0.3">
      <c r="A4262">
        <v>2024</v>
      </c>
      <c r="B4262">
        <v>3</v>
      </c>
      <c r="C4262">
        <v>11740600</v>
      </c>
      <c r="D4262" t="s">
        <v>413</v>
      </c>
      <c r="E4262" t="s">
        <v>421</v>
      </c>
      <c r="F4262" s="3">
        <v>91223</v>
      </c>
      <c r="H4262" s="11" t="str">
        <f t="shared" si="264"/>
        <v>저가</v>
      </c>
      <c r="I4262">
        <v>2555245485</v>
      </c>
      <c r="J4262">
        <v>2926953300</v>
      </c>
      <c r="K4262">
        <v>2785197685</v>
      </c>
      <c r="L4262">
        <v>110</v>
      </c>
      <c r="M4262">
        <v>115</v>
      </c>
      <c r="N4262">
        <v>111</v>
      </c>
      <c r="O4262">
        <v>2.829391760251851</v>
      </c>
      <c r="P4262">
        <v>12.629199454897019</v>
      </c>
      <c r="Q4262">
        <v>-0.1269947884033544</v>
      </c>
      <c r="R4262">
        <v>0.43627546292255531</v>
      </c>
      <c r="S4262">
        <v>154.92957746478871</v>
      </c>
      <c r="T4262">
        <f t="shared" si="265"/>
        <v>-25.991626986431726</v>
      </c>
      <c r="U4262">
        <f t="shared" si="266"/>
        <v>-1.395633275896496</v>
      </c>
      <c r="V4262">
        <f t="shared" si="267"/>
        <v>28.438485902543466</v>
      </c>
    </row>
    <row r="4263" spans="1:22" x14ac:dyDescent="0.3">
      <c r="A4263">
        <v>2024</v>
      </c>
      <c r="B4263">
        <v>3</v>
      </c>
      <c r="C4263">
        <v>11740610</v>
      </c>
      <c r="D4263" t="s">
        <v>413</v>
      </c>
      <c r="E4263" t="s">
        <v>422</v>
      </c>
      <c r="F4263" s="3">
        <v>114197</v>
      </c>
      <c r="H4263" s="11" t="str">
        <f t="shared" si="264"/>
        <v>중가</v>
      </c>
      <c r="I4263">
        <v>19397298804</v>
      </c>
      <c r="J4263">
        <v>17810540604</v>
      </c>
      <c r="K4263">
        <v>19257955475</v>
      </c>
      <c r="L4263">
        <v>313</v>
      </c>
      <c r="M4263">
        <v>308</v>
      </c>
      <c r="N4263">
        <v>307</v>
      </c>
      <c r="O4263">
        <v>6.0297556611972869</v>
      </c>
      <c r="P4263">
        <v>28.551584157216251</v>
      </c>
      <c r="Q4263">
        <v>8.909096221614049E-2</v>
      </c>
      <c r="R4263">
        <v>0.54621674073658344</v>
      </c>
      <c r="S4263">
        <v>199.36305732484081</v>
      </c>
      <c r="T4263">
        <f t="shared" si="265"/>
        <v>-33.978245506958324</v>
      </c>
      <c r="U4263">
        <f t="shared" si="266"/>
        <v>4.1915617746679459</v>
      </c>
      <c r="V4263">
        <f t="shared" si="267"/>
        <v>36.889847256305551</v>
      </c>
    </row>
    <row r="4264" spans="1:22" x14ac:dyDescent="0.3">
      <c r="A4264">
        <v>2024</v>
      </c>
      <c r="B4264">
        <v>3</v>
      </c>
      <c r="C4264">
        <v>11740620</v>
      </c>
      <c r="D4264" t="s">
        <v>413</v>
      </c>
      <c r="E4264" t="s">
        <v>423</v>
      </c>
      <c r="F4264" s="3">
        <v>122993</v>
      </c>
      <c r="H4264" s="11" t="str">
        <f t="shared" si="264"/>
        <v>고가</v>
      </c>
      <c r="I4264">
        <v>5814519420</v>
      </c>
      <c r="J4264">
        <v>5931466279</v>
      </c>
      <c r="K4264">
        <v>6293958524</v>
      </c>
      <c r="L4264">
        <v>180</v>
      </c>
      <c r="M4264">
        <v>167</v>
      </c>
      <c r="N4264">
        <v>177</v>
      </c>
      <c r="O4264">
        <v>2.918222596829509</v>
      </c>
      <c r="P4264">
        <v>13.071148807281761</v>
      </c>
      <c r="Q4264">
        <v>-1.9716348959791501E-2</v>
      </c>
      <c r="R4264">
        <v>0.49085716801188689</v>
      </c>
      <c r="S4264">
        <v>227.84810126582281</v>
      </c>
      <c r="T4264">
        <f t="shared" si="265"/>
        <v>-39.098240164446167</v>
      </c>
      <c r="U4264">
        <f t="shared" si="266"/>
        <v>-5.0957262120905922</v>
      </c>
      <c r="V4264">
        <f t="shared" si="267"/>
        <v>22.841612665923641</v>
      </c>
    </row>
    <row r="4265" spans="1:22" x14ac:dyDescent="0.3">
      <c r="A4265">
        <v>2024</v>
      </c>
      <c r="B4265">
        <v>3</v>
      </c>
      <c r="C4265">
        <v>11740640</v>
      </c>
      <c r="D4265" t="s">
        <v>413</v>
      </c>
      <c r="E4265" t="s">
        <v>424</v>
      </c>
      <c r="F4265" s="3">
        <v>103955</v>
      </c>
      <c r="H4265" s="11" t="str">
        <f t="shared" si="264"/>
        <v>중가</v>
      </c>
      <c r="I4265">
        <v>9818621757</v>
      </c>
      <c r="J4265">
        <v>8163271221</v>
      </c>
      <c r="K4265">
        <v>9987894196</v>
      </c>
      <c r="L4265">
        <v>134</v>
      </c>
      <c r="M4265">
        <v>136</v>
      </c>
      <c r="N4265">
        <v>136</v>
      </c>
      <c r="O4265">
        <v>7.8317323942549768</v>
      </c>
      <c r="P4265">
        <v>37.516741763167538</v>
      </c>
      <c r="Q4265">
        <v>0.20278029373097561</v>
      </c>
      <c r="R4265">
        <v>0.60406021419436529</v>
      </c>
      <c r="S4265">
        <v>231.0344827586207</v>
      </c>
      <c r="T4265">
        <f t="shared" si="265"/>
        <v>-39.670970761374328</v>
      </c>
      <c r="U4265">
        <f t="shared" si="266"/>
        <v>6.9778916960103459</v>
      </c>
      <c r="V4265">
        <f t="shared" si="267"/>
        <v>41.104534734181449</v>
      </c>
    </row>
    <row r="4266" spans="1:22" x14ac:dyDescent="0.3">
      <c r="A4266">
        <v>2024</v>
      </c>
      <c r="B4266">
        <v>3</v>
      </c>
      <c r="C4266">
        <v>11740650</v>
      </c>
      <c r="D4266" t="s">
        <v>413</v>
      </c>
      <c r="E4266" t="s">
        <v>425</v>
      </c>
      <c r="F4266" s="3">
        <v>115398</v>
      </c>
      <c r="H4266" s="11" t="str">
        <f t="shared" si="264"/>
        <v>고가</v>
      </c>
      <c r="I4266">
        <v>8789610470</v>
      </c>
      <c r="J4266">
        <v>7664807475</v>
      </c>
      <c r="K4266">
        <v>8863401751</v>
      </c>
      <c r="L4266">
        <v>161</v>
      </c>
      <c r="M4266">
        <v>153</v>
      </c>
      <c r="N4266">
        <v>160</v>
      </c>
      <c r="O4266">
        <v>5.2565761635510411</v>
      </c>
      <c r="P4266">
        <v>24.704877411826249</v>
      </c>
      <c r="Q4266">
        <v>0.14674902124661651</v>
      </c>
      <c r="R4266">
        <v>0.57555232009761936</v>
      </c>
      <c r="S4266">
        <v>240.29850746268659</v>
      </c>
      <c r="T4266">
        <f t="shared" si="265"/>
        <v>-41.336116761848345</v>
      </c>
      <c r="U4266">
        <f t="shared" si="266"/>
        <v>6.6714141378145797E-2</v>
      </c>
      <c r="V4266">
        <f t="shared" si="267"/>
        <v>30.6504771318241</v>
      </c>
    </row>
    <row r="4267" spans="1:22" x14ac:dyDescent="0.3">
      <c r="A4267">
        <v>2024</v>
      </c>
      <c r="B4267">
        <v>3</v>
      </c>
      <c r="C4267">
        <v>11740660</v>
      </c>
      <c r="D4267" t="s">
        <v>413</v>
      </c>
      <c r="E4267" t="s">
        <v>426</v>
      </c>
      <c r="F4267" s="3">
        <v>109435</v>
      </c>
      <c r="H4267" s="11" t="str">
        <f t="shared" si="264"/>
        <v>중가</v>
      </c>
      <c r="I4267">
        <v>11243184725</v>
      </c>
      <c r="J4267">
        <v>11325897645</v>
      </c>
      <c r="K4267">
        <v>11138817760</v>
      </c>
      <c r="L4267">
        <v>242</v>
      </c>
      <c r="M4267">
        <v>235</v>
      </c>
      <c r="N4267">
        <v>241</v>
      </c>
      <c r="O4267">
        <v>4.7171015785521284</v>
      </c>
      <c r="P4267">
        <v>22.020894544459459</v>
      </c>
      <c r="Q4267">
        <v>-7.3029902434722203E-3</v>
      </c>
      <c r="R4267">
        <v>0.49717290384973589</v>
      </c>
      <c r="S4267">
        <v>340.84507042253517</v>
      </c>
      <c r="T4267">
        <f t="shared" si="265"/>
        <v>-59.408683764019635</v>
      </c>
      <c r="U4267">
        <f t="shared" si="266"/>
        <v>-6.7127232762062139</v>
      </c>
      <c r="V4267">
        <f t="shared" si="267"/>
        <v>20.395693672021157</v>
      </c>
    </row>
    <row r="4268" spans="1:22" x14ac:dyDescent="0.3">
      <c r="A4268">
        <v>2024</v>
      </c>
      <c r="B4268">
        <v>3</v>
      </c>
      <c r="C4268">
        <v>11740685</v>
      </c>
      <c r="D4268" t="s">
        <v>413</v>
      </c>
      <c r="E4268" t="s">
        <v>427</v>
      </c>
      <c r="F4268" s="3">
        <v>106774</v>
      </c>
      <c r="H4268" s="11" t="str">
        <f t="shared" si="264"/>
        <v>중가</v>
      </c>
      <c r="I4268">
        <v>21502496959</v>
      </c>
      <c r="J4268">
        <v>20586775826</v>
      </c>
      <c r="K4268">
        <v>21272903048</v>
      </c>
      <c r="L4268">
        <v>363</v>
      </c>
      <c r="M4268">
        <v>346</v>
      </c>
      <c r="N4268">
        <v>364</v>
      </c>
      <c r="O4268">
        <v>6.164164893729037</v>
      </c>
      <c r="P4268">
        <v>29.220294208370671</v>
      </c>
      <c r="Q4268">
        <v>4.4481036794673447E-2</v>
      </c>
      <c r="R4268">
        <v>0.5235198614191644</v>
      </c>
      <c r="S4268">
        <v>225.4658385093168</v>
      </c>
      <c r="T4268">
        <f t="shared" si="265"/>
        <v>-38.670044490557999</v>
      </c>
      <c r="U4268">
        <f t="shared" si="266"/>
        <v>3.1138377293017694</v>
      </c>
      <c r="V4268">
        <f t="shared" si="267"/>
        <v>35.25964905047995</v>
      </c>
    </row>
    <row r="4269" spans="1:22" x14ac:dyDescent="0.3">
      <c r="A4269">
        <v>2024</v>
      </c>
      <c r="B4269">
        <v>3</v>
      </c>
      <c r="C4269">
        <v>11740700</v>
      </c>
      <c r="D4269" t="s">
        <v>413</v>
      </c>
      <c r="E4269" t="s">
        <v>428</v>
      </c>
      <c r="F4269" s="3">
        <v>102695</v>
      </c>
      <c r="H4269" s="11" t="str">
        <f t="shared" si="264"/>
        <v>중가</v>
      </c>
      <c r="I4269">
        <v>6769241998</v>
      </c>
      <c r="J4269">
        <v>7061933902</v>
      </c>
      <c r="K4269">
        <v>6675109391</v>
      </c>
      <c r="L4269">
        <v>109</v>
      </c>
      <c r="M4269">
        <v>104</v>
      </c>
      <c r="N4269">
        <v>106</v>
      </c>
      <c r="O4269">
        <v>6.7192644450211549</v>
      </c>
      <c r="P4269">
        <v>31.98201408689663</v>
      </c>
      <c r="Q4269">
        <v>-4.1446423608851271E-2</v>
      </c>
      <c r="R4269">
        <v>0.47980122301290973</v>
      </c>
      <c r="S4269">
        <v>69.871794871794876</v>
      </c>
      <c r="T4269">
        <f t="shared" si="265"/>
        <v>-10.703063859894455</v>
      </c>
      <c r="U4269">
        <f t="shared" si="266"/>
        <v>12.876048130082561</v>
      </c>
      <c r="V4269">
        <f t="shared" si="267"/>
        <v>50.026265744865469</v>
      </c>
    </row>
    <row r="4270" spans="1:22" x14ac:dyDescent="0.3">
      <c r="A4270">
        <v>2024</v>
      </c>
      <c r="B4270">
        <v>4</v>
      </c>
      <c r="C4270">
        <v>11110515</v>
      </c>
      <c r="D4270" t="s">
        <v>17</v>
      </c>
      <c r="E4270" t="s">
        <v>16</v>
      </c>
      <c r="F4270" s="3">
        <v>158296</v>
      </c>
      <c r="H4270" s="11" t="str">
        <f t="shared" si="264"/>
        <v>최고가</v>
      </c>
      <c r="I4270">
        <v>4315502685</v>
      </c>
      <c r="J4270">
        <v>3881116278</v>
      </c>
      <c r="K4270">
        <v>3010345082</v>
      </c>
      <c r="L4270">
        <v>78</v>
      </c>
      <c r="M4270">
        <v>73</v>
      </c>
      <c r="N4270">
        <v>75</v>
      </c>
      <c r="O4270">
        <v>3.8835091993620949</v>
      </c>
      <c r="P4270">
        <v>17.873622872489811</v>
      </c>
      <c r="Q4270">
        <v>0.1119230592142542</v>
      </c>
      <c r="R4270">
        <v>0.55783337863126192</v>
      </c>
      <c r="S4270">
        <v>30.350194552529189</v>
      </c>
      <c r="T4270">
        <f t="shared" si="265"/>
        <v>-3.5993225804616777</v>
      </c>
      <c r="U4270">
        <f t="shared" si="266"/>
        <v>7.9685813378326538</v>
      </c>
      <c r="V4270">
        <f t="shared" si="267"/>
        <v>42.603082051161834</v>
      </c>
    </row>
    <row r="4271" spans="1:22" x14ac:dyDescent="0.3">
      <c r="A4271">
        <v>2024</v>
      </c>
      <c r="B4271">
        <v>4</v>
      </c>
      <c r="C4271">
        <v>11110530</v>
      </c>
      <c r="D4271" t="s">
        <v>17</v>
      </c>
      <c r="E4271" t="s">
        <v>18</v>
      </c>
      <c r="F4271" s="3">
        <v>183418</v>
      </c>
      <c r="H4271" s="11" t="str">
        <f t="shared" si="264"/>
        <v>최고가</v>
      </c>
      <c r="I4271">
        <v>42619432502</v>
      </c>
      <c r="J4271">
        <v>41931627261</v>
      </c>
      <c r="K4271">
        <v>37814497496</v>
      </c>
      <c r="L4271">
        <v>391</v>
      </c>
      <c r="M4271">
        <v>375</v>
      </c>
      <c r="N4271">
        <v>387</v>
      </c>
      <c r="O4271">
        <v>6.6030782234642249</v>
      </c>
      <c r="P4271">
        <v>31.403966785403249</v>
      </c>
      <c r="Q4271">
        <v>1.6403018101797302E-2</v>
      </c>
      <c r="R4271">
        <v>0.50923417508986657</v>
      </c>
      <c r="S4271">
        <v>317.88617886178861</v>
      </c>
      <c r="T4271">
        <f t="shared" si="265"/>
        <v>-55.281977750280795</v>
      </c>
      <c r="U4271">
        <f t="shared" si="266"/>
        <v>-0.78076309736464111</v>
      </c>
      <c r="V4271">
        <f t="shared" si="267"/>
        <v>29.368557256307991</v>
      </c>
    </row>
    <row r="4272" spans="1:22" x14ac:dyDescent="0.3">
      <c r="A4272">
        <v>2024</v>
      </c>
      <c r="B4272">
        <v>4</v>
      </c>
      <c r="C4272">
        <v>11110540</v>
      </c>
      <c r="D4272" t="s">
        <v>17</v>
      </c>
      <c r="E4272" t="s">
        <v>19</v>
      </c>
      <c r="F4272" s="3">
        <v>187508</v>
      </c>
      <c r="H4272" s="11" t="str">
        <f t="shared" si="264"/>
        <v>최고가</v>
      </c>
      <c r="I4272">
        <v>9051194030</v>
      </c>
      <c r="J4272">
        <v>8785582508</v>
      </c>
      <c r="K4272">
        <v>7359369218</v>
      </c>
      <c r="L4272">
        <v>75</v>
      </c>
      <c r="M4272">
        <v>71</v>
      </c>
      <c r="N4272">
        <v>73</v>
      </c>
      <c r="O4272">
        <v>7.1512555948230156</v>
      </c>
      <c r="P4272">
        <v>34.131247576597751</v>
      </c>
      <c r="Q4272">
        <v>3.0232659218456911E-2</v>
      </c>
      <c r="R4272">
        <v>0.5162704947533151</v>
      </c>
      <c r="S4272">
        <v>50.335570469798661</v>
      </c>
      <c r="T4272">
        <f t="shared" si="265"/>
        <v>-7.1915591989591814</v>
      </c>
      <c r="U4272">
        <f t="shared" si="266"/>
        <v>15.011410127561785</v>
      </c>
      <c r="V4272">
        <f t="shared" si="267"/>
        <v>53.256279320275723</v>
      </c>
    </row>
    <row r="4273" spans="1:22" x14ac:dyDescent="0.3">
      <c r="A4273">
        <v>2024</v>
      </c>
      <c r="B4273">
        <v>4</v>
      </c>
      <c r="C4273">
        <v>11110550</v>
      </c>
      <c r="D4273" t="s">
        <v>17</v>
      </c>
      <c r="E4273" t="s">
        <v>20</v>
      </c>
      <c r="F4273" s="3">
        <v>123079</v>
      </c>
      <c r="H4273" s="11" t="str">
        <f t="shared" si="264"/>
        <v>고가</v>
      </c>
      <c r="I4273">
        <v>1175194876</v>
      </c>
      <c r="J4273">
        <v>1176151189</v>
      </c>
      <c r="K4273">
        <v>804896525</v>
      </c>
      <c r="L4273">
        <v>32</v>
      </c>
      <c r="M4273">
        <v>32</v>
      </c>
      <c r="N4273">
        <v>33</v>
      </c>
      <c r="O4273">
        <v>3.3153809861055819</v>
      </c>
      <c r="P4273">
        <v>15.04708306273907</v>
      </c>
      <c r="Q4273">
        <v>-8.130867944053067E-4</v>
      </c>
      <c r="R4273">
        <v>0.5004748720546478</v>
      </c>
      <c r="S4273">
        <v>14.096916299559471</v>
      </c>
      <c r="T4273">
        <f t="shared" si="265"/>
        <v>-0.67790536256007949</v>
      </c>
      <c r="U4273">
        <f t="shared" si="266"/>
        <v>7.4202648970124399</v>
      </c>
      <c r="V4273">
        <f t="shared" si="267"/>
        <v>41.77368190750439</v>
      </c>
    </row>
    <row r="4274" spans="1:22" x14ac:dyDescent="0.3">
      <c r="A4274">
        <v>2024</v>
      </c>
      <c r="B4274">
        <v>4</v>
      </c>
      <c r="C4274">
        <v>11110560</v>
      </c>
      <c r="D4274" t="s">
        <v>17</v>
      </c>
      <c r="E4274" t="s">
        <v>21</v>
      </c>
      <c r="F4274" s="3">
        <v>85049</v>
      </c>
      <c r="H4274" s="11" t="str">
        <f t="shared" si="264"/>
        <v>저가</v>
      </c>
      <c r="I4274">
        <v>2424121709</v>
      </c>
      <c r="J4274">
        <v>3241988584</v>
      </c>
      <c r="K4274">
        <v>3015917468</v>
      </c>
      <c r="L4274">
        <v>55</v>
      </c>
      <c r="M4274">
        <v>50</v>
      </c>
      <c r="N4274">
        <v>53</v>
      </c>
      <c r="O4274">
        <v>5.7581107052844516</v>
      </c>
      <c r="P4274">
        <v>27.200101755727161</v>
      </c>
      <c r="Q4274">
        <v>-0.25227321250801787</v>
      </c>
      <c r="R4274">
        <v>0.37253562820829039</v>
      </c>
      <c r="S4274">
        <v>6.2006764374295376</v>
      </c>
      <c r="T4274">
        <f t="shared" si="265"/>
        <v>0.74139053152777423</v>
      </c>
      <c r="U4274">
        <f t="shared" si="266"/>
        <v>13.896975162963571</v>
      </c>
      <c r="V4274">
        <f t="shared" si="267"/>
        <v>51.570551060236724</v>
      </c>
    </row>
    <row r="4275" spans="1:22" x14ac:dyDescent="0.3">
      <c r="A4275">
        <v>2024</v>
      </c>
      <c r="B4275">
        <v>4</v>
      </c>
      <c r="C4275">
        <v>11110600</v>
      </c>
      <c r="D4275" t="s">
        <v>17</v>
      </c>
      <c r="E4275" t="s">
        <v>22</v>
      </c>
      <c r="F4275" s="3">
        <v>156854</v>
      </c>
      <c r="H4275" s="11" t="str">
        <f t="shared" si="264"/>
        <v>최고가</v>
      </c>
      <c r="I4275">
        <v>11613176499</v>
      </c>
      <c r="J4275">
        <v>10474440236</v>
      </c>
      <c r="K4275">
        <v>8309274857</v>
      </c>
      <c r="L4275">
        <v>83</v>
      </c>
      <c r="M4275">
        <v>87</v>
      </c>
      <c r="N4275">
        <v>83</v>
      </c>
      <c r="O4275">
        <v>9.9113959580656257</v>
      </c>
      <c r="P4275">
        <v>47.863441182132753</v>
      </c>
      <c r="Q4275">
        <v>0.10871571533591209</v>
      </c>
      <c r="R4275">
        <v>0.5562015288523523</v>
      </c>
      <c r="S4275">
        <v>153.7037037037037</v>
      </c>
      <c r="T4275">
        <f t="shared" si="265"/>
        <v>-25.771284440339326</v>
      </c>
      <c r="U4275">
        <f t="shared" si="266"/>
        <v>16.311575564735048</v>
      </c>
      <c r="V4275">
        <f t="shared" si="267"/>
        <v>55.222949148298504</v>
      </c>
    </row>
    <row r="4276" spans="1:22" x14ac:dyDescent="0.3">
      <c r="A4276">
        <v>2024</v>
      </c>
      <c r="B4276">
        <v>4</v>
      </c>
      <c r="C4276">
        <v>11110615</v>
      </c>
      <c r="D4276" t="s">
        <v>17</v>
      </c>
      <c r="E4276" t="s">
        <v>23</v>
      </c>
      <c r="F4276" s="3">
        <v>195252</v>
      </c>
      <c r="H4276" s="11" t="str">
        <f t="shared" si="264"/>
        <v>최고가</v>
      </c>
      <c r="I4276">
        <v>118620000000</v>
      </c>
      <c r="J4276">
        <v>114349000000</v>
      </c>
      <c r="K4276">
        <v>100489000000</v>
      </c>
      <c r="L4276">
        <v>1091</v>
      </c>
      <c r="M4276">
        <v>1019</v>
      </c>
      <c r="N4276">
        <v>1074</v>
      </c>
      <c r="O4276">
        <v>6.1872144433883296</v>
      </c>
      <c r="P4276">
        <v>29.334969854093981</v>
      </c>
      <c r="Q4276">
        <v>3.7350567123455393E-2</v>
      </c>
      <c r="R4276">
        <v>0.51989198246453439</v>
      </c>
      <c r="S4276">
        <v>464.25531914893622</v>
      </c>
      <c r="T4276">
        <f t="shared" si="265"/>
        <v>-81.590844180116122</v>
      </c>
      <c r="U4276">
        <f t="shared" si="266"/>
        <v>-9.7057899304949373</v>
      </c>
      <c r="V4276">
        <f t="shared" si="267"/>
        <v>15.868289917120162</v>
      </c>
    </row>
    <row r="4277" spans="1:22" x14ac:dyDescent="0.3">
      <c r="A4277">
        <v>2024</v>
      </c>
      <c r="B4277">
        <v>4</v>
      </c>
      <c r="C4277">
        <v>11110630</v>
      </c>
      <c r="D4277" t="s">
        <v>17</v>
      </c>
      <c r="E4277" t="s">
        <v>24</v>
      </c>
      <c r="F4277" s="3">
        <v>247939</v>
      </c>
      <c r="H4277" s="11" t="str">
        <f t="shared" si="264"/>
        <v>최고가</v>
      </c>
      <c r="I4277">
        <v>20165974683</v>
      </c>
      <c r="J4277">
        <v>21838401089</v>
      </c>
      <c r="K4277">
        <v>17440490873</v>
      </c>
      <c r="L4277">
        <v>274</v>
      </c>
      <c r="M4277">
        <v>274</v>
      </c>
      <c r="N4277">
        <v>272</v>
      </c>
      <c r="O4277">
        <v>3.2982327529564932</v>
      </c>
      <c r="P4277">
        <v>14.96176752562649</v>
      </c>
      <c r="Q4277">
        <v>-7.6581907218583004E-2</v>
      </c>
      <c r="R4277">
        <v>0.46192480148306148</v>
      </c>
      <c r="S4277">
        <v>456.66666666666669</v>
      </c>
      <c r="T4277">
        <f t="shared" si="265"/>
        <v>-80.226835044400787</v>
      </c>
      <c r="U4277">
        <f t="shared" si="266"/>
        <v>-16.494781790210375</v>
      </c>
      <c r="V4277">
        <f t="shared" si="267"/>
        <v>5.5990541172337647</v>
      </c>
    </row>
    <row r="4278" spans="1:22" x14ac:dyDescent="0.3">
      <c r="A4278">
        <v>2024</v>
      </c>
      <c r="B4278">
        <v>4</v>
      </c>
      <c r="C4278">
        <v>11110640</v>
      </c>
      <c r="D4278" t="s">
        <v>17</v>
      </c>
      <c r="E4278" t="s">
        <v>25</v>
      </c>
      <c r="F4278" s="3">
        <v>118655</v>
      </c>
      <c r="H4278" s="11" t="str">
        <f t="shared" si="264"/>
        <v>고가</v>
      </c>
      <c r="I4278">
        <v>9379012444</v>
      </c>
      <c r="J4278">
        <v>8630907089</v>
      </c>
      <c r="K4278">
        <v>8139083115</v>
      </c>
      <c r="L4278">
        <v>95</v>
      </c>
      <c r="M4278">
        <v>95</v>
      </c>
      <c r="N4278">
        <v>95</v>
      </c>
      <c r="O4278">
        <v>9.2449582383050171</v>
      </c>
      <c r="P4278">
        <v>44.547793936196101</v>
      </c>
      <c r="Q4278">
        <v>8.6677489084948253E-2</v>
      </c>
      <c r="R4278">
        <v>0.54498880081341683</v>
      </c>
      <c r="S4278">
        <v>121.7948717948718</v>
      </c>
      <c r="T4278">
        <f t="shared" si="265"/>
        <v>-20.035886972166601</v>
      </c>
      <c r="U4278">
        <f t="shared" si="266"/>
        <v>16.372128636610753</v>
      </c>
      <c r="V4278">
        <f t="shared" si="267"/>
        <v>55.314543568552423</v>
      </c>
    </row>
    <row r="4279" spans="1:22" x14ac:dyDescent="0.3">
      <c r="A4279">
        <v>2024</v>
      </c>
      <c r="B4279">
        <v>4</v>
      </c>
      <c r="C4279">
        <v>11110650</v>
      </c>
      <c r="D4279" t="s">
        <v>17</v>
      </c>
      <c r="E4279" t="s">
        <v>26</v>
      </c>
      <c r="F4279" s="3">
        <v>127378</v>
      </c>
      <c r="H4279" s="11" t="str">
        <f t="shared" si="264"/>
        <v>고가</v>
      </c>
      <c r="I4279">
        <v>16124424065</v>
      </c>
      <c r="J4279">
        <v>15708654118</v>
      </c>
      <c r="K4279">
        <v>13205333051</v>
      </c>
      <c r="L4279">
        <v>218</v>
      </c>
      <c r="M4279">
        <v>204</v>
      </c>
      <c r="N4279">
        <v>218</v>
      </c>
      <c r="O4279">
        <v>6.4519468741843751</v>
      </c>
      <c r="P4279">
        <v>30.652061202696402</v>
      </c>
      <c r="Q4279">
        <v>2.6467572834491509E-2</v>
      </c>
      <c r="R4279">
        <v>0.51435487372348487</v>
      </c>
      <c r="S4279">
        <v>194.64285714285711</v>
      </c>
      <c r="T4279">
        <f t="shared" si="265"/>
        <v>-33.129821338678923</v>
      </c>
      <c r="U4279">
        <f t="shared" si="266"/>
        <v>5.4899551744892214</v>
      </c>
      <c r="V4279">
        <f t="shared" si="267"/>
        <v>38.853836646674296</v>
      </c>
    </row>
    <row r="4280" spans="1:22" x14ac:dyDescent="0.3">
      <c r="A4280">
        <v>2024</v>
      </c>
      <c r="B4280">
        <v>4</v>
      </c>
      <c r="C4280">
        <v>11110670</v>
      </c>
      <c r="D4280" t="s">
        <v>17</v>
      </c>
      <c r="E4280" t="s">
        <v>27</v>
      </c>
      <c r="F4280" s="3">
        <v>214549</v>
      </c>
      <c r="H4280" s="11" t="str">
        <f t="shared" si="264"/>
        <v>최고가</v>
      </c>
      <c r="I4280">
        <v>3983256171</v>
      </c>
      <c r="J4280">
        <v>4351629336</v>
      </c>
      <c r="K4280">
        <v>3792530860</v>
      </c>
      <c r="L4280">
        <v>107</v>
      </c>
      <c r="M4280">
        <v>92</v>
      </c>
      <c r="N4280">
        <v>102</v>
      </c>
      <c r="O4280">
        <v>1.927904228400344</v>
      </c>
      <c r="P4280">
        <v>8.1441372148674969</v>
      </c>
      <c r="Q4280">
        <v>-8.4651779036540628E-2</v>
      </c>
      <c r="R4280">
        <v>0.45781896841948311</v>
      </c>
      <c r="S4280">
        <v>345.16129032258073</v>
      </c>
      <c r="T4280">
        <f t="shared" si="265"/>
        <v>-60.184495199471954</v>
      </c>
      <c r="U4280">
        <f t="shared" si="266"/>
        <v>-13.891716158723941</v>
      </c>
      <c r="V4280">
        <f t="shared" si="267"/>
        <v>9.536530450197704</v>
      </c>
    </row>
    <row r="4281" spans="1:22" x14ac:dyDescent="0.3">
      <c r="A4281">
        <v>2024</v>
      </c>
      <c r="B4281">
        <v>4</v>
      </c>
      <c r="C4281">
        <v>11110680</v>
      </c>
      <c r="D4281" t="s">
        <v>17</v>
      </c>
      <c r="E4281" t="s">
        <v>28</v>
      </c>
      <c r="F4281" s="3">
        <v>105859</v>
      </c>
      <c r="H4281" s="11" t="str">
        <f t="shared" si="264"/>
        <v>중가</v>
      </c>
      <c r="I4281">
        <v>4846545112</v>
      </c>
      <c r="J4281">
        <v>4268608212</v>
      </c>
      <c r="K4281">
        <v>4385061568</v>
      </c>
      <c r="L4281">
        <v>76</v>
      </c>
      <c r="M4281">
        <v>72</v>
      </c>
      <c r="N4281">
        <v>75</v>
      </c>
      <c r="O4281">
        <v>6.6934245260259857</v>
      </c>
      <c r="P4281">
        <v>31.853455853004451</v>
      </c>
      <c r="Q4281">
        <v>0.1353923506906283</v>
      </c>
      <c r="R4281">
        <v>0.5697742117815513</v>
      </c>
      <c r="S4281">
        <v>292.30769230769232</v>
      </c>
      <c r="T4281">
        <f t="shared" si="265"/>
        <v>-50.684417192714641</v>
      </c>
      <c r="U4281">
        <f t="shared" si="266"/>
        <v>0.83535761104414341</v>
      </c>
      <c r="V4281">
        <f t="shared" si="267"/>
        <v>31.813150647884825</v>
      </c>
    </row>
    <row r="4282" spans="1:22" x14ac:dyDescent="0.3">
      <c r="A4282">
        <v>2024</v>
      </c>
      <c r="B4282">
        <v>4</v>
      </c>
      <c r="C4282">
        <v>11110700</v>
      </c>
      <c r="D4282" t="s">
        <v>17</v>
      </c>
      <c r="E4282" t="s">
        <v>29</v>
      </c>
      <c r="F4282" s="3">
        <v>90217</v>
      </c>
      <c r="H4282" s="11" t="str">
        <f t="shared" si="264"/>
        <v>저가</v>
      </c>
      <c r="I4282">
        <v>790738277</v>
      </c>
      <c r="J4282">
        <v>602164659</v>
      </c>
      <c r="K4282">
        <v>753177427</v>
      </c>
      <c r="L4282">
        <v>22</v>
      </c>
      <c r="M4282">
        <v>20</v>
      </c>
      <c r="N4282">
        <v>21</v>
      </c>
      <c r="O4282">
        <v>4.4266908250287216</v>
      </c>
      <c r="P4282">
        <v>20.576048932395128</v>
      </c>
      <c r="Q4282">
        <v>0.31315955724329553</v>
      </c>
      <c r="R4282">
        <v>0.66021957333732295</v>
      </c>
      <c r="S4282">
        <v>95.65217391304347</v>
      </c>
      <c r="T4282">
        <f t="shared" si="265"/>
        <v>-15.336913231258777</v>
      </c>
      <c r="U4282">
        <f t="shared" si="266"/>
        <v>5.8189944114873962</v>
      </c>
      <c r="V4282">
        <f t="shared" si="267"/>
        <v>39.351551415224712</v>
      </c>
    </row>
    <row r="4283" spans="1:22" x14ac:dyDescent="0.3">
      <c r="A4283">
        <v>2024</v>
      </c>
      <c r="B4283">
        <v>4</v>
      </c>
      <c r="C4283">
        <v>11110710</v>
      </c>
      <c r="D4283" t="s">
        <v>17</v>
      </c>
      <c r="E4283" t="s">
        <v>30</v>
      </c>
      <c r="F4283" s="3">
        <v>164660</v>
      </c>
      <c r="H4283" s="11" t="str">
        <f t="shared" si="264"/>
        <v>최고가</v>
      </c>
      <c r="I4283">
        <v>6341837816</v>
      </c>
      <c r="J4283">
        <v>5036434726</v>
      </c>
      <c r="K4283">
        <v>5686033036</v>
      </c>
      <c r="L4283">
        <v>98</v>
      </c>
      <c r="M4283">
        <v>91</v>
      </c>
      <c r="N4283">
        <v>98</v>
      </c>
      <c r="O4283">
        <v>4.3667510678914274</v>
      </c>
      <c r="P4283">
        <v>20.277837884638451</v>
      </c>
      <c r="Q4283">
        <v>0.25919190082242322</v>
      </c>
      <c r="R4283">
        <v>0.6327616169911543</v>
      </c>
      <c r="S4283">
        <v>280</v>
      </c>
      <c r="T4283">
        <f t="shared" si="265"/>
        <v>-48.472192454990868</v>
      </c>
      <c r="U4283">
        <f t="shared" si="266"/>
        <v>-4.2761864707798036</v>
      </c>
      <c r="V4283">
        <f t="shared" si="267"/>
        <v>24.081273432176374</v>
      </c>
    </row>
    <row r="4284" spans="1:22" x14ac:dyDescent="0.3">
      <c r="A4284">
        <v>2024</v>
      </c>
      <c r="B4284">
        <v>4</v>
      </c>
      <c r="C4284">
        <v>11140520</v>
      </c>
      <c r="D4284" t="s">
        <v>32</v>
      </c>
      <c r="E4284" t="s">
        <v>31</v>
      </c>
      <c r="F4284" s="3">
        <v>230202</v>
      </c>
      <c r="H4284" s="11" t="str">
        <f t="shared" si="264"/>
        <v>최고가</v>
      </c>
      <c r="I4284">
        <v>67362663780</v>
      </c>
      <c r="J4284">
        <v>46856091959</v>
      </c>
      <c r="K4284">
        <v>61664254229</v>
      </c>
      <c r="L4284">
        <v>337</v>
      </c>
      <c r="M4284">
        <v>329</v>
      </c>
      <c r="N4284">
        <v>339</v>
      </c>
      <c r="O4284">
        <v>9.6480101065669661</v>
      </c>
      <c r="P4284">
        <v>46.553049307174192</v>
      </c>
      <c r="Q4284">
        <v>0.43765006776373178</v>
      </c>
      <c r="R4284">
        <v>0.72355852911344087</v>
      </c>
      <c r="S4284">
        <v>354.73684210526318</v>
      </c>
      <c r="T4284">
        <f t="shared" si="265"/>
        <v>-61.90563609261612</v>
      </c>
      <c r="U4284">
        <f t="shared" si="266"/>
        <v>4.8495455316249476</v>
      </c>
      <c r="V4284">
        <f t="shared" si="267"/>
        <v>37.885133521528715</v>
      </c>
    </row>
    <row r="4285" spans="1:22" x14ac:dyDescent="0.3">
      <c r="A4285">
        <v>2024</v>
      </c>
      <c r="B4285">
        <v>4</v>
      </c>
      <c r="C4285">
        <v>11140540</v>
      </c>
      <c r="D4285" t="s">
        <v>32</v>
      </c>
      <c r="E4285" t="s">
        <v>33</v>
      </c>
      <c r="F4285" s="3">
        <v>343544</v>
      </c>
      <c r="H4285" s="11" t="str">
        <f t="shared" si="264"/>
        <v>최고가</v>
      </c>
      <c r="I4285">
        <v>23365129616</v>
      </c>
      <c r="J4285">
        <v>21851456091</v>
      </c>
      <c r="K4285">
        <v>20001386449</v>
      </c>
      <c r="L4285">
        <v>263</v>
      </c>
      <c r="M4285">
        <v>249</v>
      </c>
      <c r="N4285">
        <v>258</v>
      </c>
      <c r="O4285">
        <v>2.8733436383051498</v>
      </c>
      <c r="P4285">
        <v>12.847867935236801</v>
      </c>
      <c r="Q4285">
        <v>6.9271059955745451E-2</v>
      </c>
      <c r="R4285">
        <v>0.53613266358475853</v>
      </c>
      <c r="S4285">
        <v>313.09523809523807</v>
      </c>
      <c r="T4285">
        <f t="shared" si="265"/>
        <v>-54.420838438721297</v>
      </c>
      <c r="U4285">
        <f t="shared" si="266"/>
        <v>-9.7950910312810375</v>
      </c>
      <c r="V4285">
        <f t="shared" si="267"/>
        <v>15.733210353009397</v>
      </c>
    </row>
    <row r="4286" spans="1:22" x14ac:dyDescent="0.3">
      <c r="A4286">
        <v>2024</v>
      </c>
      <c r="B4286">
        <v>4</v>
      </c>
      <c r="C4286">
        <v>11140550</v>
      </c>
      <c r="D4286" t="s">
        <v>32</v>
      </c>
      <c r="E4286" t="s">
        <v>34</v>
      </c>
      <c r="F4286" s="3">
        <v>220254</v>
      </c>
      <c r="H4286" s="11" t="str">
        <f t="shared" si="264"/>
        <v>최고가</v>
      </c>
      <c r="I4286">
        <v>78410205402</v>
      </c>
      <c r="J4286">
        <v>78425627523</v>
      </c>
      <c r="K4286">
        <v>66409454495</v>
      </c>
      <c r="L4286">
        <v>534</v>
      </c>
      <c r="M4286">
        <v>506</v>
      </c>
      <c r="N4286">
        <v>532</v>
      </c>
      <c r="O4286">
        <v>7.407386756525014</v>
      </c>
      <c r="P4286">
        <v>35.405546067986933</v>
      </c>
      <c r="Q4286">
        <v>-1.966464469216664E-4</v>
      </c>
      <c r="R4286">
        <v>0.50078850791126572</v>
      </c>
      <c r="S4286">
        <v>539.39393939393938</v>
      </c>
      <c r="T4286">
        <f t="shared" si="265"/>
        <v>-95.096504730350901</v>
      </c>
      <c r="U4286">
        <f t="shared" si="266"/>
        <v>-10.726020683529548</v>
      </c>
      <c r="V4286">
        <f t="shared" si="267"/>
        <v>14.32505781584508</v>
      </c>
    </row>
    <row r="4287" spans="1:22" x14ac:dyDescent="0.3">
      <c r="A4287">
        <v>2024</v>
      </c>
      <c r="B4287">
        <v>4</v>
      </c>
      <c r="C4287">
        <v>11140570</v>
      </c>
      <c r="D4287" t="s">
        <v>32</v>
      </c>
      <c r="E4287" t="s">
        <v>35</v>
      </c>
      <c r="F4287" s="3">
        <v>157894</v>
      </c>
      <c r="H4287" s="11" t="str">
        <f t="shared" si="264"/>
        <v>최고가</v>
      </c>
      <c r="I4287">
        <v>13273130800</v>
      </c>
      <c r="J4287">
        <v>12184194452</v>
      </c>
      <c r="K4287">
        <v>11195840472</v>
      </c>
      <c r="L4287">
        <v>195</v>
      </c>
      <c r="M4287">
        <v>186</v>
      </c>
      <c r="N4287">
        <v>192</v>
      </c>
      <c r="O4287">
        <v>4.7899460985708728</v>
      </c>
      <c r="P4287">
        <v>22.383309103269969</v>
      </c>
      <c r="Q4287">
        <v>8.9372863531511859E-2</v>
      </c>
      <c r="R4287">
        <v>0.54636016801367382</v>
      </c>
      <c r="S4287">
        <v>171.0526315789474</v>
      </c>
      <c r="T4287">
        <f t="shared" si="265"/>
        <v>-28.889637293100545</v>
      </c>
      <c r="U4287">
        <f t="shared" si="266"/>
        <v>2.6340353973075565</v>
      </c>
      <c r="V4287">
        <f t="shared" si="267"/>
        <v>34.533885433967015</v>
      </c>
    </row>
    <row r="4288" spans="1:22" x14ac:dyDescent="0.3">
      <c r="A4288">
        <v>2024</v>
      </c>
      <c r="B4288">
        <v>4</v>
      </c>
      <c r="C4288">
        <v>11140580</v>
      </c>
      <c r="D4288" t="s">
        <v>32</v>
      </c>
      <c r="E4288" t="s">
        <v>36</v>
      </c>
      <c r="F4288" s="3">
        <v>181986</v>
      </c>
      <c r="H4288" s="11" t="str">
        <f t="shared" si="264"/>
        <v>최고가</v>
      </c>
      <c r="I4288">
        <v>7091052537</v>
      </c>
      <c r="J4288">
        <v>6820055687</v>
      </c>
      <c r="K4288">
        <v>5740364797</v>
      </c>
      <c r="L4288">
        <v>73</v>
      </c>
      <c r="M4288">
        <v>66</v>
      </c>
      <c r="N4288">
        <v>72</v>
      </c>
      <c r="O4288">
        <v>5.9307190898873392</v>
      </c>
      <c r="P4288">
        <v>28.058859443151761</v>
      </c>
      <c r="Q4288">
        <v>3.9735284055899822E-2</v>
      </c>
      <c r="R4288">
        <v>0.52110529165325248</v>
      </c>
      <c r="S4288">
        <v>53.67647058823529</v>
      </c>
      <c r="T4288">
        <f t="shared" si="265"/>
        <v>-7.7920634773811006</v>
      </c>
      <c r="U4288">
        <f t="shared" si="266"/>
        <v>11.796031736692202</v>
      </c>
      <c r="V4288">
        <f t="shared" si="267"/>
        <v>48.39260006362052</v>
      </c>
    </row>
    <row r="4289" spans="1:22" x14ac:dyDescent="0.3">
      <c r="A4289">
        <v>2024</v>
      </c>
      <c r="B4289">
        <v>4</v>
      </c>
      <c r="C4289">
        <v>11140590</v>
      </c>
      <c r="D4289" t="s">
        <v>32</v>
      </c>
      <c r="E4289" t="s">
        <v>37</v>
      </c>
      <c r="F4289" s="3">
        <v>239025</v>
      </c>
      <c r="H4289" s="11" t="str">
        <f t="shared" si="264"/>
        <v>최고가</v>
      </c>
      <c r="I4289">
        <v>22087998324</v>
      </c>
      <c r="J4289">
        <v>21494538860</v>
      </c>
      <c r="K4289">
        <v>20427325763</v>
      </c>
      <c r="L4289">
        <v>289</v>
      </c>
      <c r="M4289">
        <v>277</v>
      </c>
      <c r="N4289">
        <v>291</v>
      </c>
      <c r="O4289">
        <v>3.552815718701515</v>
      </c>
      <c r="P4289">
        <v>16.228363464310881</v>
      </c>
      <c r="Q4289">
        <v>2.760977883104955E-2</v>
      </c>
      <c r="R4289">
        <v>0.51493601147286638</v>
      </c>
      <c r="S4289">
        <v>390.54054054054052</v>
      </c>
      <c r="T4289">
        <f t="shared" si="265"/>
        <v>-68.341109567283553</v>
      </c>
      <c r="U4289">
        <f t="shared" si="266"/>
        <v>-12.285163935735051</v>
      </c>
      <c r="V4289">
        <f t="shared" si="267"/>
        <v>11.966650259384823</v>
      </c>
    </row>
    <row r="4290" spans="1:22" x14ac:dyDescent="0.3">
      <c r="A4290">
        <v>2024</v>
      </c>
      <c r="B4290">
        <v>4</v>
      </c>
      <c r="C4290">
        <v>11140605</v>
      </c>
      <c r="D4290" t="s">
        <v>32</v>
      </c>
      <c r="E4290" t="s">
        <v>38</v>
      </c>
      <c r="F4290" s="3">
        <v>205096</v>
      </c>
      <c r="H4290" s="11" t="str">
        <f t="shared" si="264"/>
        <v>최고가</v>
      </c>
      <c r="I4290">
        <v>36518697041</v>
      </c>
      <c r="J4290">
        <v>33392997369</v>
      </c>
      <c r="K4290">
        <v>32733646366</v>
      </c>
      <c r="L4290">
        <v>290</v>
      </c>
      <c r="M4290">
        <v>249</v>
      </c>
      <c r="N4290">
        <v>279</v>
      </c>
      <c r="O4290">
        <v>6.8220920674919521</v>
      </c>
      <c r="P4290">
        <v>32.493599960778411</v>
      </c>
      <c r="Q4290">
        <v>9.3603447377314714E-2</v>
      </c>
      <c r="R4290">
        <v>0.54851262736174977</v>
      </c>
      <c r="S4290">
        <v>483.33333333333343</v>
      </c>
      <c r="T4290">
        <f t="shared" si="265"/>
        <v>-85.019988642802304</v>
      </c>
      <c r="U4290">
        <f t="shared" si="266"/>
        <v>-9.1494940869791357</v>
      </c>
      <c r="V4290">
        <f t="shared" si="267"/>
        <v>16.709759948253758</v>
      </c>
    </row>
    <row r="4291" spans="1:22" x14ac:dyDescent="0.3">
      <c r="A4291">
        <v>2024</v>
      </c>
      <c r="B4291">
        <v>4</v>
      </c>
      <c r="C4291">
        <v>11140615</v>
      </c>
      <c r="D4291" t="s">
        <v>32</v>
      </c>
      <c r="E4291" t="s">
        <v>39</v>
      </c>
      <c r="F4291" s="3">
        <v>391037</v>
      </c>
      <c r="H4291" s="11" t="str">
        <f t="shared" ref="H4291:H4354" si="268">IF(F4291 &lt; $G$2, "최저가",
 IF(F4291 &lt; $G$3, "저가",
 IF(F4291 &lt; $G$4, "중가",
 IF(F4291 &lt; $G$5, "고가",
 "최고가"))))</f>
        <v>최고가</v>
      </c>
      <c r="I4291">
        <v>8536495594</v>
      </c>
      <c r="J4291">
        <v>8507921113</v>
      </c>
      <c r="K4291">
        <v>7814296282</v>
      </c>
      <c r="L4291">
        <v>139</v>
      </c>
      <c r="M4291">
        <v>141</v>
      </c>
      <c r="N4291">
        <v>141</v>
      </c>
      <c r="O4291">
        <v>1.7450362715578911</v>
      </c>
      <c r="P4291">
        <v>7.2343363145034836</v>
      </c>
      <c r="Q4291">
        <v>3.3585738067479888E-3</v>
      </c>
      <c r="R4291">
        <v>0.50259735211537537</v>
      </c>
      <c r="S4291">
        <v>252.72727272727269</v>
      </c>
      <c r="T4291">
        <f t="shared" ref="T4291:T4354" si="269">1-((S4291-4.761905)/(561.111-4.761905))*100</f>
        <v>-43.570103547534785</v>
      </c>
      <c r="U4291">
        <f t="shared" ref="U4291:U4354" si="270">(P4291*0.5 + R4291*0.2 +T4291*0.3)</f>
        <v>-9.3533434365856181</v>
      </c>
      <c r="V4291">
        <f t="shared" ref="V4291:V4354" si="271" xml:space="preserve"> (U4291 - MIN($U$2:$U$4657)) / (MAX($U$2:$U$4657) - MIN($U$2:$U$4657)) * 100</f>
        <v>16.40141121518425</v>
      </c>
    </row>
    <row r="4292" spans="1:22" x14ac:dyDescent="0.3">
      <c r="A4292">
        <v>2024</v>
      </c>
      <c r="B4292">
        <v>4</v>
      </c>
      <c r="C4292">
        <v>11140625</v>
      </c>
      <c r="D4292" t="s">
        <v>32</v>
      </c>
      <c r="E4292" t="s">
        <v>40</v>
      </c>
      <c r="F4292" s="3">
        <v>168525</v>
      </c>
      <c r="H4292" s="11" t="str">
        <f t="shared" si="268"/>
        <v>최고가</v>
      </c>
      <c r="I4292">
        <v>9567079805</v>
      </c>
      <c r="J4292">
        <v>9855932379</v>
      </c>
      <c r="K4292">
        <v>9608656858</v>
      </c>
      <c r="L4292">
        <v>91</v>
      </c>
      <c r="M4292">
        <v>91</v>
      </c>
      <c r="N4292">
        <v>91</v>
      </c>
      <c r="O4292">
        <v>6.9315627493375596</v>
      </c>
      <c r="P4292">
        <v>33.038236247125738</v>
      </c>
      <c r="Q4292">
        <v>-2.9307483340232442E-2</v>
      </c>
      <c r="R4292">
        <v>0.4859773387475847</v>
      </c>
      <c r="S4292">
        <v>178.43137254901961</v>
      </c>
      <c r="T4292">
        <f t="shared" si="269"/>
        <v>-30.215916249314578</v>
      </c>
      <c r="U4292">
        <f t="shared" si="270"/>
        <v>7.5515387165180137</v>
      </c>
      <c r="V4292">
        <f t="shared" si="271"/>
        <v>41.972250683945809</v>
      </c>
    </row>
    <row r="4293" spans="1:22" x14ac:dyDescent="0.3">
      <c r="A4293">
        <v>2024</v>
      </c>
      <c r="B4293">
        <v>4</v>
      </c>
      <c r="C4293">
        <v>11140635</v>
      </c>
      <c r="D4293" t="s">
        <v>32</v>
      </c>
      <c r="E4293" t="s">
        <v>41</v>
      </c>
      <c r="F4293" s="3">
        <v>186824</v>
      </c>
      <c r="H4293" s="11" t="str">
        <f t="shared" si="268"/>
        <v>최고가</v>
      </c>
      <c r="I4293">
        <v>5096103179</v>
      </c>
      <c r="J4293">
        <v>5130897866</v>
      </c>
      <c r="K4293">
        <v>5028524418</v>
      </c>
      <c r="L4293">
        <v>60</v>
      </c>
      <c r="M4293">
        <v>54</v>
      </c>
      <c r="N4293">
        <v>56</v>
      </c>
      <c r="O4293">
        <v>5.0514003068445481</v>
      </c>
      <c r="P4293">
        <v>23.684090706557011</v>
      </c>
      <c r="Q4293">
        <v>-6.7814031595849348E-3</v>
      </c>
      <c r="R4293">
        <v>0.49743827974948618</v>
      </c>
      <c r="S4293">
        <v>125</v>
      </c>
      <c r="T4293">
        <f t="shared" si="269"/>
        <v>-20.611987164282166</v>
      </c>
      <c r="U4293">
        <f t="shared" si="270"/>
        <v>5.7579368599437535</v>
      </c>
      <c r="V4293">
        <f t="shared" si="271"/>
        <v>39.259193903664574</v>
      </c>
    </row>
    <row r="4294" spans="1:22" x14ac:dyDescent="0.3">
      <c r="A4294">
        <v>2024</v>
      </c>
      <c r="B4294">
        <v>4</v>
      </c>
      <c r="C4294">
        <v>11140645</v>
      </c>
      <c r="D4294" t="s">
        <v>32</v>
      </c>
      <c r="E4294" t="s">
        <v>42</v>
      </c>
      <c r="F4294" s="3">
        <v>231422</v>
      </c>
      <c r="H4294" s="11" t="str">
        <f t="shared" si="268"/>
        <v>최고가</v>
      </c>
      <c r="I4294">
        <v>1308144839</v>
      </c>
      <c r="J4294">
        <v>1231638335</v>
      </c>
      <c r="K4294">
        <v>1231147212</v>
      </c>
      <c r="L4294">
        <v>35</v>
      </c>
      <c r="M4294">
        <v>35</v>
      </c>
      <c r="N4294">
        <v>36</v>
      </c>
      <c r="O4294">
        <v>1.794488319490005</v>
      </c>
      <c r="P4294">
        <v>7.4803691269783519</v>
      </c>
      <c r="Q4294">
        <v>6.2117670281836429E-2</v>
      </c>
      <c r="R4294">
        <v>0.53249312326709963</v>
      </c>
      <c r="S4294">
        <v>102.9411764705882</v>
      </c>
      <c r="T4294">
        <f t="shared" si="269"/>
        <v>-16.647062312663277</v>
      </c>
      <c r="U4294">
        <f t="shared" si="270"/>
        <v>-1.1474355056563872</v>
      </c>
      <c r="V4294">
        <f t="shared" si="271"/>
        <v>28.813917406994932</v>
      </c>
    </row>
    <row r="4295" spans="1:22" x14ac:dyDescent="0.3">
      <c r="A4295">
        <v>2024</v>
      </c>
      <c r="B4295">
        <v>4</v>
      </c>
      <c r="C4295">
        <v>11140650</v>
      </c>
      <c r="D4295" t="s">
        <v>32</v>
      </c>
      <c r="E4295" t="s">
        <v>43</v>
      </c>
      <c r="F4295" s="3">
        <v>161731</v>
      </c>
      <c r="H4295" s="11" t="str">
        <f t="shared" si="268"/>
        <v>최고가</v>
      </c>
      <c r="I4295">
        <v>8584939642</v>
      </c>
      <c r="J4295">
        <v>7667599331</v>
      </c>
      <c r="K4295">
        <v>7273446108</v>
      </c>
      <c r="L4295">
        <v>130</v>
      </c>
      <c r="M4295">
        <v>126</v>
      </c>
      <c r="N4295">
        <v>132</v>
      </c>
      <c r="O4295">
        <v>4.5368885677901263</v>
      </c>
      <c r="P4295">
        <v>21.12430247726731</v>
      </c>
      <c r="Q4295">
        <v>0.11963852979265691</v>
      </c>
      <c r="R4295">
        <v>0.56175889751390118</v>
      </c>
      <c r="S4295">
        <v>333.33333333333331</v>
      </c>
      <c r="T4295">
        <f t="shared" si="269"/>
        <v>-58.058499651793859</v>
      </c>
      <c r="U4295">
        <f t="shared" si="270"/>
        <v>-6.7430468774017225</v>
      </c>
      <c r="V4295">
        <f t="shared" si="271"/>
        <v>20.349825269552422</v>
      </c>
    </row>
    <row r="4296" spans="1:22" x14ac:dyDescent="0.3">
      <c r="A4296">
        <v>2024</v>
      </c>
      <c r="B4296">
        <v>4</v>
      </c>
      <c r="C4296">
        <v>11140665</v>
      </c>
      <c r="D4296" t="s">
        <v>32</v>
      </c>
      <c r="E4296" t="s">
        <v>44</v>
      </c>
      <c r="F4296" s="3">
        <v>241592</v>
      </c>
      <c r="H4296" s="11" t="str">
        <f t="shared" si="268"/>
        <v>최고가</v>
      </c>
      <c r="I4296">
        <v>2369888687</v>
      </c>
      <c r="J4296">
        <v>2106598911</v>
      </c>
      <c r="K4296">
        <v>2398864957</v>
      </c>
      <c r="L4296">
        <v>51</v>
      </c>
      <c r="M4296">
        <v>47</v>
      </c>
      <c r="N4296">
        <v>49</v>
      </c>
      <c r="O4296">
        <v>2.1371387218235229</v>
      </c>
      <c r="P4296">
        <v>9.185116366111691</v>
      </c>
      <c r="Q4296">
        <v>0.1249833438274288</v>
      </c>
      <c r="R4296">
        <v>0.56447826092854803</v>
      </c>
      <c r="S4296">
        <v>196.15384615384619</v>
      </c>
      <c r="T4296">
        <f t="shared" si="269"/>
        <v>-33.401411429247702</v>
      </c>
      <c r="U4296">
        <f t="shared" si="270"/>
        <v>-5.3149695935327541</v>
      </c>
      <c r="V4296">
        <f t="shared" si="271"/>
        <v>22.509978451578245</v>
      </c>
    </row>
    <row r="4297" spans="1:22" x14ac:dyDescent="0.3">
      <c r="A4297">
        <v>2024</v>
      </c>
      <c r="B4297">
        <v>4</v>
      </c>
      <c r="C4297">
        <v>11140670</v>
      </c>
      <c r="D4297" t="s">
        <v>32</v>
      </c>
      <c r="E4297" t="s">
        <v>45</v>
      </c>
      <c r="F4297" s="3">
        <v>181210</v>
      </c>
      <c r="H4297" s="11" t="str">
        <f t="shared" si="268"/>
        <v>최고가</v>
      </c>
      <c r="I4297">
        <v>14439124765</v>
      </c>
      <c r="J4297">
        <v>12986023756</v>
      </c>
      <c r="K4297">
        <v>13206898720</v>
      </c>
      <c r="L4297">
        <v>176</v>
      </c>
      <c r="M4297">
        <v>166</v>
      </c>
      <c r="N4297">
        <v>173</v>
      </c>
      <c r="O4297">
        <v>5.0304117150340124</v>
      </c>
      <c r="P4297">
        <v>23.579668695963601</v>
      </c>
      <c r="Q4297">
        <v>0.1118973009985921</v>
      </c>
      <c r="R4297">
        <v>0.557820273226875</v>
      </c>
      <c r="S4297">
        <v>533.33333333333326</v>
      </c>
      <c r="T4297">
        <f t="shared" si="269"/>
        <v>-94.007151639805087</v>
      </c>
      <c r="U4297">
        <f t="shared" si="270"/>
        <v>-16.300747089314349</v>
      </c>
      <c r="V4297">
        <f t="shared" si="271"/>
        <v>5.8925569138250156</v>
      </c>
    </row>
    <row r="4298" spans="1:22" x14ac:dyDescent="0.3">
      <c r="A4298">
        <v>2024</v>
      </c>
      <c r="B4298">
        <v>4</v>
      </c>
      <c r="C4298">
        <v>11140680</v>
      </c>
      <c r="D4298" t="s">
        <v>32</v>
      </c>
      <c r="E4298" t="s">
        <v>46</v>
      </c>
      <c r="F4298" s="3">
        <v>186686</v>
      </c>
      <c r="H4298" s="11" t="str">
        <f t="shared" si="268"/>
        <v>최고가</v>
      </c>
      <c r="I4298">
        <v>10655128432</v>
      </c>
      <c r="J4298">
        <v>8162372109</v>
      </c>
      <c r="K4298">
        <v>9678426354</v>
      </c>
      <c r="L4298">
        <v>96</v>
      </c>
      <c r="M4298">
        <v>98</v>
      </c>
      <c r="N4298">
        <v>94</v>
      </c>
      <c r="O4298">
        <v>6.6059182660049904</v>
      </c>
      <c r="P4298">
        <v>31.418096506680151</v>
      </c>
      <c r="Q4298">
        <v>0.3053960649810899</v>
      </c>
      <c r="R4298">
        <v>0.65626962172246983</v>
      </c>
      <c r="S4298">
        <v>200</v>
      </c>
      <c r="T4298">
        <f t="shared" si="269"/>
        <v>-34.092731659786374</v>
      </c>
      <c r="U4298">
        <f t="shared" si="270"/>
        <v>5.6124826797486573</v>
      </c>
      <c r="V4298">
        <f t="shared" si="271"/>
        <v>39.039175481877095</v>
      </c>
    </row>
    <row r="4299" spans="1:22" x14ac:dyDescent="0.3">
      <c r="A4299">
        <v>2024</v>
      </c>
      <c r="B4299">
        <v>4</v>
      </c>
      <c r="C4299">
        <v>11170510</v>
      </c>
      <c r="D4299" t="s">
        <v>48</v>
      </c>
      <c r="E4299" t="s">
        <v>47</v>
      </c>
      <c r="F4299" s="3">
        <v>103221</v>
      </c>
      <c r="H4299" s="11" t="str">
        <f t="shared" si="268"/>
        <v>중가</v>
      </c>
      <c r="I4299">
        <v>5867883771</v>
      </c>
      <c r="J4299">
        <v>5736509160</v>
      </c>
      <c r="K4299">
        <v>4993023205</v>
      </c>
      <c r="L4299">
        <v>81</v>
      </c>
      <c r="M4299">
        <v>77</v>
      </c>
      <c r="N4299">
        <v>82</v>
      </c>
      <c r="O4299">
        <v>7.7980481489574709</v>
      </c>
      <c r="P4299">
        <v>37.349156598281837</v>
      </c>
      <c r="Q4299">
        <v>2.290149066893497E-2</v>
      </c>
      <c r="R4299">
        <v>0.51254050313705279</v>
      </c>
      <c r="S4299">
        <v>94.186046511627907</v>
      </c>
      <c r="T4299">
        <f t="shared" si="269"/>
        <v>-15.0733867126409</v>
      </c>
      <c r="U4299">
        <f t="shared" si="270"/>
        <v>14.255070385976058</v>
      </c>
      <c r="V4299">
        <f t="shared" si="271"/>
        <v>52.112216797936149</v>
      </c>
    </row>
    <row r="4300" spans="1:22" x14ac:dyDescent="0.3">
      <c r="A4300">
        <v>2024</v>
      </c>
      <c r="B4300">
        <v>4</v>
      </c>
      <c r="C4300">
        <v>11170520</v>
      </c>
      <c r="D4300" t="s">
        <v>48</v>
      </c>
      <c r="E4300" t="s">
        <v>49</v>
      </c>
      <c r="F4300" s="3">
        <v>83867</v>
      </c>
      <c r="H4300" s="11" t="str">
        <f t="shared" si="268"/>
        <v>저가</v>
      </c>
      <c r="I4300">
        <v>2017557409</v>
      </c>
      <c r="J4300">
        <v>1655288313</v>
      </c>
      <c r="K4300">
        <v>1580424954</v>
      </c>
      <c r="L4300">
        <v>46</v>
      </c>
      <c r="M4300">
        <v>35</v>
      </c>
      <c r="N4300">
        <v>44</v>
      </c>
      <c r="O4300">
        <v>5.8107802531141299</v>
      </c>
      <c r="P4300">
        <v>27.462142207562529</v>
      </c>
      <c r="Q4300">
        <v>0.2188555873649789</v>
      </c>
      <c r="R4300">
        <v>0.6122390891006988</v>
      </c>
      <c r="S4300">
        <v>23.469387755102041</v>
      </c>
      <c r="T4300">
        <f t="shared" si="269"/>
        <v>-2.3625439356744238</v>
      </c>
      <c r="U4300">
        <f t="shared" si="270"/>
        <v>13.144755740899077</v>
      </c>
      <c r="V4300">
        <f t="shared" si="271"/>
        <v>50.432721058661443</v>
      </c>
    </row>
    <row r="4301" spans="1:22" x14ac:dyDescent="0.3">
      <c r="A4301">
        <v>2024</v>
      </c>
      <c r="B4301">
        <v>4</v>
      </c>
      <c r="C4301">
        <v>11170530</v>
      </c>
      <c r="D4301" t="s">
        <v>48</v>
      </c>
      <c r="E4301" t="s">
        <v>50</v>
      </c>
      <c r="F4301" s="3">
        <v>116684</v>
      </c>
      <c r="H4301" s="11" t="str">
        <f t="shared" si="268"/>
        <v>고가</v>
      </c>
      <c r="I4301">
        <v>29574998877</v>
      </c>
      <c r="J4301">
        <v>26292034496</v>
      </c>
      <c r="K4301">
        <v>25871969232</v>
      </c>
      <c r="L4301">
        <v>229</v>
      </c>
      <c r="M4301">
        <v>211</v>
      </c>
      <c r="N4301">
        <v>226</v>
      </c>
      <c r="O4301">
        <v>12.29802683713566</v>
      </c>
      <c r="P4301">
        <v>59.737358078821089</v>
      </c>
      <c r="Q4301">
        <v>0.1248653610849119</v>
      </c>
      <c r="R4301">
        <v>0.56441823303020155</v>
      </c>
      <c r="S4301">
        <v>192.43697478991601</v>
      </c>
      <c r="T4301">
        <f t="shared" si="269"/>
        <v>-32.733328853517044</v>
      </c>
      <c r="U4301">
        <f t="shared" si="270"/>
        <v>20.161564029961472</v>
      </c>
      <c r="V4301">
        <f t="shared" si="271"/>
        <v>61.04655892618829</v>
      </c>
    </row>
    <row r="4302" spans="1:22" x14ac:dyDescent="0.3">
      <c r="A4302">
        <v>2024</v>
      </c>
      <c r="B4302">
        <v>4</v>
      </c>
      <c r="C4302">
        <v>11170555</v>
      </c>
      <c r="D4302" t="s">
        <v>48</v>
      </c>
      <c r="E4302" t="s">
        <v>51</v>
      </c>
      <c r="F4302" s="3">
        <v>112045</v>
      </c>
      <c r="H4302" s="11" t="str">
        <f t="shared" si="268"/>
        <v>중가</v>
      </c>
      <c r="I4302">
        <v>7745228086</v>
      </c>
      <c r="J4302">
        <v>8544791934</v>
      </c>
      <c r="K4302">
        <v>6769065084</v>
      </c>
      <c r="L4302">
        <v>139</v>
      </c>
      <c r="M4302">
        <v>137</v>
      </c>
      <c r="N4302">
        <v>136</v>
      </c>
      <c r="O4302">
        <v>5.5256633363486367</v>
      </c>
      <c r="P4302">
        <v>26.043634383330978</v>
      </c>
      <c r="Q4302">
        <v>-9.3573237847783042E-2</v>
      </c>
      <c r="R4302">
        <v>0.45327986031605078</v>
      </c>
      <c r="S4302">
        <v>152.7472527472527</v>
      </c>
      <c r="T4302">
        <f t="shared" si="269"/>
        <v>-25.599368827454047</v>
      </c>
      <c r="U4302">
        <f t="shared" si="270"/>
        <v>5.4326625154924857</v>
      </c>
      <c r="V4302">
        <f t="shared" si="271"/>
        <v>38.767174026214967</v>
      </c>
    </row>
    <row r="4303" spans="1:22" x14ac:dyDescent="0.3">
      <c r="A4303">
        <v>2024</v>
      </c>
      <c r="B4303">
        <v>4</v>
      </c>
      <c r="C4303">
        <v>11170560</v>
      </c>
      <c r="D4303" t="s">
        <v>48</v>
      </c>
      <c r="E4303" t="s">
        <v>52</v>
      </c>
      <c r="F4303" s="3">
        <v>94645</v>
      </c>
      <c r="H4303" s="11" t="str">
        <f t="shared" si="268"/>
        <v>저가</v>
      </c>
      <c r="I4303">
        <v>11435084046</v>
      </c>
      <c r="J4303">
        <v>10915928605</v>
      </c>
      <c r="K4303">
        <v>10509762009</v>
      </c>
      <c r="L4303">
        <v>146</v>
      </c>
      <c r="M4303">
        <v>143</v>
      </c>
      <c r="N4303">
        <v>147</v>
      </c>
      <c r="O4303">
        <v>9.1948853864151321</v>
      </c>
      <c r="P4303">
        <v>44.29867251263002</v>
      </c>
      <c r="Q4303">
        <v>4.7559439035008227E-2</v>
      </c>
      <c r="R4303">
        <v>0.52508610757356222</v>
      </c>
      <c r="S4303">
        <v>247.4576271186441</v>
      </c>
      <c r="T4303">
        <f t="shared" si="269"/>
        <v>-42.622920267111084</v>
      </c>
      <c r="U4303">
        <f t="shared" si="270"/>
        <v>9.4674773976963955</v>
      </c>
      <c r="V4303">
        <f t="shared" si="271"/>
        <v>44.87035787006473</v>
      </c>
    </row>
    <row r="4304" spans="1:22" x14ac:dyDescent="0.3">
      <c r="A4304">
        <v>2024</v>
      </c>
      <c r="B4304">
        <v>4</v>
      </c>
      <c r="C4304">
        <v>11170570</v>
      </c>
      <c r="D4304" t="s">
        <v>48</v>
      </c>
      <c r="E4304" t="s">
        <v>53</v>
      </c>
      <c r="F4304" s="3">
        <v>77212</v>
      </c>
      <c r="H4304" s="11" t="str">
        <f t="shared" si="268"/>
        <v>저가</v>
      </c>
      <c r="I4304">
        <v>1494188837</v>
      </c>
      <c r="J4304">
        <v>1316867427</v>
      </c>
      <c r="K4304">
        <v>1063194455</v>
      </c>
      <c r="L4304">
        <v>46</v>
      </c>
      <c r="M4304">
        <v>45</v>
      </c>
      <c r="N4304">
        <v>47</v>
      </c>
      <c r="O4304">
        <v>4.6743404913656379</v>
      </c>
      <c r="P4304">
        <v>21.808150462365671</v>
      </c>
      <c r="Q4304">
        <v>0.13465395708356301</v>
      </c>
      <c r="R4304">
        <v>0.56939852788542333</v>
      </c>
      <c r="S4304">
        <v>64.788732394366207</v>
      </c>
      <c r="T4304">
        <f t="shared" si="269"/>
        <v>-9.7894176397224477</v>
      </c>
      <c r="U4304">
        <f t="shared" si="270"/>
        <v>8.0811296448431875</v>
      </c>
      <c r="V4304">
        <f t="shared" si="271"/>
        <v>42.773326047244289</v>
      </c>
    </row>
    <row r="4305" spans="1:22" x14ac:dyDescent="0.3">
      <c r="A4305">
        <v>2024</v>
      </c>
      <c r="B4305">
        <v>4</v>
      </c>
      <c r="C4305">
        <v>11170590</v>
      </c>
      <c r="D4305" t="s">
        <v>48</v>
      </c>
      <c r="E4305" t="s">
        <v>54</v>
      </c>
      <c r="F4305" s="3">
        <v>107127</v>
      </c>
      <c r="H4305" s="11" t="str">
        <f t="shared" si="268"/>
        <v>중가</v>
      </c>
      <c r="I4305">
        <v>3806768095</v>
      </c>
      <c r="J4305">
        <v>3431849286</v>
      </c>
      <c r="K4305">
        <v>3267967888</v>
      </c>
      <c r="L4305">
        <v>56</v>
      </c>
      <c r="M4305">
        <v>52</v>
      </c>
      <c r="N4305">
        <v>58</v>
      </c>
      <c r="O4305">
        <v>7.0506140371737978</v>
      </c>
      <c r="P4305">
        <v>33.630537767485698</v>
      </c>
      <c r="Q4305">
        <v>0.10924687471837891</v>
      </c>
      <c r="R4305">
        <v>0.55647177499798606</v>
      </c>
      <c r="S4305">
        <v>200</v>
      </c>
      <c r="T4305">
        <f t="shared" si="269"/>
        <v>-34.092731659786374</v>
      </c>
      <c r="U4305">
        <f t="shared" si="270"/>
        <v>6.6987437408065347</v>
      </c>
      <c r="V4305">
        <f t="shared" si="271"/>
        <v>40.682287037575108</v>
      </c>
    </row>
    <row r="4306" spans="1:22" x14ac:dyDescent="0.3">
      <c r="A4306">
        <v>2024</v>
      </c>
      <c r="B4306">
        <v>4</v>
      </c>
      <c r="C4306">
        <v>11170625</v>
      </c>
      <c r="D4306" t="s">
        <v>48</v>
      </c>
      <c r="E4306" t="s">
        <v>55</v>
      </c>
      <c r="F4306" s="3">
        <v>129566</v>
      </c>
      <c r="H4306" s="11" t="str">
        <f t="shared" si="268"/>
        <v>고가</v>
      </c>
      <c r="I4306">
        <v>41125006316</v>
      </c>
      <c r="J4306">
        <v>36899365816</v>
      </c>
      <c r="K4306">
        <v>35273756889</v>
      </c>
      <c r="L4306">
        <v>421</v>
      </c>
      <c r="M4306">
        <v>398</v>
      </c>
      <c r="N4306">
        <v>408</v>
      </c>
      <c r="O4306">
        <v>8.3770348285013156</v>
      </c>
      <c r="P4306">
        <v>40.22971922632928</v>
      </c>
      <c r="Q4306">
        <v>0.1145179708798061</v>
      </c>
      <c r="R4306">
        <v>0.55915363183401778</v>
      </c>
      <c r="S4306">
        <v>145.17241379310349</v>
      </c>
      <c r="T4306">
        <f t="shared" si="269"/>
        <v>-24.237842580314339</v>
      </c>
      <c r="U4306">
        <f t="shared" si="270"/>
        <v>12.955337565437143</v>
      </c>
      <c r="V4306">
        <f t="shared" si="271"/>
        <v>50.146201359006895</v>
      </c>
    </row>
    <row r="4307" spans="1:22" x14ac:dyDescent="0.3">
      <c r="A4307">
        <v>2024</v>
      </c>
      <c r="B4307">
        <v>4</v>
      </c>
      <c r="C4307">
        <v>11170630</v>
      </c>
      <c r="D4307" t="s">
        <v>48</v>
      </c>
      <c r="E4307" t="s">
        <v>56</v>
      </c>
      <c r="F4307" s="3">
        <v>222563</v>
      </c>
      <c r="H4307" s="11" t="str">
        <f t="shared" si="268"/>
        <v>최고가</v>
      </c>
      <c r="I4307">
        <v>3657792512</v>
      </c>
      <c r="J4307">
        <v>3781570191</v>
      </c>
      <c r="K4307">
        <v>3634836500</v>
      </c>
      <c r="L4307">
        <v>66</v>
      </c>
      <c r="M4307">
        <v>64</v>
      </c>
      <c r="N4307">
        <v>67</v>
      </c>
      <c r="O4307">
        <v>2.7668120270897911</v>
      </c>
      <c r="P4307">
        <v>12.31785405268184</v>
      </c>
      <c r="Q4307">
        <v>-3.2731821108222821E-2</v>
      </c>
      <c r="R4307">
        <v>0.48423508564297052</v>
      </c>
      <c r="S4307">
        <v>23.07692307692308</v>
      </c>
      <c r="T4307">
        <f t="shared" si="269"/>
        <v>-2.2920010550072125</v>
      </c>
      <c r="U4307">
        <f t="shared" si="270"/>
        <v>5.5681737269673501</v>
      </c>
      <c r="V4307">
        <f t="shared" si="271"/>
        <v>38.972152410770292</v>
      </c>
    </row>
    <row r="4308" spans="1:22" x14ac:dyDescent="0.3">
      <c r="A4308">
        <v>2024</v>
      </c>
      <c r="B4308">
        <v>4</v>
      </c>
      <c r="C4308">
        <v>11170650</v>
      </c>
      <c r="D4308" t="s">
        <v>48</v>
      </c>
      <c r="E4308" t="s">
        <v>57</v>
      </c>
      <c r="F4308" s="3">
        <v>148878</v>
      </c>
      <c r="H4308" s="11" t="str">
        <f t="shared" si="268"/>
        <v>최고가</v>
      </c>
      <c r="I4308">
        <v>11054063793</v>
      </c>
      <c r="J4308">
        <v>8688311205</v>
      </c>
      <c r="K4308">
        <v>9742083602</v>
      </c>
      <c r="L4308">
        <v>144</v>
      </c>
      <c r="M4308">
        <v>119</v>
      </c>
      <c r="N4308">
        <v>141</v>
      </c>
      <c r="O4308">
        <v>5.7291004786792863</v>
      </c>
      <c r="P4308">
        <v>27.05577067257364</v>
      </c>
      <c r="Q4308">
        <v>0.27229141914697341</v>
      </c>
      <c r="R4308">
        <v>0.63942646082847587</v>
      </c>
      <c r="S4308">
        <v>252.63157894736841</v>
      </c>
      <c r="T4308">
        <f t="shared" si="269"/>
        <v>-43.552903235578803</v>
      </c>
      <c r="U4308">
        <f t="shared" si="270"/>
        <v>0.58989965777887399</v>
      </c>
      <c r="V4308">
        <f t="shared" si="271"/>
        <v>31.441863474012109</v>
      </c>
    </row>
    <row r="4309" spans="1:22" x14ac:dyDescent="0.3">
      <c r="A4309">
        <v>2024</v>
      </c>
      <c r="B4309">
        <v>4</v>
      </c>
      <c r="C4309">
        <v>11170660</v>
      </c>
      <c r="D4309" t="s">
        <v>48</v>
      </c>
      <c r="E4309" t="s">
        <v>58</v>
      </c>
      <c r="F4309" s="3">
        <v>130761</v>
      </c>
      <c r="H4309" s="11" t="str">
        <f t="shared" si="268"/>
        <v>고가</v>
      </c>
      <c r="I4309">
        <v>1418062747</v>
      </c>
      <c r="J4309">
        <v>1347806089</v>
      </c>
      <c r="K4309">
        <v>1317977488</v>
      </c>
      <c r="L4309">
        <v>57</v>
      </c>
      <c r="M4309">
        <v>58</v>
      </c>
      <c r="N4309">
        <v>58</v>
      </c>
      <c r="O4309">
        <v>2.1139750135333881</v>
      </c>
      <c r="P4309">
        <v>9.0698727607145457</v>
      </c>
      <c r="Q4309">
        <v>5.2126680962041573E-2</v>
      </c>
      <c r="R4309">
        <v>0.52740985364244608</v>
      </c>
      <c r="S4309">
        <v>66.279069767441868</v>
      </c>
      <c r="T4309">
        <f t="shared" si="269"/>
        <v>-10.057295737569568</v>
      </c>
      <c r="U4309">
        <f t="shared" si="270"/>
        <v>1.6232296298148916</v>
      </c>
      <c r="V4309">
        <f t="shared" si="271"/>
        <v>33.004909852796935</v>
      </c>
    </row>
    <row r="4310" spans="1:22" x14ac:dyDescent="0.3">
      <c r="A4310">
        <v>2024</v>
      </c>
      <c r="B4310">
        <v>4</v>
      </c>
      <c r="C4310">
        <v>11170685</v>
      </c>
      <c r="D4310" t="s">
        <v>48</v>
      </c>
      <c r="E4310" t="s">
        <v>59</v>
      </c>
      <c r="F4310" s="3">
        <v>156160</v>
      </c>
      <c r="H4310" s="11" t="str">
        <f t="shared" si="268"/>
        <v>최고가</v>
      </c>
      <c r="I4310">
        <v>21947656640</v>
      </c>
      <c r="J4310">
        <v>22752454740</v>
      </c>
      <c r="K4310">
        <v>19441046626</v>
      </c>
      <c r="L4310">
        <v>176</v>
      </c>
      <c r="M4310">
        <v>179</v>
      </c>
      <c r="N4310">
        <v>179</v>
      </c>
      <c r="O4310">
        <v>8.8728508186371915</v>
      </c>
      <c r="P4310">
        <v>42.696492749856567</v>
      </c>
      <c r="Q4310">
        <v>-3.5371924005418318E-2</v>
      </c>
      <c r="R4310">
        <v>0.48289183980077099</v>
      </c>
      <c r="S4310">
        <v>58.471760797342199</v>
      </c>
      <c r="T4310">
        <f t="shared" si="269"/>
        <v>-8.6539845719246102</v>
      </c>
      <c r="U4310">
        <f t="shared" si="270"/>
        <v>18.848629371311056</v>
      </c>
      <c r="V4310">
        <f t="shared" si="271"/>
        <v>59.060573984958786</v>
      </c>
    </row>
    <row r="4311" spans="1:22" x14ac:dyDescent="0.3">
      <c r="A4311">
        <v>2024</v>
      </c>
      <c r="B4311">
        <v>4</v>
      </c>
      <c r="C4311">
        <v>11170700</v>
      </c>
      <c r="D4311" t="s">
        <v>48</v>
      </c>
      <c r="E4311" t="s">
        <v>60</v>
      </c>
      <c r="F4311" s="3">
        <v>82311</v>
      </c>
      <c r="H4311" s="11" t="str">
        <f t="shared" si="268"/>
        <v>저가</v>
      </c>
      <c r="I4311">
        <v>3165508718</v>
      </c>
      <c r="J4311">
        <v>3404090552</v>
      </c>
      <c r="K4311">
        <v>3270124729</v>
      </c>
      <c r="L4311">
        <v>72</v>
      </c>
      <c r="M4311">
        <v>84</v>
      </c>
      <c r="N4311">
        <v>73</v>
      </c>
      <c r="O4311">
        <v>5.9348620693482461</v>
      </c>
      <c r="P4311">
        <v>28.07947150941424</v>
      </c>
      <c r="Q4311">
        <v>-7.0086805963439011E-2</v>
      </c>
      <c r="R4311">
        <v>0.4652294142558836</v>
      </c>
      <c r="S4311">
        <v>101.4084507042254</v>
      </c>
      <c r="T4311">
        <f t="shared" si="269"/>
        <v>-16.371565186823105</v>
      </c>
      <c r="U4311">
        <f t="shared" si="270"/>
        <v>9.2213120815113658</v>
      </c>
      <c r="V4311">
        <f t="shared" si="271"/>
        <v>44.498000717501633</v>
      </c>
    </row>
    <row r="4312" spans="1:22" x14ac:dyDescent="0.3">
      <c r="A4312">
        <v>2024</v>
      </c>
      <c r="B4312">
        <v>4</v>
      </c>
      <c r="C4312">
        <v>11200520</v>
      </c>
      <c r="D4312" t="s">
        <v>62</v>
      </c>
      <c r="E4312" t="s">
        <v>61</v>
      </c>
      <c r="F4312" s="3">
        <v>113270</v>
      </c>
      <c r="H4312" s="11" t="str">
        <f t="shared" si="268"/>
        <v>중가</v>
      </c>
      <c r="I4312">
        <v>1840540772</v>
      </c>
      <c r="J4312">
        <v>1924991555</v>
      </c>
      <c r="K4312">
        <v>1915270056</v>
      </c>
      <c r="L4312">
        <v>54</v>
      </c>
      <c r="M4312">
        <v>50</v>
      </c>
      <c r="N4312">
        <v>51</v>
      </c>
      <c r="O4312">
        <v>3.343445687332173</v>
      </c>
      <c r="P4312">
        <v>15.18670998746267</v>
      </c>
      <c r="Q4312">
        <v>-4.3870729084834872E-2</v>
      </c>
      <c r="R4312">
        <v>0.47856777175072762</v>
      </c>
      <c r="S4312">
        <v>131.70731707317071</v>
      </c>
      <c r="T4312">
        <f t="shared" si="269"/>
        <v>-21.817582200465466</v>
      </c>
      <c r="U4312">
        <f t="shared" si="270"/>
        <v>1.1437938879418406</v>
      </c>
      <c r="V4312">
        <f t="shared" si="271"/>
        <v>32.279700751663299</v>
      </c>
    </row>
    <row r="4313" spans="1:22" x14ac:dyDescent="0.3">
      <c r="A4313">
        <v>2024</v>
      </c>
      <c r="B4313">
        <v>4</v>
      </c>
      <c r="C4313">
        <v>11200535</v>
      </c>
      <c r="D4313" t="s">
        <v>62</v>
      </c>
      <c r="E4313" t="s">
        <v>63</v>
      </c>
      <c r="F4313" s="3">
        <v>144794</v>
      </c>
      <c r="H4313" s="11" t="str">
        <f t="shared" si="268"/>
        <v>최고가</v>
      </c>
      <c r="I4313">
        <v>14231944197</v>
      </c>
      <c r="J4313">
        <v>13607636792</v>
      </c>
      <c r="K4313">
        <v>12603125342</v>
      </c>
      <c r="L4313">
        <v>226</v>
      </c>
      <c r="M4313">
        <v>224</v>
      </c>
      <c r="N4313">
        <v>224</v>
      </c>
      <c r="O4313">
        <v>4.8323982432900401</v>
      </c>
      <c r="P4313">
        <v>22.594516141150081</v>
      </c>
      <c r="Q4313">
        <v>4.5879193760303298E-2</v>
      </c>
      <c r="R4313">
        <v>0.52423122328798377</v>
      </c>
      <c r="S4313">
        <v>313.88888888888891</v>
      </c>
      <c r="T4313">
        <f t="shared" si="269"/>
        <v>-54.563491819626108</v>
      </c>
      <c r="U4313">
        <f t="shared" si="270"/>
        <v>-4.9669432306551933</v>
      </c>
      <c r="V4313">
        <f t="shared" si="271"/>
        <v>23.03641372485847</v>
      </c>
    </row>
    <row r="4314" spans="1:22" x14ac:dyDescent="0.3">
      <c r="A4314">
        <v>2024</v>
      </c>
      <c r="B4314">
        <v>4</v>
      </c>
      <c r="C4314">
        <v>11200540</v>
      </c>
      <c r="D4314" t="s">
        <v>62</v>
      </c>
      <c r="E4314" t="s">
        <v>64</v>
      </c>
      <c r="F4314" s="3">
        <v>117581</v>
      </c>
      <c r="H4314" s="11" t="str">
        <f t="shared" si="268"/>
        <v>고가</v>
      </c>
      <c r="I4314">
        <v>10544140915</v>
      </c>
      <c r="J4314">
        <v>11054022600</v>
      </c>
      <c r="K4314">
        <v>8936303751</v>
      </c>
      <c r="L4314">
        <v>123</v>
      </c>
      <c r="M4314">
        <v>125</v>
      </c>
      <c r="N4314">
        <v>120</v>
      </c>
      <c r="O4314">
        <v>8.1007724118483679</v>
      </c>
      <c r="P4314">
        <v>38.855264129069496</v>
      </c>
      <c r="Q4314">
        <v>-4.6126347253894702E-2</v>
      </c>
      <c r="R4314">
        <v>0.47742014612962103</v>
      </c>
      <c r="S4314">
        <v>117.1428571428571</v>
      </c>
      <c r="T4314">
        <f t="shared" si="269"/>
        <v>-19.199718693324574</v>
      </c>
      <c r="U4314">
        <f t="shared" si="270"/>
        <v>13.763200485763303</v>
      </c>
      <c r="V4314">
        <f t="shared" si="271"/>
        <v>51.368199410299574</v>
      </c>
    </row>
    <row r="4315" spans="1:22" x14ac:dyDescent="0.3">
      <c r="A4315">
        <v>2024</v>
      </c>
      <c r="B4315">
        <v>4</v>
      </c>
      <c r="C4315">
        <v>11200550</v>
      </c>
      <c r="D4315" t="s">
        <v>62</v>
      </c>
      <c r="E4315" t="s">
        <v>65</v>
      </c>
      <c r="F4315" s="3">
        <v>126023</v>
      </c>
      <c r="H4315" s="11" t="str">
        <f t="shared" si="268"/>
        <v>고가</v>
      </c>
      <c r="I4315">
        <v>9858765723</v>
      </c>
      <c r="J4315">
        <v>9360802370</v>
      </c>
      <c r="K4315">
        <v>8388787244</v>
      </c>
      <c r="L4315">
        <v>147</v>
      </c>
      <c r="M4315">
        <v>131</v>
      </c>
      <c r="N4315">
        <v>146</v>
      </c>
      <c r="O4315">
        <v>5.9130682044631993</v>
      </c>
      <c r="P4315">
        <v>27.971043120771451</v>
      </c>
      <c r="Q4315">
        <v>5.3196652735229152E-2</v>
      </c>
      <c r="R4315">
        <v>0.52795423967267674</v>
      </c>
      <c r="S4315">
        <v>133.6363636363636</v>
      </c>
      <c r="T4315">
        <f t="shared" si="269"/>
        <v>-22.164315318309914</v>
      </c>
      <c r="U4315">
        <f t="shared" si="270"/>
        <v>7.4418178128272876</v>
      </c>
      <c r="V4315">
        <f t="shared" si="271"/>
        <v>41.80628350421437</v>
      </c>
    </row>
    <row r="4316" spans="1:22" x14ac:dyDescent="0.3">
      <c r="A4316">
        <v>2024</v>
      </c>
      <c r="B4316">
        <v>4</v>
      </c>
      <c r="C4316">
        <v>11200560</v>
      </c>
      <c r="D4316" t="s">
        <v>62</v>
      </c>
      <c r="E4316" t="s">
        <v>66</v>
      </c>
      <c r="F4316" s="3">
        <v>170098</v>
      </c>
      <c r="H4316" s="11" t="str">
        <f t="shared" si="268"/>
        <v>최고가</v>
      </c>
      <c r="I4316">
        <v>11669171227</v>
      </c>
      <c r="J4316">
        <v>11785097857</v>
      </c>
      <c r="K4316">
        <v>10263367724</v>
      </c>
      <c r="L4316">
        <v>141</v>
      </c>
      <c r="M4316">
        <v>131</v>
      </c>
      <c r="N4316">
        <v>136</v>
      </c>
      <c r="O4316">
        <v>5.4060391084429424</v>
      </c>
      <c r="P4316">
        <v>25.448482383313198</v>
      </c>
      <c r="Q4316">
        <v>-9.8367133991291381E-3</v>
      </c>
      <c r="R4316">
        <v>0.49588378246824127</v>
      </c>
      <c r="S4316">
        <v>238.9830508474576</v>
      </c>
      <c r="T4316">
        <f t="shared" si="269"/>
        <v>-41.099672301517373</v>
      </c>
      <c r="U4316">
        <f t="shared" si="270"/>
        <v>0.49351625769503649</v>
      </c>
      <c r="V4316">
        <f t="shared" si="271"/>
        <v>31.296071008340014</v>
      </c>
    </row>
    <row r="4317" spans="1:22" x14ac:dyDescent="0.3">
      <c r="A4317">
        <v>2024</v>
      </c>
      <c r="B4317">
        <v>4</v>
      </c>
      <c r="C4317">
        <v>11200570</v>
      </c>
      <c r="D4317" t="s">
        <v>62</v>
      </c>
      <c r="E4317" t="s">
        <v>67</v>
      </c>
      <c r="F4317" s="3">
        <v>128315</v>
      </c>
      <c r="H4317" s="11" t="str">
        <f t="shared" si="268"/>
        <v>고가</v>
      </c>
      <c r="I4317">
        <v>657050214</v>
      </c>
      <c r="J4317">
        <v>650492143</v>
      </c>
      <c r="K4317">
        <v>626325189</v>
      </c>
      <c r="L4317">
        <v>19</v>
      </c>
      <c r="M4317">
        <v>16</v>
      </c>
      <c r="N4317">
        <v>19</v>
      </c>
      <c r="O4317">
        <v>2.9945048609131448</v>
      </c>
      <c r="P4317">
        <v>13.450666759707341</v>
      </c>
      <c r="Q4317">
        <v>1.0081706705564309E-2</v>
      </c>
      <c r="R4317">
        <v>0.50601798406213883</v>
      </c>
      <c r="S4317">
        <v>45.238095238095241</v>
      </c>
      <c r="T4317">
        <f t="shared" si="269"/>
        <v>-6.2753223833491161</v>
      </c>
      <c r="U4317">
        <f t="shared" si="270"/>
        <v>4.9439402616613632</v>
      </c>
      <c r="V4317">
        <f t="shared" si="271"/>
        <v>38.027917864335571</v>
      </c>
    </row>
    <row r="4318" spans="1:22" x14ac:dyDescent="0.3">
      <c r="A4318">
        <v>2024</v>
      </c>
      <c r="B4318">
        <v>4</v>
      </c>
      <c r="C4318">
        <v>11200590</v>
      </c>
      <c r="D4318" t="s">
        <v>62</v>
      </c>
      <c r="E4318" t="s">
        <v>68</v>
      </c>
      <c r="F4318" s="3">
        <v>105721</v>
      </c>
      <c r="H4318" s="11" t="str">
        <f t="shared" si="268"/>
        <v>중가</v>
      </c>
      <c r="I4318">
        <v>1235460654</v>
      </c>
      <c r="J4318">
        <v>1039298450</v>
      </c>
      <c r="K4318">
        <v>1159288571</v>
      </c>
      <c r="L4318">
        <v>28</v>
      </c>
      <c r="M4318">
        <v>25</v>
      </c>
      <c r="N4318">
        <v>28</v>
      </c>
      <c r="O4318">
        <v>4.6373205350470981</v>
      </c>
      <c r="P4318">
        <v>21.623969536567611</v>
      </c>
      <c r="Q4318">
        <v>0.1887448249345508</v>
      </c>
      <c r="R4318">
        <v>0.59691917240991621</v>
      </c>
      <c r="S4318">
        <v>60.869565217391298</v>
      </c>
      <c r="T4318">
        <f t="shared" si="269"/>
        <v>-9.0849737550829115</v>
      </c>
      <c r="U4318">
        <f t="shared" si="270"/>
        <v>8.2058764762409151</v>
      </c>
      <c r="V4318">
        <f t="shared" si="271"/>
        <v>42.962021902738456</v>
      </c>
    </row>
    <row r="4319" spans="1:22" x14ac:dyDescent="0.3">
      <c r="A4319">
        <v>2024</v>
      </c>
      <c r="B4319">
        <v>4</v>
      </c>
      <c r="C4319">
        <v>11200615</v>
      </c>
      <c r="D4319" t="s">
        <v>62</v>
      </c>
      <c r="E4319" t="s">
        <v>69</v>
      </c>
      <c r="F4319" s="3">
        <v>109836</v>
      </c>
      <c r="H4319" s="11" t="str">
        <f t="shared" si="268"/>
        <v>중가</v>
      </c>
      <c r="I4319">
        <v>4739087632</v>
      </c>
      <c r="J4319">
        <v>4362598232</v>
      </c>
      <c r="K4319">
        <v>4626039118</v>
      </c>
      <c r="L4319">
        <v>117</v>
      </c>
      <c r="M4319">
        <v>116</v>
      </c>
      <c r="N4319">
        <v>116</v>
      </c>
      <c r="O4319">
        <v>4.0975254516558524</v>
      </c>
      <c r="P4319">
        <v>18.938392132186539</v>
      </c>
      <c r="Q4319">
        <v>8.6299351895029144E-2</v>
      </c>
      <c r="R4319">
        <v>0.54479641012717517</v>
      </c>
      <c r="S4319">
        <v>182.8125</v>
      </c>
      <c r="T4319">
        <f t="shared" si="269"/>
        <v>-31.003394379566657</v>
      </c>
      <c r="U4319">
        <f t="shared" si="270"/>
        <v>0.27713703424870673</v>
      </c>
      <c r="V4319">
        <f t="shared" si="271"/>
        <v>30.968769206587698</v>
      </c>
    </row>
    <row r="4320" spans="1:22" x14ac:dyDescent="0.3">
      <c r="A4320">
        <v>2024</v>
      </c>
      <c r="B4320">
        <v>4</v>
      </c>
      <c r="C4320">
        <v>11200620</v>
      </c>
      <c r="D4320" t="s">
        <v>62</v>
      </c>
      <c r="E4320" t="s">
        <v>70</v>
      </c>
      <c r="F4320" s="3">
        <v>151448</v>
      </c>
      <c r="H4320" s="11" t="str">
        <f t="shared" si="268"/>
        <v>최고가</v>
      </c>
      <c r="I4320">
        <v>3093740481</v>
      </c>
      <c r="J4320">
        <v>2785739427</v>
      </c>
      <c r="K4320">
        <v>2936853300</v>
      </c>
      <c r="L4320">
        <v>52</v>
      </c>
      <c r="M4320">
        <v>51</v>
      </c>
      <c r="N4320">
        <v>49</v>
      </c>
      <c r="O4320">
        <v>4.3649018695085662</v>
      </c>
      <c r="P4320">
        <v>20.26863779085096</v>
      </c>
      <c r="Q4320">
        <v>0.1105634830791373</v>
      </c>
      <c r="R4320">
        <v>0.55714164612621841</v>
      </c>
      <c r="S4320">
        <v>61.904761904761912</v>
      </c>
      <c r="T4320">
        <f t="shared" si="269"/>
        <v>-9.2710433823500544</v>
      </c>
      <c r="U4320">
        <f t="shared" si="270"/>
        <v>7.4644342099457077</v>
      </c>
      <c r="V4320">
        <f t="shared" si="271"/>
        <v>41.840493755125266</v>
      </c>
    </row>
    <row r="4321" spans="1:22" x14ac:dyDescent="0.3">
      <c r="A4321">
        <v>2024</v>
      </c>
      <c r="B4321">
        <v>4</v>
      </c>
      <c r="C4321">
        <v>11200645</v>
      </c>
      <c r="D4321" t="s">
        <v>62</v>
      </c>
      <c r="E4321" t="s">
        <v>71</v>
      </c>
      <c r="F4321" s="3">
        <v>132307</v>
      </c>
      <c r="H4321" s="11" t="str">
        <f t="shared" si="268"/>
        <v>고가</v>
      </c>
      <c r="I4321">
        <v>1499847186</v>
      </c>
      <c r="J4321">
        <v>1112324774</v>
      </c>
      <c r="K4321">
        <v>1419684234</v>
      </c>
      <c r="L4321">
        <v>64</v>
      </c>
      <c r="M4321">
        <v>59</v>
      </c>
      <c r="N4321">
        <v>63</v>
      </c>
      <c r="O4321">
        <v>1.968075282927837</v>
      </c>
      <c r="P4321">
        <v>8.3439954197096498</v>
      </c>
      <c r="Q4321">
        <v>0.34838962599604922</v>
      </c>
      <c r="R4321">
        <v>0.67814411840820166</v>
      </c>
      <c r="S4321">
        <v>32.989690721649488</v>
      </c>
      <c r="T4321">
        <f t="shared" si="269"/>
        <v>-4.0737542264986493</v>
      </c>
      <c r="U4321">
        <f t="shared" si="270"/>
        <v>3.0855002655868708</v>
      </c>
      <c r="V4321">
        <f t="shared" si="271"/>
        <v>35.216784940038778</v>
      </c>
    </row>
    <row r="4322" spans="1:22" x14ac:dyDescent="0.3">
      <c r="A4322">
        <v>2024</v>
      </c>
      <c r="B4322">
        <v>4</v>
      </c>
      <c r="C4322">
        <v>11200650</v>
      </c>
      <c r="D4322" t="s">
        <v>62</v>
      </c>
      <c r="E4322" t="s">
        <v>72</v>
      </c>
      <c r="F4322" s="3">
        <v>113384</v>
      </c>
      <c r="H4322" s="11" t="str">
        <f t="shared" si="268"/>
        <v>중가</v>
      </c>
      <c r="I4322">
        <v>4608121464</v>
      </c>
      <c r="J4322">
        <v>4818058642</v>
      </c>
      <c r="K4322">
        <v>4370206192</v>
      </c>
      <c r="L4322">
        <v>84</v>
      </c>
      <c r="M4322">
        <v>73</v>
      </c>
      <c r="N4322">
        <v>81</v>
      </c>
      <c r="O4322">
        <v>5.3758896862915071</v>
      </c>
      <c r="P4322">
        <v>25.298483597891959</v>
      </c>
      <c r="Q4322">
        <v>-4.3572981069581587E-2</v>
      </c>
      <c r="R4322">
        <v>0.47871926159755779</v>
      </c>
      <c r="S4322">
        <v>42.639593908629443</v>
      </c>
      <c r="T4322">
        <f t="shared" si="269"/>
        <v>-5.8082592834323634</v>
      </c>
      <c r="U4322">
        <f t="shared" si="270"/>
        <v>11.002507866235781</v>
      </c>
      <c r="V4322">
        <f t="shared" si="271"/>
        <v>47.1922916957597</v>
      </c>
    </row>
    <row r="4323" spans="1:22" x14ac:dyDescent="0.3">
      <c r="A4323">
        <v>2024</v>
      </c>
      <c r="B4323">
        <v>4</v>
      </c>
      <c r="C4323">
        <v>11200660</v>
      </c>
      <c r="D4323" t="s">
        <v>62</v>
      </c>
      <c r="E4323" t="s">
        <v>73</v>
      </c>
      <c r="F4323" s="3">
        <v>152168</v>
      </c>
      <c r="H4323" s="11" t="str">
        <f t="shared" si="268"/>
        <v>최고가</v>
      </c>
      <c r="I4323">
        <v>19447867403</v>
      </c>
      <c r="J4323">
        <v>19926850805</v>
      </c>
      <c r="K4323">
        <v>19140194596</v>
      </c>
      <c r="L4323">
        <v>206</v>
      </c>
      <c r="M4323">
        <v>185</v>
      </c>
      <c r="N4323">
        <v>194</v>
      </c>
      <c r="O4323">
        <v>6.8934863889862941</v>
      </c>
      <c r="P4323">
        <v>32.84879952169652</v>
      </c>
      <c r="Q4323">
        <v>-2.4037084770053809E-2</v>
      </c>
      <c r="R4323">
        <v>0.48865884065936499</v>
      </c>
      <c r="S4323">
        <v>231.4606741573034</v>
      </c>
      <c r="T4323">
        <f t="shared" si="269"/>
        <v>-39.747575792731965</v>
      </c>
      <c r="U4323">
        <f t="shared" si="270"/>
        <v>4.5978587911605437</v>
      </c>
      <c r="V4323">
        <f t="shared" si="271"/>
        <v>37.504424494482961</v>
      </c>
    </row>
    <row r="4324" spans="1:22" x14ac:dyDescent="0.3">
      <c r="A4324">
        <v>2024</v>
      </c>
      <c r="B4324">
        <v>4</v>
      </c>
      <c r="C4324">
        <v>11200670</v>
      </c>
      <c r="D4324" t="s">
        <v>62</v>
      </c>
      <c r="E4324" t="s">
        <v>74</v>
      </c>
      <c r="F4324" s="3">
        <v>91114</v>
      </c>
      <c r="H4324" s="11" t="str">
        <f t="shared" si="268"/>
        <v>저가</v>
      </c>
      <c r="I4324">
        <v>11690713406</v>
      </c>
      <c r="J4324">
        <v>10655046622</v>
      </c>
      <c r="K4324">
        <v>10213158134</v>
      </c>
      <c r="L4324">
        <v>163</v>
      </c>
      <c r="M4324">
        <v>157</v>
      </c>
      <c r="N4324">
        <v>162</v>
      </c>
      <c r="O4324">
        <v>8.746328547505728</v>
      </c>
      <c r="P4324">
        <v>42.067021746958687</v>
      </c>
      <c r="Q4324">
        <v>9.7199648273861863E-2</v>
      </c>
      <c r="R4324">
        <v>0.55034232191915977</v>
      </c>
      <c r="S4324">
        <v>139.31623931623929</v>
      </c>
      <c r="T4324">
        <f t="shared" si="269"/>
        <v>-23.185234689065013</v>
      </c>
      <c r="U4324">
        <f t="shared" si="270"/>
        <v>14.188008931143674</v>
      </c>
      <c r="V4324">
        <f t="shared" si="271"/>
        <v>52.010777599453149</v>
      </c>
    </row>
    <row r="4325" spans="1:22" x14ac:dyDescent="0.3">
      <c r="A4325">
        <v>2024</v>
      </c>
      <c r="B4325">
        <v>4</v>
      </c>
      <c r="C4325">
        <v>11200690</v>
      </c>
      <c r="D4325" t="s">
        <v>62</v>
      </c>
      <c r="E4325" t="s">
        <v>75</v>
      </c>
      <c r="F4325" s="3">
        <v>157926</v>
      </c>
      <c r="H4325" s="11" t="str">
        <f t="shared" si="268"/>
        <v>최고가</v>
      </c>
      <c r="I4325">
        <v>25763937880</v>
      </c>
      <c r="J4325">
        <v>25116945510</v>
      </c>
      <c r="K4325">
        <v>24029606482</v>
      </c>
      <c r="L4325">
        <v>299</v>
      </c>
      <c r="M4325">
        <v>294</v>
      </c>
      <c r="N4325">
        <v>298</v>
      </c>
      <c r="O4325">
        <v>6.0624044961332268</v>
      </c>
      <c r="P4325">
        <v>28.71401796975206</v>
      </c>
      <c r="Q4325">
        <v>2.5759197898582369E-2</v>
      </c>
      <c r="R4325">
        <v>0.51399446288935058</v>
      </c>
      <c r="S4325">
        <v>290.2912621359223</v>
      </c>
      <c r="T4325">
        <f t="shared" si="269"/>
        <v>-50.321977460199207</v>
      </c>
      <c r="U4325">
        <f t="shared" si="270"/>
        <v>-0.63678536060586133</v>
      </c>
      <c r="V4325">
        <f t="shared" si="271"/>
        <v>29.586342364798579</v>
      </c>
    </row>
    <row r="4326" spans="1:22" x14ac:dyDescent="0.3">
      <c r="A4326">
        <v>2024</v>
      </c>
      <c r="B4326">
        <v>4</v>
      </c>
      <c r="C4326">
        <v>11200720</v>
      </c>
      <c r="D4326" t="s">
        <v>62</v>
      </c>
      <c r="E4326" t="s">
        <v>76</v>
      </c>
      <c r="F4326" s="3">
        <v>109474</v>
      </c>
      <c r="H4326" s="11" t="str">
        <f t="shared" si="268"/>
        <v>중가</v>
      </c>
      <c r="I4326">
        <v>1311692935</v>
      </c>
      <c r="J4326">
        <v>1238013269</v>
      </c>
      <c r="K4326">
        <v>1155315138</v>
      </c>
      <c r="L4326">
        <v>37</v>
      </c>
      <c r="M4326">
        <v>40</v>
      </c>
      <c r="N4326">
        <v>42</v>
      </c>
      <c r="O4326">
        <v>3.598130901239402</v>
      </c>
      <c r="P4326">
        <v>16.453814629102141</v>
      </c>
      <c r="Q4326">
        <v>5.9514439663085707E-2</v>
      </c>
      <c r="R4326">
        <v>0.53116863750230703</v>
      </c>
      <c r="S4326">
        <v>49.333333333333343</v>
      </c>
      <c r="T4326">
        <f t="shared" si="269"/>
        <v>-7.0114138288179184</v>
      </c>
      <c r="U4326">
        <f t="shared" si="270"/>
        <v>6.229716893406156</v>
      </c>
      <c r="V4326">
        <f t="shared" si="271"/>
        <v>39.972822747153387</v>
      </c>
    </row>
    <row r="4327" spans="1:22" x14ac:dyDescent="0.3">
      <c r="A4327">
        <v>2024</v>
      </c>
      <c r="B4327">
        <v>4</v>
      </c>
      <c r="C4327">
        <v>11200790</v>
      </c>
      <c r="D4327" t="s">
        <v>62</v>
      </c>
      <c r="E4327" t="s">
        <v>77</v>
      </c>
      <c r="F4327" s="3">
        <v>122047</v>
      </c>
      <c r="H4327" s="11" t="str">
        <f t="shared" si="268"/>
        <v>고가</v>
      </c>
      <c r="I4327">
        <v>6982393008</v>
      </c>
      <c r="J4327">
        <v>7177550900</v>
      </c>
      <c r="K4327">
        <v>6590272382</v>
      </c>
      <c r="L4327">
        <v>126</v>
      </c>
      <c r="M4327">
        <v>115</v>
      </c>
      <c r="N4327">
        <v>125</v>
      </c>
      <c r="O4327">
        <v>5.0450343377559941</v>
      </c>
      <c r="P4327">
        <v>23.652418867988558</v>
      </c>
      <c r="Q4327">
        <v>-2.7190039432531229E-2</v>
      </c>
      <c r="R4327">
        <v>0.48705466332009723</v>
      </c>
      <c r="S4327">
        <v>54.545454545454547</v>
      </c>
      <c r="T4327">
        <f t="shared" si="269"/>
        <v>-7.9482574866873019</v>
      </c>
      <c r="U4327">
        <f t="shared" si="270"/>
        <v>9.539143120652108</v>
      </c>
      <c r="V4327">
        <f t="shared" si="271"/>
        <v>44.978761624702955</v>
      </c>
    </row>
    <row r="4328" spans="1:22" x14ac:dyDescent="0.3">
      <c r="A4328">
        <v>2024</v>
      </c>
      <c r="B4328">
        <v>4</v>
      </c>
      <c r="C4328">
        <v>11215710</v>
      </c>
      <c r="D4328" t="s">
        <v>79</v>
      </c>
      <c r="E4328" t="s">
        <v>78</v>
      </c>
      <c r="F4328" s="3">
        <v>150208</v>
      </c>
      <c r="H4328" s="11" t="str">
        <f t="shared" si="268"/>
        <v>최고가</v>
      </c>
      <c r="I4328">
        <v>24824031559</v>
      </c>
      <c r="J4328">
        <v>26140153807</v>
      </c>
      <c r="K4328">
        <v>22790056541</v>
      </c>
      <c r="L4328">
        <v>372</v>
      </c>
      <c r="M4328">
        <v>340</v>
      </c>
      <c r="N4328">
        <v>366</v>
      </c>
      <c r="O4328">
        <v>4.9362119809952736</v>
      </c>
      <c r="P4328">
        <v>23.11100811527843</v>
      </c>
      <c r="Q4328">
        <v>-5.0348680337433949E-2</v>
      </c>
      <c r="R4328">
        <v>0.4752718846490287</v>
      </c>
      <c r="S4328">
        <v>320.68965517241378</v>
      </c>
      <c r="T4328">
        <f t="shared" si="269"/>
        <v>-55.78588372151728</v>
      </c>
      <c r="U4328">
        <f t="shared" si="270"/>
        <v>-5.085206681886163</v>
      </c>
      <c r="V4328">
        <f t="shared" si="271"/>
        <v>22.857524827612082</v>
      </c>
    </row>
    <row r="4329" spans="1:22" x14ac:dyDescent="0.3">
      <c r="A4329">
        <v>2024</v>
      </c>
      <c r="B4329">
        <v>4</v>
      </c>
      <c r="C4329">
        <v>11215730</v>
      </c>
      <c r="D4329" t="s">
        <v>79</v>
      </c>
      <c r="E4329" t="s">
        <v>80</v>
      </c>
      <c r="F4329" s="3">
        <v>100124</v>
      </c>
      <c r="H4329" s="11" t="str">
        <f t="shared" si="268"/>
        <v>중가</v>
      </c>
      <c r="I4329">
        <v>10921819917</v>
      </c>
      <c r="J4329">
        <v>10421177253</v>
      </c>
      <c r="K4329">
        <v>10316574048</v>
      </c>
      <c r="L4329">
        <v>167</v>
      </c>
      <c r="M4329">
        <v>162</v>
      </c>
      <c r="N4329">
        <v>166</v>
      </c>
      <c r="O4329">
        <v>7.2576803944745247</v>
      </c>
      <c r="P4329">
        <v>34.66073005245557</v>
      </c>
      <c r="Q4329">
        <v>4.8040893254730627E-2</v>
      </c>
      <c r="R4329">
        <v>0.52533106445745437</v>
      </c>
      <c r="S4329">
        <v>225.67567567567571</v>
      </c>
      <c r="T4329">
        <f t="shared" si="269"/>
        <v>-38.707761306895925</v>
      </c>
      <c r="U4329">
        <f t="shared" si="270"/>
        <v>5.8231028470504977</v>
      </c>
      <c r="V4329">
        <f t="shared" si="271"/>
        <v>39.357765959952111</v>
      </c>
    </row>
    <row r="4330" spans="1:22" x14ac:dyDescent="0.3">
      <c r="A4330">
        <v>2024</v>
      </c>
      <c r="B4330">
        <v>4</v>
      </c>
      <c r="C4330">
        <v>11215740</v>
      </c>
      <c r="D4330" t="s">
        <v>79</v>
      </c>
      <c r="E4330" t="s">
        <v>81</v>
      </c>
      <c r="F4330" s="3">
        <v>82285</v>
      </c>
      <c r="H4330" s="11" t="str">
        <f t="shared" si="268"/>
        <v>저가</v>
      </c>
      <c r="I4330">
        <v>9279271997</v>
      </c>
      <c r="J4330">
        <v>9106661169</v>
      </c>
      <c r="K4330">
        <v>7659707127</v>
      </c>
      <c r="L4330">
        <v>134</v>
      </c>
      <c r="M4330">
        <v>131</v>
      </c>
      <c r="N4330">
        <v>134</v>
      </c>
      <c r="O4330">
        <v>9.3507387582554706</v>
      </c>
      <c r="P4330">
        <v>45.074071004927227</v>
      </c>
      <c r="Q4330">
        <v>1.8954348338728669E-2</v>
      </c>
      <c r="R4330">
        <v>0.51053225469747443</v>
      </c>
      <c r="S4330">
        <v>216.12903225806451</v>
      </c>
      <c r="T4330">
        <f t="shared" si="269"/>
        <v>-36.991816497529214</v>
      </c>
      <c r="U4330">
        <f t="shared" si="270"/>
        <v>11.541597004144345</v>
      </c>
      <c r="V4330">
        <f t="shared" si="271"/>
        <v>48.007734340077803</v>
      </c>
    </row>
    <row r="4331" spans="1:22" x14ac:dyDescent="0.3">
      <c r="A4331">
        <v>2024</v>
      </c>
      <c r="B4331">
        <v>4</v>
      </c>
      <c r="C4331">
        <v>11215750</v>
      </c>
      <c r="D4331" t="s">
        <v>79</v>
      </c>
      <c r="E4331" t="s">
        <v>82</v>
      </c>
      <c r="F4331" s="3">
        <v>90912</v>
      </c>
      <c r="H4331" s="11" t="str">
        <f t="shared" si="268"/>
        <v>저가</v>
      </c>
      <c r="I4331">
        <v>7312360282</v>
      </c>
      <c r="J4331">
        <v>6405039529</v>
      </c>
      <c r="K4331">
        <v>6925483927</v>
      </c>
      <c r="L4331">
        <v>115</v>
      </c>
      <c r="M4331">
        <v>110</v>
      </c>
      <c r="N4331">
        <v>117</v>
      </c>
      <c r="O4331">
        <v>7.7713419549318381</v>
      </c>
      <c r="P4331">
        <v>37.216288490662812</v>
      </c>
      <c r="Q4331">
        <v>0.14165732293952871</v>
      </c>
      <c r="R4331">
        <v>0.57296173827295049</v>
      </c>
      <c r="S4331">
        <v>209.09090909090909</v>
      </c>
      <c r="T4331">
        <f t="shared" si="269"/>
        <v>-35.726761295605066</v>
      </c>
      <c r="U4331">
        <f t="shared" si="270"/>
        <v>8.0047082043044764</v>
      </c>
      <c r="V4331">
        <f t="shared" si="271"/>
        <v>42.657728649386762</v>
      </c>
    </row>
    <row r="4332" spans="1:22" x14ac:dyDescent="0.3">
      <c r="A4332">
        <v>2024</v>
      </c>
      <c r="B4332">
        <v>4</v>
      </c>
      <c r="C4332">
        <v>11215760</v>
      </c>
      <c r="D4332" t="s">
        <v>79</v>
      </c>
      <c r="E4332" t="s">
        <v>83</v>
      </c>
      <c r="F4332" s="3">
        <v>73510</v>
      </c>
      <c r="H4332" s="11" t="str">
        <f t="shared" si="268"/>
        <v>저가</v>
      </c>
      <c r="I4332">
        <v>2339633017</v>
      </c>
      <c r="J4332">
        <v>2540925079</v>
      </c>
      <c r="K4332">
        <v>2389679898</v>
      </c>
      <c r="L4332">
        <v>100</v>
      </c>
      <c r="M4332">
        <v>102</v>
      </c>
      <c r="N4332">
        <v>101</v>
      </c>
      <c r="O4332">
        <v>3.536379051980834</v>
      </c>
      <c r="P4332">
        <v>16.146588097867959</v>
      </c>
      <c r="Q4332">
        <v>-7.9219991043269961E-2</v>
      </c>
      <c r="R4332">
        <v>0.46058258291550158</v>
      </c>
      <c r="S4332">
        <v>166.66666666666671</v>
      </c>
      <c r="T4332">
        <f t="shared" si="269"/>
        <v>-28.101289661784513</v>
      </c>
      <c r="U4332">
        <f t="shared" si="270"/>
        <v>-0.26497633301827328</v>
      </c>
      <c r="V4332">
        <f t="shared" si="271"/>
        <v>30.148752020859572</v>
      </c>
    </row>
    <row r="4333" spans="1:22" x14ac:dyDescent="0.3">
      <c r="A4333">
        <v>2024</v>
      </c>
      <c r="B4333">
        <v>4</v>
      </c>
      <c r="C4333">
        <v>11215770</v>
      </c>
      <c r="D4333" t="s">
        <v>79</v>
      </c>
      <c r="E4333" t="s">
        <v>84</v>
      </c>
      <c r="F4333" s="3">
        <v>105975</v>
      </c>
      <c r="H4333" s="11" t="str">
        <f t="shared" si="268"/>
        <v>중가</v>
      </c>
      <c r="I4333">
        <v>4888691133</v>
      </c>
      <c r="J4333">
        <v>4611888598</v>
      </c>
      <c r="K4333">
        <v>4445812756</v>
      </c>
      <c r="L4333">
        <v>106</v>
      </c>
      <c r="M4333">
        <v>98</v>
      </c>
      <c r="N4333">
        <v>107</v>
      </c>
      <c r="O4333">
        <v>4.8354934517901311</v>
      </c>
      <c r="P4333">
        <v>22.609915358863351</v>
      </c>
      <c r="Q4333">
        <v>6.0019345462949528E-2</v>
      </c>
      <c r="R4333">
        <v>0.53142552620808048</v>
      </c>
      <c r="S4333">
        <v>45.689655172413786</v>
      </c>
      <c r="T4333">
        <f t="shared" si="269"/>
        <v>-6.3564872380018489</v>
      </c>
      <c r="U4333">
        <f t="shared" si="270"/>
        <v>9.5042966132727358</v>
      </c>
      <c r="V4333">
        <f t="shared" si="271"/>
        <v>44.926051736625965</v>
      </c>
    </row>
    <row r="4334" spans="1:22" x14ac:dyDescent="0.3">
      <c r="A4334">
        <v>2024</v>
      </c>
      <c r="B4334">
        <v>4</v>
      </c>
      <c r="C4334">
        <v>11215780</v>
      </c>
      <c r="D4334" t="s">
        <v>79</v>
      </c>
      <c r="E4334" t="s">
        <v>85</v>
      </c>
      <c r="F4334" s="3">
        <v>129779</v>
      </c>
      <c r="H4334" s="11" t="str">
        <f t="shared" si="268"/>
        <v>고가</v>
      </c>
      <c r="I4334">
        <v>8154596815</v>
      </c>
      <c r="J4334">
        <v>8255255452</v>
      </c>
      <c r="K4334">
        <v>8452946465</v>
      </c>
      <c r="L4334">
        <v>65</v>
      </c>
      <c r="M4334">
        <v>61</v>
      </c>
      <c r="N4334">
        <v>65</v>
      </c>
      <c r="O4334">
        <v>10.740937852073699</v>
      </c>
      <c r="P4334">
        <v>51.990560963475467</v>
      </c>
      <c r="Q4334">
        <v>-1.2193279491504221E-2</v>
      </c>
      <c r="R4334">
        <v>0.4946847960163066</v>
      </c>
      <c r="S4334">
        <v>59.090909090909093</v>
      </c>
      <c r="T4334">
        <f t="shared" si="269"/>
        <v>-8.7652723045966479</v>
      </c>
      <c r="U4334">
        <f t="shared" si="270"/>
        <v>23.464635749561999</v>
      </c>
      <c r="V4334">
        <f t="shared" si="271"/>
        <v>66.042885781989796</v>
      </c>
    </row>
    <row r="4335" spans="1:22" x14ac:dyDescent="0.3">
      <c r="A4335">
        <v>2024</v>
      </c>
      <c r="B4335">
        <v>4</v>
      </c>
      <c r="C4335">
        <v>11215810</v>
      </c>
      <c r="D4335" t="s">
        <v>79</v>
      </c>
      <c r="E4335" t="s">
        <v>86</v>
      </c>
      <c r="F4335" s="3">
        <v>129507</v>
      </c>
      <c r="H4335" s="11" t="str">
        <f t="shared" si="268"/>
        <v>고가</v>
      </c>
      <c r="I4335">
        <v>5960857297</v>
      </c>
      <c r="J4335">
        <v>4676713433</v>
      </c>
      <c r="K4335">
        <v>5487294336</v>
      </c>
      <c r="L4335">
        <v>80</v>
      </c>
      <c r="M4335">
        <v>78</v>
      </c>
      <c r="N4335">
        <v>77</v>
      </c>
      <c r="O4335">
        <v>6.3926802937721936</v>
      </c>
      <c r="P4335">
        <v>30.357199329946582</v>
      </c>
      <c r="Q4335">
        <v>0.27458254229108331</v>
      </c>
      <c r="R4335">
        <v>0.64059215086296728</v>
      </c>
      <c r="S4335">
        <v>33.472803347280333</v>
      </c>
      <c r="T4335">
        <f t="shared" si="269"/>
        <v>-4.1605904647477381</v>
      </c>
      <c r="U4335">
        <f t="shared" si="270"/>
        <v>14.058540955721563</v>
      </c>
      <c r="V4335">
        <f t="shared" si="271"/>
        <v>51.814940397757148</v>
      </c>
    </row>
    <row r="4336" spans="1:22" x14ac:dyDescent="0.3">
      <c r="A4336">
        <v>2024</v>
      </c>
      <c r="B4336">
        <v>4</v>
      </c>
      <c r="C4336">
        <v>11215820</v>
      </c>
      <c r="D4336" t="s">
        <v>79</v>
      </c>
      <c r="E4336" t="s">
        <v>87</v>
      </c>
      <c r="F4336" s="3">
        <v>90778</v>
      </c>
      <c r="H4336" s="11" t="str">
        <f t="shared" si="268"/>
        <v>저가</v>
      </c>
      <c r="I4336">
        <v>6751274443</v>
      </c>
      <c r="J4336">
        <v>6596566806</v>
      </c>
      <c r="K4336">
        <v>6804314339</v>
      </c>
      <c r="L4336">
        <v>161</v>
      </c>
      <c r="M4336">
        <v>158</v>
      </c>
      <c r="N4336">
        <v>161</v>
      </c>
      <c r="O4336">
        <v>5.1325922866211302</v>
      </c>
      <c r="P4336">
        <v>24.08803537558785</v>
      </c>
      <c r="Q4336">
        <v>2.345275073380345E-2</v>
      </c>
      <c r="R4336">
        <v>0.51282097621667855</v>
      </c>
      <c r="S4336">
        <v>282.45614035087721</v>
      </c>
      <c r="T4336">
        <f t="shared" si="269"/>
        <v>-48.913667128527848</v>
      </c>
      <c r="U4336">
        <f t="shared" si="270"/>
        <v>-2.5275182555210929</v>
      </c>
      <c r="V4336">
        <f t="shared" si="271"/>
        <v>26.726362218453232</v>
      </c>
    </row>
    <row r="4337" spans="1:22" x14ac:dyDescent="0.3">
      <c r="A4337">
        <v>2024</v>
      </c>
      <c r="B4337">
        <v>4</v>
      </c>
      <c r="C4337">
        <v>11215830</v>
      </c>
      <c r="D4337" t="s">
        <v>79</v>
      </c>
      <c r="E4337" t="s">
        <v>88</v>
      </c>
      <c r="F4337" s="3">
        <v>88566</v>
      </c>
      <c r="H4337" s="11" t="str">
        <f t="shared" si="268"/>
        <v>저가</v>
      </c>
      <c r="I4337">
        <v>3404774592</v>
      </c>
      <c r="J4337">
        <v>3397807199</v>
      </c>
      <c r="K4337">
        <v>3246144490</v>
      </c>
      <c r="L4337">
        <v>75</v>
      </c>
      <c r="M4337">
        <v>71</v>
      </c>
      <c r="N4337">
        <v>76</v>
      </c>
      <c r="O4337">
        <v>5.6953125428117639</v>
      </c>
      <c r="P4337">
        <v>26.887669628495161</v>
      </c>
      <c r="Q4337">
        <v>2.0505557237180949E-3</v>
      </c>
      <c r="R4337">
        <v>0.50193185159514264</v>
      </c>
      <c r="S4337">
        <v>44.642857142857153</v>
      </c>
      <c r="T4337">
        <f t="shared" si="269"/>
        <v>-6.1683323476705123</v>
      </c>
      <c r="U4337">
        <f t="shared" si="270"/>
        <v>11.693721480265456</v>
      </c>
      <c r="V4337">
        <f t="shared" si="271"/>
        <v>48.237842454581774</v>
      </c>
    </row>
    <row r="4338" spans="1:22" x14ac:dyDescent="0.3">
      <c r="A4338">
        <v>2024</v>
      </c>
      <c r="B4338">
        <v>4</v>
      </c>
      <c r="C4338">
        <v>11215840</v>
      </c>
      <c r="D4338" t="s">
        <v>79</v>
      </c>
      <c r="E4338" t="s">
        <v>89</v>
      </c>
      <c r="F4338" s="3">
        <v>127590</v>
      </c>
      <c r="H4338" s="11" t="str">
        <f t="shared" si="268"/>
        <v>고가</v>
      </c>
      <c r="I4338">
        <v>6266956440</v>
      </c>
      <c r="J4338">
        <v>6058993727</v>
      </c>
      <c r="K4338">
        <v>5393073851</v>
      </c>
      <c r="L4338">
        <v>88</v>
      </c>
      <c r="M4338">
        <v>86</v>
      </c>
      <c r="N4338">
        <v>87</v>
      </c>
      <c r="O4338">
        <v>6.2017585922711724</v>
      </c>
      <c r="P4338">
        <v>29.407329604687341</v>
      </c>
      <c r="Q4338">
        <v>3.4322978760198998E-2</v>
      </c>
      <c r="R4338">
        <v>0.51835158966955819</v>
      </c>
      <c r="S4338">
        <v>73.333333333333343</v>
      </c>
      <c r="T4338">
        <f t="shared" si="269"/>
        <v>-11.325252067379267</v>
      </c>
      <c r="U4338">
        <f t="shared" si="270"/>
        <v>11.409759500063801</v>
      </c>
      <c r="V4338">
        <f t="shared" si="271"/>
        <v>47.808312917185077</v>
      </c>
    </row>
    <row r="4339" spans="1:22" x14ac:dyDescent="0.3">
      <c r="A4339">
        <v>2024</v>
      </c>
      <c r="B4339">
        <v>4</v>
      </c>
      <c r="C4339">
        <v>11215847</v>
      </c>
      <c r="D4339" t="s">
        <v>79</v>
      </c>
      <c r="E4339" t="s">
        <v>90</v>
      </c>
      <c r="F4339" s="3">
        <v>114150</v>
      </c>
      <c r="H4339" s="11" t="str">
        <f t="shared" si="268"/>
        <v>중가</v>
      </c>
      <c r="I4339">
        <v>9068191276</v>
      </c>
      <c r="J4339">
        <v>8349620936</v>
      </c>
      <c r="K4339">
        <v>7620094599</v>
      </c>
      <c r="L4339">
        <v>148</v>
      </c>
      <c r="M4339">
        <v>143</v>
      </c>
      <c r="N4339">
        <v>147</v>
      </c>
      <c r="O4339">
        <v>5.9640397795956268</v>
      </c>
      <c r="P4339">
        <v>28.2246358537422</v>
      </c>
      <c r="Q4339">
        <v>8.6060235010410061E-2</v>
      </c>
      <c r="R4339">
        <v>0.54467475094434359</v>
      </c>
      <c r="S4339">
        <v>127.5862068965517</v>
      </c>
      <c r="T4339">
        <f t="shared" si="269"/>
        <v>-21.076840422747821</v>
      </c>
      <c r="U4339">
        <f t="shared" si="270"/>
        <v>7.8982007502356231</v>
      </c>
      <c r="V4339">
        <f t="shared" si="271"/>
        <v>42.496622231397261</v>
      </c>
    </row>
    <row r="4340" spans="1:22" x14ac:dyDescent="0.3">
      <c r="A4340">
        <v>2024</v>
      </c>
      <c r="B4340">
        <v>4</v>
      </c>
      <c r="C4340">
        <v>11215850</v>
      </c>
      <c r="D4340" t="s">
        <v>79</v>
      </c>
      <c r="E4340" t="s">
        <v>91</v>
      </c>
      <c r="F4340" s="3">
        <v>93362</v>
      </c>
      <c r="H4340" s="11" t="str">
        <f t="shared" si="268"/>
        <v>저가</v>
      </c>
      <c r="I4340">
        <v>15380133815</v>
      </c>
      <c r="J4340">
        <v>14530786787</v>
      </c>
      <c r="K4340">
        <v>13770067985</v>
      </c>
      <c r="L4340">
        <v>218</v>
      </c>
      <c r="M4340">
        <v>215</v>
      </c>
      <c r="N4340">
        <v>218</v>
      </c>
      <c r="O4340">
        <v>8.3963583263558998</v>
      </c>
      <c r="P4340">
        <v>40.325857095696023</v>
      </c>
      <c r="Q4340">
        <v>5.8451551209867739E-2</v>
      </c>
      <c r="R4340">
        <v>0.53062785536195045</v>
      </c>
      <c r="S4340">
        <v>389.28571428571422</v>
      </c>
      <c r="T4340">
        <f t="shared" si="269"/>
        <v>-68.1155630055827</v>
      </c>
      <c r="U4340">
        <f t="shared" si="270"/>
        <v>-0.16561478275440678</v>
      </c>
      <c r="V4340">
        <f t="shared" si="271"/>
        <v>30.299049327173428</v>
      </c>
    </row>
    <row r="4341" spans="1:22" x14ac:dyDescent="0.3">
      <c r="A4341">
        <v>2024</v>
      </c>
      <c r="B4341">
        <v>4</v>
      </c>
      <c r="C4341">
        <v>11215860</v>
      </c>
      <c r="D4341" t="s">
        <v>79</v>
      </c>
      <c r="E4341" t="s">
        <v>92</v>
      </c>
      <c r="F4341" s="3">
        <v>107882</v>
      </c>
      <c r="H4341" s="11" t="str">
        <f t="shared" si="268"/>
        <v>중가</v>
      </c>
      <c r="I4341">
        <v>8040132225</v>
      </c>
      <c r="J4341">
        <v>7141751560</v>
      </c>
      <c r="K4341">
        <v>7556320366</v>
      </c>
      <c r="L4341">
        <v>130</v>
      </c>
      <c r="M4341">
        <v>125</v>
      </c>
      <c r="N4341">
        <v>130</v>
      </c>
      <c r="O4341">
        <v>6.3698373079989103</v>
      </c>
      <c r="P4341">
        <v>30.243551376623412</v>
      </c>
      <c r="Q4341">
        <v>0.1257927635052038</v>
      </c>
      <c r="R4341">
        <v>0.56489008185337664</v>
      </c>
      <c r="S4341">
        <v>93.525179856115116</v>
      </c>
      <c r="T4341">
        <f t="shared" si="269"/>
        <v>-14.95460038559335</v>
      </c>
      <c r="U4341">
        <f t="shared" si="270"/>
        <v>10.748373589004377</v>
      </c>
      <c r="V4341">
        <f t="shared" si="271"/>
        <v>46.807880450076986</v>
      </c>
    </row>
    <row r="4342" spans="1:22" x14ac:dyDescent="0.3">
      <c r="A4342">
        <v>2024</v>
      </c>
      <c r="B4342">
        <v>4</v>
      </c>
      <c r="C4342">
        <v>11215870</v>
      </c>
      <c r="D4342" t="s">
        <v>79</v>
      </c>
      <c r="E4342" t="s">
        <v>93</v>
      </c>
      <c r="F4342" s="3">
        <v>128232</v>
      </c>
      <c r="H4342" s="11" t="str">
        <f t="shared" si="268"/>
        <v>고가</v>
      </c>
      <c r="I4342">
        <v>11493637798</v>
      </c>
      <c r="J4342">
        <v>10628486689</v>
      </c>
      <c r="K4342">
        <v>10896303419</v>
      </c>
      <c r="L4342">
        <v>149</v>
      </c>
      <c r="M4342">
        <v>148</v>
      </c>
      <c r="N4342">
        <v>148</v>
      </c>
      <c r="O4342">
        <v>6.6839364685716678</v>
      </c>
      <c r="P4342">
        <v>31.806251064567501</v>
      </c>
      <c r="Q4342">
        <v>8.1399274827656506E-2</v>
      </c>
      <c r="R4342">
        <v>0.54230332239404289</v>
      </c>
      <c r="S4342">
        <v>146.07843137254901</v>
      </c>
      <c r="T4342">
        <f t="shared" si="269"/>
        <v>-24.400693133606872</v>
      </c>
      <c r="U4342">
        <f t="shared" si="270"/>
        <v>8.6913782566804976</v>
      </c>
      <c r="V4342">
        <f t="shared" si="271"/>
        <v>43.696406678508048</v>
      </c>
    </row>
    <row r="4343" spans="1:22" x14ac:dyDescent="0.3">
      <c r="A4343">
        <v>2024</v>
      </c>
      <c r="B4343">
        <v>4</v>
      </c>
      <c r="C4343">
        <v>11230536</v>
      </c>
      <c r="D4343" t="s">
        <v>95</v>
      </c>
      <c r="E4343" t="s">
        <v>94</v>
      </c>
      <c r="F4343" s="3">
        <v>85325</v>
      </c>
      <c r="H4343" s="11" t="str">
        <f t="shared" si="268"/>
        <v>저가</v>
      </c>
      <c r="I4343">
        <v>19318450742</v>
      </c>
      <c r="J4343">
        <v>17125120573</v>
      </c>
      <c r="K4343">
        <v>17544756845</v>
      </c>
      <c r="L4343">
        <v>343</v>
      </c>
      <c r="M4343">
        <v>336</v>
      </c>
      <c r="N4343">
        <v>342</v>
      </c>
      <c r="O4343">
        <v>7.3343117915255904</v>
      </c>
      <c r="P4343">
        <v>35.041985004044911</v>
      </c>
      <c r="Q4343">
        <v>0.12807677234448631</v>
      </c>
      <c r="R4343">
        <v>0.56605215223335026</v>
      </c>
      <c r="S4343">
        <v>213.04347826086959</v>
      </c>
      <c r="T4343">
        <f t="shared" si="269"/>
        <v>-36.437208963352333</v>
      </c>
      <c r="U4343">
        <f t="shared" si="270"/>
        <v>6.7030402434634269</v>
      </c>
      <c r="V4343">
        <f t="shared" si="271"/>
        <v>40.688786058314882</v>
      </c>
    </row>
    <row r="4344" spans="1:22" x14ac:dyDescent="0.3">
      <c r="A4344">
        <v>2024</v>
      </c>
      <c r="B4344">
        <v>4</v>
      </c>
      <c r="C4344">
        <v>11230545</v>
      </c>
      <c r="D4344" t="s">
        <v>95</v>
      </c>
      <c r="E4344" t="s">
        <v>96</v>
      </c>
      <c r="F4344" s="3">
        <v>101667</v>
      </c>
      <c r="H4344" s="11" t="str">
        <f t="shared" si="268"/>
        <v>중가</v>
      </c>
      <c r="I4344">
        <v>13984590679</v>
      </c>
      <c r="J4344">
        <v>12630713077</v>
      </c>
      <c r="K4344">
        <v>13503695081</v>
      </c>
      <c r="L4344">
        <v>304</v>
      </c>
      <c r="M4344">
        <v>288</v>
      </c>
      <c r="N4344">
        <v>299</v>
      </c>
      <c r="O4344">
        <v>5.0275182729484298</v>
      </c>
      <c r="P4344">
        <v>23.565273302368851</v>
      </c>
      <c r="Q4344">
        <v>0.10718932444640469</v>
      </c>
      <c r="R4344">
        <v>0.5554249234336468</v>
      </c>
      <c r="S4344">
        <v>257.62711864406782</v>
      </c>
      <c r="T4344">
        <f t="shared" si="269"/>
        <v>-44.450817825823513</v>
      </c>
      <c r="U4344">
        <f t="shared" si="270"/>
        <v>-1.4415237118758988</v>
      </c>
      <c r="V4344">
        <f t="shared" si="271"/>
        <v>28.369070631797825</v>
      </c>
    </row>
    <row r="4345" spans="1:22" x14ac:dyDescent="0.3">
      <c r="A4345">
        <v>2024</v>
      </c>
      <c r="B4345">
        <v>4</v>
      </c>
      <c r="C4345">
        <v>11230560</v>
      </c>
      <c r="D4345" t="s">
        <v>95</v>
      </c>
      <c r="E4345" t="s">
        <v>97</v>
      </c>
      <c r="F4345" s="3">
        <v>90105</v>
      </c>
      <c r="H4345" s="11" t="str">
        <f t="shared" si="268"/>
        <v>저가</v>
      </c>
      <c r="I4345">
        <v>5079210732</v>
      </c>
      <c r="J4345">
        <v>5214621841</v>
      </c>
      <c r="K4345">
        <v>4939433321</v>
      </c>
      <c r="L4345">
        <v>217</v>
      </c>
      <c r="M4345">
        <v>213</v>
      </c>
      <c r="N4345">
        <v>216</v>
      </c>
      <c r="O4345">
        <v>2.8863241118848291</v>
      </c>
      <c r="P4345">
        <v>12.912448120600381</v>
      </c>
      <c r="Q4345">
        <v>-2.5967579841615591E-2</v>
      </c>
      <c r="R4345">
        <v>0.4876766329276071</v>
      </c>
      <c r="S4345">
        <v>182.35294117647061</v>
      </c>
      <c r="T4345">
        <f t="shared" si="269"/>
        <v>-30.920791778491271</v>
      </c>
      <c r="U4345">
        <f t="shared" si="270"/>
        <v>-2.7224781466616692</v>
      </c>
      <c r="V4345">
        <f t="shared" si="271"/>
        <v>26.43145995092766</v>
      </c>
    </row>
    <row r="4346" spans="1:22" x14ac:dyDescent="0.3">
      <c r="A4346">
        <v>2024</v>
      </c>
      <c r="B4346">
        <v>4</v>
      </c>
      <c r="C4346">
        <v>11230570</v>
      </c>
      <c r="D4346" t="s">
        <v>95</v>
      </c>
      <c r="E4346" t="s">
        <v>98</v>
      </c>
      <c r="F4346" s="3">
        <v>75339</v>
      </c>
      <c r="H4346" s="11" t="str">
        <f t="shared" si="268"/>
        <v>저가</v>
      </c>
      <c r="I4346">
        <v>1567543890</v>
      </c>
      <c r="J4346">
        <v>1538664569</v>
      </c>
      <c r="K4346">
        <v>1515276730</v>
      </c>
      <c r="L4346">
        <v>46</v>
      </c>
      <c r="M4346">
        <v>47</v>
      </c>
      <c r="N4346">
        <v>47</v>
      </c>
      <c r="O4346">
        <v>5.0257342127592954</v>
      </c>
      <c r="P4346">
        <v>23.55639728278399</v>
      </c>
      <c r="Q4346">
        <v>1.8769081697103791E-2</v>
      </c>
      <c r="R4346">
        <v>0.51043799373275023</v>
      </c>
      <c r="S4346">
        <v>53.488372093023258</v>
      </c>
      <c r="T4346">
        <f t="shared" si="269"/>
        <v>-7.758254040661873</v>
      </c>
      <c r="U4346">
        <f t="shared" si="270"/>
        <v>9.5528100279399837</v>
      </c>
      <c r="V4346">
        <f t="shared" si="271"/>
        <v>44.99943460479993</v>
      </c>
    </row>
    <row r="4347" spans="1:22" x14ac:dyDescent="0.3">
      <c r="A4347">
        <v>2024</v>
      </c>
      <c r="B4347">
        <v>4</v>
      </c>
      <c r="C4347">
        <v>11230600</v>
      </c>
      <c r="D4347" t="s">
        <v>95</v>
      </c>
      <c r="E4347" t="s">
        <v>99</v>
      </c>
      <c r="F4347" s="3">
        <v>116965</v>
      </c>
      <c r="H4347" s="11" t="str">
        <f t="shared" si="268"/>
        <v>고가</v>
      </c>
      <c r="I4347">
        <v>4673717263</v>
      </c>
      <c r="J4347">
        <v>4821475890</v>
      </c>
      <c r="K4347">
        <v>4629582195</v>
      </c>
      <c r="L4347">
        <v>89</v>
      </c>
      <c r="M4347">
        <v>83</v>
      </c>
      <c r="N4347">
        <v>87</v>
      </c>
      <c r="O4347">
        <v>4.9885461569566916</v>
      </c>
      <c r="P4347">
        <v>23.371380031887789</v>
      </c>
      <c r="Q4347">
        <v>-3.0645932982151649E-2</v>
      </c>
      <c r="R4347">
        <v>0.48529635509410241</v>
      </c>
      <c r="S4347">
        <v>109.8765432098765</v>
      </c>
      <c r="T4347">
        <f t="shared" si="269"/>
        <v>-17.893647739262793</v>
      </c>
      <c r="U4347">
        <f t="shared" si="270"/>
        <v>6.4146549651838765</v>
      </c>
      <c r="V4347">
        <f t="shared" si="271"/>
        <v>40.25256570556391</v>
      </c>
    </row>
    <row r="4348" spans="1:22" x14ac:dyDescent="0.3">
      <c r="A4348">
        <v>2024</v>
      </c>
      <c r="B4348">
        <v>4</v>
      </c>
      <c r="C4348">
        <v>11230610</v>
      </c>
      <c r="D4348" t="s">
        <v>95</v>
      </c>
      <c r="E4348" t="s">
        <v>100</v>
      </c>
      <c r="F4348" s="3">
        <v>90691</v>
      </c>
      <c r="H4348" s="11" t="str">
        <f t="shared" si="268"/>
        <v>저가</v>
      </c>
      <c r="I4348">
        <v>8644650024</v>
      </c>
      <c r="J4348">
        <v>9031632709</v>
      </c>
      <c r="K4348">
        <v>8658527054</v>
      </c>
      <c r="L4348">
        <v>113</v>
      </c>
      <c r="M4348">
        <v>114</v>
      </c>
      <c r="N4348">
        <v>113</v>
      </c>
      <c r="O4348">
        <v>9.3726472485959889</v>
      </c>
      <c r="P4348">
        <v>45.18306967578016</v>
      </c>
      <c r="Q4348">
        <v>-4.2847478132538842E-2</v>
      </c>
      <c r="R4348">
        <v>0.479088386908818</v>
      </c>
      <c r="S4348">
        <v>132.9411764705882</v>
      </c>
      <c r="T4348">
        <f t="shared" si="269"/>
        <v>-22.039360110864955</v>
      </c>
      <c r="U4348">
        <f t="shared" si="270"/>
        <v>16.075544482012358</v>
      </c>
      <c r="V4348">
        <f t="shared" si="271"/>
        <v>54.865921345840164</v>
      </c>
    </row>
    <row r="4349" spans="1:22" x14ac:dyDescent="0.3">
      <c r="A4349">
        <v>2024</v>
      </c>
      <c r="B4349">
        <v>4</v>
      </c>
      <c r="C4349">
        <v>11230650</v>
      </c>
      <c r="D4349" t="s">
        <v>95</v>
      </c>
      <c r="E4349" t="s">
        <v>101</v>
      </c>
      <c r="F4349" s="3">
        <v>104919</v>
      </c>
      <c r="H4349" s="11" t="str">
        <f t="shared" si="268"/>
        <v>중가</v>
      </c>
      <c r="I4349">
        <v>20049566203</v>
      </c>
      <c r="J4349">
        <v>18890745174</v>
      </c>
      <c r="K4349">
        <v>18408284481</v>
      </c>
      <c r="L4349">
        <v>327</v>
      </c>
      <c r="M4349">
        <v>316</v>
      </c>
      <c r="N4349">
        <v>333</v>
      </c>
      <c r="O4349">
        <v>6.4932268504645219</v>
      </c>
      <c r="P4349">
        <v>30.857436492250489</v>
      </c>
      <c r="Q4349">
        <v>6.1343320145725452E-2</v>
      </c>
      <c r="R4349">
        <v>0.53209914521350088</v>
      </c>
      <c r="S4349">
        <v>261.60000000000002</v>
      </c>
      <c r="T4349">
        <f t="shared" si="269"/>
        <v>-45.164916472093836</v>
      </c>
      <c r="U4349">
        <f t="shared" si="270"/>
        <v>1.985663133539795</v>
      </c>
      <c r="V4349">
        <f t="shared" si="271"/>
        <v>33.553137805994993</v>
      </c>
    </row>
    <row r="4350" spans="1:22" x14ac:dyDescent="0.3">
      <c r="A4350">
        <v>2024</v>
      </c>
      <c r="B4350">
        <v>4</v>
      </c>
      <c r="C4350">
        <v>11230660</v>
      </c>
      <c r="D4350" t="s">
        <v>95</v>
      </c>
      <c r="E4350" t="s">
        <v>102</v>
      </c>
      <c r="F4350" s="3">
        <v>82552</v>
      </c>
      <c r="H4350" s="11" t="str">
        <f t="shared" si="268"/>
        <v>저가</v>
      </c>
      <c r="I4350">
        <v>14344413908</v>
      </c>
      <c r="J4350">
        <v>13476657668</v>
      </c>
      <c r="K4350">
        <v>13685974461</v>
      </c>
      <c r="L4350">
        <v>259</v>
      </c>
      <c r="M4350">
        <v>253</v>
      </c>
      <c r="N4350">
        <v>264</v>
      </c>
      <c r="O4350">
        <v>7.4544041577329692</v>
      </c>
      <c r="P4350">
        <v>35.639466076119497</v>
      </c>
      <c r="Q4350">
        <v>6.4389573540957881E-2</v>
      </c>
      <c r="R4350">
        <v>0.53364903450447465</v>
      </c>
      <c r="S4350">
        <v>237.61467889908249</v>
      </c>
      <c r="T4350">
        <f t="shared" si="269"/>
        <v>-40.853716666705907</v>
      </c>
      <c r="U4350">
        <f t="shared" si="270"/>
        <v>5.6703478449488713</v>
      </c>
      <c r="V4350">
        <f t="shared" si="271"/>
        <v>39.126704092651607</v>
      </c>
    </row>
    <row r="4351" spans="1:22" x14ac:dyDescent="0.3">
      <c r="A4351">
        <v>2024</v>
      </c>
      <c r="B4351">
        <v>4</v>
      </c>
      <c r="C4351">
        <v>11230705</v>
      </c>
      <c r="D4351" t="s">
        <v>95</v>
      </c>
      <c r="E4351" t="s">
        <v>103</v>
      </c>
      <c r="F4351" s="3">
        <v>77770</v>
      </c>
      <c r="H4351" s="11" t="str">
        <f t="shared" si="268"/>
        <v>저가</v>
      </c>
      <c r="I4351">
        <v>11390497943</v>
      </c>
      <c r="J4351">
        <v>9608993730</v>
      </c>
      <c r="K4351">
        <v>10313698240</v>
      </c>
      <c r="L4351">
        <v>168</v>
      </c>
      <c r="M4351">
        <v>168</v>
      </c>
      <c r="N4351">
        <v>169</v>
      </c>
      <c r="O4351">
        <v>9.6867662472029501</v>
      </c>
      <c r="P4351">
        <v>46.745868061504289</v>
      </c>
      <c r="Q4351">
        <v>0.1853996644245911</v>
      </c>
      <c r="R4351">
        <v>0.59521720353920804</v>
      </c>
      <c r="S4351">
        <v>140</v>
      </c>
      <c r="T4351">
        <f t="shared" si="269"/>
        <v>-23.308136063383007</v>
      </c>
      <c r="U4351">
        <f t="shared" si="270"/>
        <v>16.499536652445084</v>
      </c>
      <c r="V4351">
        <f t="shared" si="271"/>
        <v>55.50726481265378</v>
      </c>
    </row>
    <row r="4352" spans="1:22" x14ac:dyDescent="0.3">
      <c r="A4352">
        <v>2024</v>
      </c>
      <c r="B4352">
        <v>4</v>
      </c>
      <c r="C4352">
        <v>11230710</v>
      </c>
      <c r="D4352" t="s">
        <v>95</v>
      </c>
      <c r="E4352" t="s">
        <v>104</v>
      </c>
      <c r="F4352" s="3">
        <v>112574</v>
      </c>
      <c r="H4352" s="11" t="str">
        <f t="shared" si="268"/>
        <v>중가</v>
      </c>
      <c r="I4352">
        <v>8744003340</v>
      </c>
      <c r="J4352">
        <v>8436036660</v>
      </c>
      <c r="K4352">
        <v>7895034391</v>
      </c>
      <c r="L4352">
        <v>146</v>
      </c>
      <c r="M4352">
        <v>139</v>
      </c>
      <c r="N4352">
        <v>148</v>
      </c>
      <c r="O4352">
        <v>5.9112163096290677</v>
      </c>
      <c r="P4352">
        <v>27.96182961165502</v>
      </c>
      <c r="Q4352">
        <v>3.6506086022627587E-2</v>
      </c>
      <c r="R4352">
        <v>0.51946232279910698</v>
      </c>
      <c r="S4352">
        <v>192.10526315789471</v>
      </c>
      <c r="T4352">
        <f t="shared" si="269"/>
        <v>-32.673705923417508</v>
      </c>
      <c r="U4352">
        <f t="shared" si="270"/>
        <v>4.2826954933620804</v>
      </c>
      <c r="V4352">
        <f t="shared" si="271"/>
        <v>37.027698894064009</v>
      </c>
    </row>
    <row r="4353" spans="1:22" x14ac:dyDescent="0.3">
      <c r="A4353">
        <v>2024</v>
      </c>
      <c r="B4353">
        <v>4</v>
      </c>
      <c r="C4353">
        <v>11230720</v>
      </c>
      <c r="D4353" t="s">
        <v>95</v>
      </c>
      <c r="E4353" t="s">
        <v>105</v>
      </c>
      <c r="F4353" s="3">
        <v>116386</v>
      </c>
      <c r="H4353" s="11" t="str">
        <f t="shared" si="268"/>
        <v>고가</v>
      </c>
      <c r="I4353">
        <v>3831442912</v>
      </c>
      <c r="J4353">
        <v>3662360700</v>
      </c>
      <c r="K4353">
        <v>3449528201</v>
      </c>
      <c r="L4353">
        <v>90</v>
      </c>
      <c r="M4353">
        <v>87</v>
      </c>
      <c r="N4353">
        <v>92</v>
      </c>
      <c r="O4353">
        <v>4.0642142822744152</v>
      </c>
      <c r="P4353">
        <v>18.772663086930571</v>
      </c>
      <c r="Q4353">
        <v>4.6167547614848529E-2</v>
      </c>
      <c r="R4353">
        <v>0.52437793352288087</v>
      </c>
      <c r="S4353">
        <v>142.85714285714289</v>
      </c>
      <c r="T4353">
        <f t="shared" si="269"/>
        <v>-23.821688234640316</v>
      </c>
      <c r="U4353">
        <f t="shared" si="270"/>
        <v>2.3447006597777671</v>
      </c>
      <c r="V4353">
        <f t="shared" si="271"/>
        <v>34.09622890024476</v>
      </c>
    </row>
    <row r="4354" spans="1:22" x14ac:dyDescent="0.3">
      <c r="A4354">
        <v>2024</v>
      </c>
      <c r="B4354">
        <v>4</v>
      </c>
      <c r="C4354">
        <v>11230730</v>
      </c>
      <c r="D4354" t="s">
        <v>95</v>
      </c>
      <c r="E4354" t="s">
        <v>106</v>
      </c>
      <c r="F4354" s="3">
        <v>88021</v>
      </c>
      <c r="H4354" s="11" t="str">
        <f t="shared" si="268"/>
        <v>저가</v>
      </c>
      <c r="I4354">
        <v>1626366614</v>
      </c>
      <c r="J4354">
        <v>1811260025</v>
      </c>
      <c r="K4354">
        <v>1425873673</v>
      </c>
      <c r="L4354">
        <v>62</v>
      </c>
      <c r="M4354">
        <v>52</v>
      </c>
      <c r="N4354">
        <v>62</v>
      </c>
      <c r="O4354">
        <v>3.3112956100936981</v>
      </c>
      <c r="P4354">
        <v>15.02675758397223</v>
      </c>
      <c r="Q4354">
        <v>-0.10207999318043801</v>
      </c>
      <c r="R4354">
        <v>0.44895174729313209</v>
      </c>
      <c r="S4354">
        <v>59.047619047619037</v>
      </c>
      <c r="T4354">
        <f t="shared" si="269"/>
        <v>-8.7574912110927468</v>
      </c>
      <c r="U4354">
        <f t="shared" si="270"/>
        <v>4.975921778116918</v>
      </c>
      <c r="V4354">
        <f t="shared" si="271"/>
        <v>38.076294079907257</v>
      </c>
    </row>
    <row r="4355" spans="1:22" x14ac:dyDescent="0.3">
      <c r="A4355">
        <v>2024</v>
      </c>
      <c r="B4355">
        <v>4</v>
      </c>
      <c r="C4355">
        <v>11230740</v>
      </c>
      <c r="D4355" t="s">
        <v>95</v>
      </c>
      <c r="E4355" t="s">
        <v>107</v>
      </c>
      <c r="F4355" s="3">
        <v>97268</v>
      </c>
      <c r="H4355" s="11" t="str">
        <f t="shared" ref="H4355:H4418" si="272">IF(F4355 &lt; $G$2, "최저가",
 IF(F4355 &lt; $G$3, "저가",
 IF(F4355 &lt; $G$4, "중가",
 IF(F4355 &lt; $G$5, "고가",
 "최고가"))))</f>
        <v>중가</v>
      </c>
      <c r="I4355">
        <v>5281719462</v>
      </c>
      <c r="J4355">
        <v>5275251155</v>
      </c>
      <c r="K4355">
        <v>4348070964</v>
      </c>
      <c r="L4355">
        <v>131</v>
      </c>
      <c r="M4355">
        <v>122</v>
      </c>
      <c r="N4355">
        <v>128</v>
      </c>
      <c r="O4355">
        <v>4.6056564424034079</v>
      </c>
      <c r="P4355">
        <v>21.466434993644611</v>
      </c>
      <c r="Q4355">
        <v>1.226160956122287E-3</v>
      </c>
      <c r="R4355">
        <v>0.50151241156305881</v>
      </c>
      <c r="S4355">
        <v>125.9615384615385</v>
      </c>
      <c r="T4355">
        <f t="shared" ref="T4355:T4418" si="273">1-((S4355-4.761905)/(561.111-4.761905))*100</f>
        <v>-20.784817221916843</v>
      </c>
      <c r="U4355">
        <f t="shared" ref="U4355:U4418" si="274">(P4355*0.5 + R4355*0.2 +T4355*0.3)</f>
        <v>4.5980748125598652</v>
      </c>
      <c r="V4355">
        <f t="shared" ref="V4355:V4418" si="275" xml:space="preserve"> (U4355 - MIN($U$2:$U$4657)) / (MAX($U$2:$U$4657) - MIN($U$2:$U$4657)) * 100</f>
        <v>37.504751255029049</v>
      </c>
    </row>
    <row r="4356" spans="1:22" x14ac:dyDescent="0.3">
      <c r="A4356">
        <v>2024</v>
      </c>
      <c r="B4356">
        <v>4</v>
      </c>
      <c r="C4356">
        <v>11230750</v>
      </c>
      <c r="D4356" t="s">
        <v>95</v>
      </c>
      <c r="E4356" t="s">
        <v>108</v>
      </c>
      <c r="F4356" s="3">
        <v>67617</v>
      </c>
      <c r="H4356" s="11" t="str">
        <f t="shared" si="272"/>
        <v>저가</v>
      </c>
      <c r="I4356">
        <v>1204057662</v>
      </c>
      <c r="J4356">
        <v>1385127568</v>
      </c>
      <c r="K4356">
        <v>1170697542</v>
      </c>
      <c r="L4356">
        <v>39</v>
      </c>
      <c r="M4356">
        <v>45</v>
      </c>
      <c r="N4356">
        <v>41</v>
      </c>
      <c r="O4356">
        <v>5.0732267172481906</v>
      </c>
      <c r="P4356">
        <v>23.792681014995011</v>
      </c>
      <c r="Q4356">
        <v>-0.1307243536141936</v>
      </c>
      <c r="R4356">
        <v>0.43437791454745472</v>
      </c>
      <c r="S4356">
        <v>56.521739130434788</v>
      </c>
      <c r="T4356">
        <f t="shared" si="273"/>
        <v>-8.3034813205609304</v>
      </c>
      <c r="U4356">
        <f t="shared" si="274"/>
        <v>9.4921716942387171</v>
      </c>
      <c r="V4356">
        <f t="shared" si="275"/>
        <v>44.907711214912617</v>
      </c>
    </row>
    <row r="4357" spans="1:22" x14ac:dyDescent="0.3">
      <c r="A4357">
        <v>2024</v>
      </c>
      <c r="B4357">
        <v>4</v>
      </c>
      <c r="C4357">
        <v>11260520</v>
      </c>
      <c r="D4357" t="s">
        <v>110</v>
      </c>
      <c r="E4357" t="s">
        <v>109</v>
      </c>
      <c r="F4357" s="3">
        <v>67155</v>
      </c>
      <c r="H4357" s="11" t="str">
        <f t="shared" si="272"/>
        <v>저가</v>
      </c>
      <c r="I4357">
        <v>5836067928</v>
      </c>
      <c r="J4357">
        <v>5680137335</v>
      </c>
      <c r="K4357">
        <v>5536204277</v>
      </c>
      <c r="L4357">
        <v>163</v>
      </c>
      <c r="M4357">
        <v>155</v>
      </c>
      <c r="N4357">
        <v>157</v>
      </c>
      <c r="O4357">
        <v>5.9239566372639434</v>
      </c>
      <c r="P4357">
        <v>28.025215027849761</v>
      </c>
      <c r="Q4357">
        <v>2.7451905438832139E-2</v>
      </c>
      <c r="R4357">
        <v>0.51485568779384794</v>
      </c>
      <c r="S4357">
        <v>223.2876712328767</v>
      </c>
      <c r="T4357">
        <f t="shared" si="273"/>
        <v>-38.278533603595903</v>
      </c>
      <c r="U4357">
        <f t="shared" si="274"/>
        <v>2.6320185704048793</v>
      </c>
      <c r="V4357">
        <f t="shared" si="275"/>
        <v>34.530834720185197</v>
      </c>
    </row>
    <row r="4358" spans="1:22" x14ac:dyDescent="0.3">
      <c r="A4358">
        <v>2024</v>
      </c>
      <c r="B4358">
        <v>4</v>
      </c>
      <c r="C4358">
        <v>11260540</v>
      </c>
      <c r="D4358" t="s">
        <v>110</v>
      </c>
      <c r="E4358" t="s">
        <v>111</v>
      </c>
      <c r="F4358" s="3">
        <v>58527</v>
      </c>
      <c r="H4358" s="11" t="str">
        <f t="shared" si="272"/>
        <v>저가</v>
      </c>
      <c r="I4358">
        <v>1144043587</v>
      </c>
      <c r="J4358">
        <v>1332242438</v>
      </c>
      <c r="K4358">
        <v>1116483790</v>
      </c>
      <c r="L4358">
        <v>52</v>
      </c>
      <c r="M4358">
        <v>57</v>
      </c>
      <c r="N4358">
        <v>51</v>
      </c>
      <c r="O4358">
        <v>4.1767689768138272</v>
      </c>
      <c r="P4358">
        <v>19.33264288984584</v>
      </c>
      <c r="Q4358">
        <v>-0.1412647170154176</v>
      </c>
      <c r="R4358">
        <v>0.42901513140403802</v>
      </c>
      <c r="S4358">
        <v>47.272727272727273</v>
      </c>
      <c r="T4358">
        <f t="shared" si="273"/>
        <v>-6.6410337780323463</v>
      </c>
      <c r="U4358">
        <f t="shared" si="274"/>
        <v>7.7598143377940234</v>
      </c>
      <c r="V4358">
        <f t="shared" si="275"/>
        <v>42.287294730314841</v>
      </c>
    </row>
    <row r="4359" spans="1:22" x14ac:dyDescent="0.3">
      <c r="A4359">
        <v>2024</v>
      </c>
      <c r="B4359">
        <v>4</v>
      </c>
      <c r="C4359">
        <v>11260565</v>
      </c>
      <c r="D4359" t="s">
        <v>110</v>
      </c>
      <c r="E4359" t="s">
        <v>112</v>
      </c>
      <c r="F4359" s="3">
        <v>79692</v>
      </c>
      <c r="H4359" s="11" t="str">
        <f t="shared" si="272"/>
        <v>저가</v>
      </c>
      <c r="I4359">
        <v>13589231730</v>
      </c>
      <c r="J4359">
        <v>13953294705</v>
      </c>
      <c r="K4359">
        <v>13535297013</v>
      </c>
      <c r="L4359">
        <v>219</v>
      </c>
      <c r="M4359">
        <v>217</v>
      </c>
      <c r="N4359">
        <v>215</v>
      </c>
      <c r="O4359">
        <v>8.6515426668167112</v>
      </c>
      <c r="P4359">
        <v>41.595444981506233</v>
      </c>
      <c r="Q4359">
        <v>-2.6091542011905069E-2</v>
      </c>
      <c r="R4359">
        <v>0.48761356278363338</v>
      </c>
      <c r="S4359">
        <v>216.8316831683168</v>
      </c>
      <c r="T4359">
        <f t="shared" si="273"/>
        <v>-37.118113262737808</v>
      </c>
      <c r="U4359">
        <f t="shared" si="274"/>
        <v>9.7598112244885034</v>
      </c>
      <c r="V4359">
        <f t="shared" si="275"/>
        <v>45.312550917522167</v>
      </c>
    </row>
    <row r="4360" spans="1:22" x14ac:dyDescent="0.3">
      <c r="A4360">
        <v>2024</v>
      </c>
      <c r="B4360">
        <v>4</v>
      </c>
      <c r="C4360">
        <v>11260570</v>
      </c>
      <c r="D4360" t="s">
        <v>110</v>
      </c>
      <c r="E4360" t="s">
        <v>113</v>
      </c>
      <c r="F4360" s="3">
        <v>80335</v>
      </c>
      <c r="H4360" s="11" t="str">
        <f t="shared" si="272"/>
        <v>저가</v>
      </c>
      <c r="I4360">
        <v>5391843508</v>
      </c>
      <c r="J4360">
        <v>5810377234</v>
      </c>
      <c r="K4360">
        <v>5616131885</v>
      </c>
      <c r="L4360">
        <v>108</v>
      </c>
      <c r="M4360">
        <v>107</v>
      </c>
      <c r="N4360">
        <v>108</v>
      </c>
      <c r="O4360">
        <v>6.9050402724598969</v>
      </c>
      <c r="P4360">
        <v>32.906282165285297</v>
      </c>
      <c r="Q4360">
        <v>-7.2032108956869151E-2</v>
      </c>
      <c r="R4360">
        <v>0.46423967246948622</v>
      </c>
      <c r="S4360">
        <v>124.1379310344828</v>
      </c>
      <c r="T4360">
        <f t="shared" si="273"/>
        <v>-20.457036078126954</v>
      </c>
      <c r="U4360">
        <f t="shared" si="274"/>
        <v>10.40887819369846</v>
      </c>
      <c r="V4360">
        <f t="shared" si="275"/>
        <v>46.294349378098616</v>
      </c>
    </row>
    <row r="4361" spans="1:22" x14ac:dyDescent="0.3">
      <c r="A4361">
        <v>2024</v>
      </c>
      <c r="B4361">
        <v>4</v>
      </c>
      <c r="C4361">
        <v>11260575</v>
      </c>
      <c r="D4361" t="s">
        <v>110</v>
      </c>
      <c r="E4361" t="s">
        <v>114</v>
      </c>
      <c r="F4361" s="3">
        <v>88788</v>
      </c>
      <c r="H4361" s="11" t="str">
        <f t="shared" si="272"/>
        <v>저가</v>
      </c>
      <c r="I4361">
        <v>8306849235</v>
      </c>
      <c r="J4361">
        <v>7793523965</v>
      </c>
      <c r="K4361">
        <v>7699040675</v>
      </c>
      <c r="L4361">
        <v>209</v>
      </c>
      <c r="M4361">
        <v>195</v>
      </c>
      <c r="N4361">
        <v>206</v>
      </c>
      <c r="O4361">
        <v>4.9738565921842834</v>
      </c>
      <c r="P4361">
        <v>23.29829681114941</v>
      </c>
      <c r="Q4361">
        <v>6.5865617698142281E-2</v>
      </c>
      <c r="R4361">
        <v>0.5344000242401955</v>
      </c>
      <c r="S4361">
        <v>125.1497005988024</v>
      </c>
      <c r="T4361">
        <f t="shared" si="273"/>
        <v>-20.638894837925886</v>
      </c>
      <c r="U4361">
        <f t="shared" si="274"/>
        <v>5.5643599590449782</v>
      </c>
      <c r="V4361">
        <f t="shared" si="275"/>
        <v>38.96638358928837</v>
      </c>
    </row>
    <row r="4362" spans="1:22" x14ac:dyDescent="0.3">
      <c r="A4362">
        <v>2024</v>
      </c>
      <c r="B4362">
        <v>4</v>
      </c>
      <c r="C4362">
        <v>11260580</v>
      </c>
      <c r="D4362" t="s">
        <v>110</v>
      </c>
      <c r="E4362" t="s">
        <v>115</v>
      </c>
      <c r="F4362" s="3">
        <v>104969</v>
      </c>
      <c r="H4362" s="11" t="str">
        <f t="shared" si="272"/>
        <v>중가</v>
      </c>
      <c r="I4362">
        <v>1258468919</v>
      </c>
      <c r="J4362">
        <v>1233426702</v>
      </c>
      <c r="K4362">
        <v>1418821158</v>
      </c>
      <c r="L4362">
        <v>59</v>
      </c>
      <c r="M4362">
        <v>63</v>
      </c>
      <c r="N4362">
        <v>62</v>
      </c>
      <c r="O4362">
        <v>2.2578075090916898</v>
      </c>
      <c r="P4362">
        <v>9.7854652364006238</v>
      </c>
      <c r="Q4362">
        <v>2.0302963248155791E-2</v>
      </c>
      <c r="R4362">
        <v>0.51121841029078119</v>
      </c>
      <c r="S4362">
        <v>69.411764705882348</v>
      </c>
      <c r="T4362">
        <f t="shared" si="273"/>
        <v>-10.620376538202573</v>
      </c>
      <c r="U4362">
        <f t="shared" si="274"/>
        <v>1.8088633387976967</v>
      </c>
      <c r="V4362">
        <f t="shared" si="275"/>
        <v>33.285705053224802</v>
      </c>
    </row>
    <row r="4363" spans="1:22" x14ac:dyDescent="0.3">
      <c r="A4363">
        <v>2024</v>
      </c>
      <c r="B4363">
        <v>4</v>
      </c>
      <c r="C4363">
        <v>11260590</v>
      </c>
      <c r="D4363" t="s">
        <v>110</v>
      </c>
      <c r="E4363" t="s">
        <v>116</v>
      </c>
      <c r="F4363" s="3">
        <v>97816</v>
      </c>
      <c r="H4363" s="11" t="str">
        <f t="shared" si="272"/>
        <v>중가</v>
      </c>
      <c r="I4363">
        <v>22511333273</v>
      </c>
      <c r="J4363">
        <v>20892418820</v>
      </c>
      <c r="K4363">
        <v>21321367942</v>
      </c>
      <c r="L4363">
        <v>305</v>
      </c>
      <c r="M4363">
        <v>274</v>
      </c>
      <c r="N4363">
        <v>295</v>
      </c>
      <c r="O4363">
        <v>8.3839555986534613</v>
      </c>
      <c r="P4363">
        <v>40.264151299746381</v>
      </c>
      <c r="Q4363">
        <v>7.7488129399848976E-2</v>
      </c>
      <c r="R4363">
        <v>0.54031338865330836</v>
      </c>
      <c r="S4363">
        <v>448.52941176470591</v>
      </c>
      <c r="T4363">
        <f t="shared" si="273"/>
        <v>-78.764218321359152</v>
      </c>
      <c r="U4363">
        <f t="shared" si="274"/>
        <v>-3.389127168803892</v>
      </c>
      <c r="V4363">
        <f t="shared" si="275"/>
        <v>25.42306634174323</v>
      </c>
    </row>
    <row r="4364" spans="1:22" x14ac:dyDescent="0.3">
      <c r="A4364">
        <v>2024</v>
      </c>
      <c r="B4364">
        <v>4</v>
      </c>
      <c r="C4364">
        <v>11260600</v>
      </c>
      <c r="D4364" t="s">
        <v>110</v>
      </c>
      <c r="E4364" t="s">
        <v>117</v>
      </c>
      <c r="F4364" s="3">
        <v>62162</v>
      </c>
      <c r="H4364" s="11" t="str">
        <f t="shared" si="272"/>
        <v>저가</v>
      </c>
      <c r="I4364">
        <v>826594309</v>
      </c>
      <c r="J4364">
        <v>786717347</v>
      </c>
      <c r="K4364">
        <v>908686435</v>
      </c>
      <c r="L4364">
        <v>49</v>
      </c>
      <c r="M4364">
        <v>45</v>
      </c>
      <c r="N4364">
        <v>47</v>
      </c>
      <c r="O4364">
        <v>3.015288299076051</v>
      </c>
      <c r="P4364">
        <v>13.554068094089621</v>
      </c>
      <c r="Q4364">
        <v>5.0687787872052602E-2</v>
      </c>
      <c r="R4364">
        <v>0.52667776582778159</v>
      </c>
      <c r="S4364">
        <v>72.058823529411754</v>
      </c>
      <c r="T4364">
        <f t="shared" si="273"/>
        <v>-11.09616752039684</v>
      </c>
      <c r="U4364">
        <f t="shared" si="274"/>
        <v>3.5535193440913146</v>
      </c>
      <c r="V4364">
        <f t="shared" si="275"/>
        <v>35.924724848543718</v>
      </c>
    </row>
    <row r="4365" spans="1:22" x14ac:dyDescent="0.3">
      <c r="A4365">
        <v>2024</v>
      </c>
      <c r="B4365">
        <v>4</v>
      </c>
      <c r="C4365">
        <v>11260610</v>
      </c>
      <c r="D4365" t="s">
        <v>110</v>
      </c>
      <c r="E4365" t="s">
        <v>118</v>
      </c>
      <c r="F4365" s="3">
        <v>82016</v>
      </c>
      <c r="H4365" s="11" t="str">
        <f t="shared" si="272"/>
        <v>저가</v>
      </c>
      <c r="I4365">
        <v>10102305352</v>
      </c>
      <c r="J4365">
        <v>9982881382</v>
      </c>
      <c r="K4365">
        <v>9270490299</v>
      </c>
      <c r="L4365">
        <v>209</v>
      </c>
      <c r="M4365">
        <v>211</v>
      </c>
      <c r="N4365">
        <v>205</v>
      </c>
      <c r="O4365">
        <v>6.5483685085862833</v>
      </c>
      <c r="P4365">
        <v>31.131776136401289</v>
      </c>
      <c r="Q4365">
        <v>1.1962875790083189E-2</v>
      </c>
      <c r="R4365">
        <v>0.50697509545122077</v>
      </c>
      <c r="S4365">
        <v>213.265306122449</v>
      </c>
      <c r="T4365">
        <f t="shared" si="273"/>
        <v>-36.477081026338141</v>
      </c>
      <c r="U4365">
        <f t="shared" si="274"/>
        <v>4.7241587793894464</v>
      </c>
      <c r="V4365">
        <f t="shared" si="275"/>
        <v>37.695469702290865</v>
      </c>
    </row>
    <row r="4366" spans="1:22" x14ac:dyDescent="0.3">
      <c r="A4366">
        <v>2024</v>
      </c>
      <c r="B4366">
        <v>4</v>
      </c>
      <c r="C4366">
        <v>11260620</v>
      </c>
      <c r="D4366" t="s">
        <v>110</v>
      </c>
      <c r="E4366" t="s">
        <v>119</v>
      </c>
      <c r="F4366" s="3">
        <v>99705</v>
      </c>
      <c r="H4366" s="11" t="str">
        <f t="shared" si="272"/>
        <v>중가</v>
      </c>
      <c r="I4366">
        <v>8536767129</v>
      </c>
      <c r="J4366">
        <v>9323957141</v>
      </c>
      <c r="K4366">
        <v>8406677895</v>
      </c>
      <c r="L4366">
        <v>109</v>
      </c>
      <c r="M4366">
        <v>107</v>
      </c>
      <c r="N4366">
        <v>113</v>
      </c>
      <c r="O4366">
        <v>8.727854335427125</v>
      </c>
      <c r="P4366">
        <v>41.975109226729082</v>
      </c>
      <c r="Q4366">
        <v>-8.4426601291259631E-2</v>
      </c>
      <c r="R4366">
        <v>0.45793353557155347</v>
      </c>
      <c r="S4366">
        <v>90.833333333333343</v>
      </c>
      <c r="T4366">
        <f t="shared" si="273"/>
        <v>-14.47075911633025</v>
      </c>
      <c r="U4366">
        <f t="shared" si="274"/>
        <v>16.737913585579776</v>
      </c>
      <c r="V4366">
        <f t="shared" si="275"/>
        <v>55.867841019872344</v>
      </c>
    </row>
    <row r="4367" spans="1:22" x14ac:dyDescent="0.3">
      <c r="A4367">
        <v>2024</v>
      </c>
      <c r="B4367">
        <v>4</v>
      </c>
      <c r="C4367">
        <v>11260630</v>
      </c>
      <c r="D4367" t="s">
        <v>110</v>
      </c>
      <c r="E4367" t="s">
        <v>120</v>
      </c>
      <c r="F4367" s="3">
        <v>89426</v>
      </c>
      <c r="H4367" s="11" t="str">
        <f t="shared" si="272"/>
        <v>저가</v>
      </c>
      <c r="I4367">
        <v>5693283977</v>
      </c>
      <c r="J4367">
        <v>6186300815</v>
      </c>
      <c r="K4367">
        <v>5756261430</v>
      </c>
      <c r="L4367">
        <v>119</v>
      </c>
      <c r="M4367">
        <v>114</v>
      </c>
      <c r="N4367">
        <v>118</v>
      </c>
      <c r="O4367">
        <v>5.9444211471928767</v>
      </c>
      <c r="P4367">
        <v>28.127029637037381</v>
      </c>
      <c r="Q4367">
        <v>-7.9694934459794781E-2</v>
      </c>
      <c r="R4367">
        <v>0.46034093863330161</v>
      </c>
      <c r="S4367">
        <v>170</v>
      </c>
      <c r="T4367">
        <f t="shared" si="273"/>
        <v>-28.700433861584692</v>
      </c>
      <c r="U4367">
        <f t="shared" si="274"/>
        <v>5.5454528477699441</v>
      </c>
      <c r="V4367">
        <f t="shared" si="275"/>
        <v>38.937784117085414</v>
      </c>
    </row>
    <row r="4368" spans="1:22" x14ac:dyDescent="0.3">
      <c r="A4368">
        <v>2024</v>
      </c>
      <c r="B4368">
        <v>4</v>
      </c>
      <c r="C4368">
        <v>11260655</v>
      </c>
      <c r="D4368" t="s">
        <v>110</v>
      </c>
      <c r="E4368" t="s">
        <v>121</v>
      </c>
      <c r="F4368" s="3">
        <v>86887</v>
      </c>
      <c r="H4368" s="11" t="str">
        <f t="shared" si="272"/>
        <v>저가</v>
      </c>
      <c r="I4368">
        <v>15847956067</v>
      </c>
      <c r="J4368">
        <v>13911528292</v>
      </c>
      <c r="K4368">
        <v>15401604148</v>
      </c>
      <c r="L4368">
        <v>261</v>
      </c>
      <c r="M4368">
        <v>242</v>
      </c>
      <c r="N4368">
        <v>254</v>
      </c>
      <c r="O4368">
        <v>7.7648923554270954</v>
      </c>
      <c r="P4368">
        <v>37.18420057576661</v>
      </c>
      <c r="Q4368">
        <v>0.139195905320738</v>
      </c>
      <c r="R4368">
        <v>0.57170940489387301</v>
      </c>
      <c r="S4368">
        <v>90.625</v>
      </c>
      <c r="T4368">
        <f t="shared" si="273"/>
        <v>-14.433312603842737</v>
      </c>
      <c r="U4368">
        <f t="shared" si="274"/>
        <v>14.376448387709258</v>
      </c>
      <c r="V4368">
        <f t="shared" si="275"/>
        <v>52.295816859104804</v>
      </c>
    </row>
    <row r="4369" spans="1:22" x14ac:dyDescent="0.3">
      <c r="A4369">
        <v>2024</v>
      </c>
      <c r="B4369">
        <v>4</v>
      </c>
      <c r="C4369">
        <v>11260660</v>
      </c>
      <c r="D4369" t="s">
        <v>110</v>
      </c>
      <c r="E4369" t="s">
        <v>122</v>
      </c>
      <c r="F4369" s="3">
        <v>66106</v>
      </c>
      <c r="H4369" s="11" t="str">
        <f t="shared" si="272"/>
        <v>저가</v>
      </c>
      <c r="I4369">
        <v>4265775294</v>
      </c>
      <c r="J4369">
        <v>4291936672</v>
      </c>
      <c r="K4369">
        <v>4011964003</v>
      </c>
      <c r="L4369">
        <v>53</v>
      </c>
      <c r="M4369">
        <v>57</v>
      </c>
      <c r="N4369">
        <v>54</v>
      </c>
      <c r="O4369">
        <v>13.52815953870161</v>
      </c>
      <c r="P4369">
        <v>65.857489012509646</v>
      </c>
      <c r="Q4369">
        <v>-6.0954715782907988E-3</v>
      </c>
      <c r="R4369">
        <v>0.49778727173217951</v>
      </c>
      <c r="S4369">
        <v>53.535353535353543</v>
      </c>
      <c r="T4369">
        <f t="shared" si="273"/>
        <v>-7.7666986382630032</v>
      </c>
      <c r="U4369">
        <f t="shared" si="274"/>
        <v>30.69829236912236</v>
      </c>
      <c r="V4369">
        <f t="shared" si="275"/>
        <v>76.984735036878732</v>
      </c>
    </row>
    <row r="4370" spans="1:22" x14ac:dyDescent="0.3">
      <c r="A4370">
        <v>2024</v>
      </c>
      <c r="B4370">
        <v>4</v>
      </c>
      <c r="C4370">
        <v>11260680</v>
      </c>
      <c r="D4370" t="s">
        <v>110</v>
      </c>
      <c r="E4370" t="s">
        <v>123</v>
      </c>
      <c r="F4370" s="3">
        <v>84523</v>
      </c>
      <c r="H4370" s="11" t="str">
        <f t="shared" si="272"/>
        <v>저가</v>
      </c>
      <c r="I4370">
        <v>9546747285</v>
      </c>
      <c r="J4370">
        <v>9290768671</v>
      </c>
      <c r="K4370">
        <v>9293118502</v>
      </c>
      <c r="L4370">
        <v>158</v>
      </c>
      <c r="M4370">
        <v>154</v>
      </c>
      <c r="N4370">
        <v>160</v>
      </c>
      <c r="O4370">
        <v>7.942933504080556</v>
      </c>
      <c r="P4370">
        <v>38.069987239235019</v>
      </c>
      <c r="Q4370">
        <v>2.7551930638312631E-2</v>
      </c>
      <c r="R4370">
        <v>0.51490657915624904</v>
      </c>
      <c r="S4370">
        <v>62.450592885375499</v>
      </c>
      <c r="T4370">
        <f t="shared" si="273"/>
        <v>-9.3691528221818174</v>
      </c>
      <c r="U4370">
        <f t="shared" si="274"/>
        <v>16.327229088794216</v>
      </c>
      <c r="V4370">
        <f t="shared" si="275"/>
        <v>55.246627145412738</v>
      </c>
    </row>
    <row r="4371" spans="1:22" x14ac:dyDescent="0.3">
      <c r="A4371">
        <v>2024</v>
      </c>
      <c r="B4371">
        <v>4</v>
      </c>
      <c r="C4371">
        <v>11260690</v>
      </c>
      <c r="D4371" t="s">
        <v>110</v>
      </c>
      <c r="E4371" t="s">
        <v>124</v>
      </c>
      <c r="F4371" s="3">
        <v>123644</v>
      </c>
      <c r="H4371" s="11" t="str">
        <f t="shared" si="272"/>
        <v>고가</v>
      </c>
      <c r="I4371">
        <v>2743045514</v>
      </c>
      <c r="J4371">
        <v>2904854821</v>
      </c>
      <c r="K4371">
        <v>2780124183</v>
      </c>
      <c r="L4371">
        <v>52</v>
      </c>
      <c r="M4371">
        <v>49</v>
      </c>
      <c r="N4371">
        <v>51</v>
      </c>
      <c r="O4371">
        <v>4.7403904461582149</v>
      </c>
      <c r="P4371">
        <v>22.13676083991291</v>
      </c>
      <c r="Q4371">
        <v>-5.570306158856398E-2</v>
      </c>
      <c r="R4371">
        <v>0.47254765357425832</v>
      </c>
      <c r="S4371">
        <v>52.525252525252533</v>
      </c>
      <c r="T4371">
        <f t="shared" si="273"/>
        <v>-7.5851397898387045</v>
      </c>
      <c r="U4371">
        <f t="shared" si="274"/>
        <v>8.887348013719695</v>
      </c>
      <c r="V4371">
        <f t="shared" si="275"/>
        <v>43.992836499940523</v>
      </c>
    </row>
    <row r="4372" spans="1:22" x14ac:dyDescent="0.3">
      <c r="A4372">
        <v>2024</v>
      </c>
      <c r="B4372">
        <v>4</v>
      </c>
      <c r="C4372">
        <v>11290525</v>
      </c>
      <c r="D4372" t="s">
        <v>126</v>
      </c>
      <c r="E4372" t="s">
        <v>125</v>
      </c>
      <c r="F4372" s="3">
        <v>100397</v>
      </c>
      <c r="H4372" s="11" t="str">
        <f t="shared" si="272"/>
        <v>중가</v>
      </c>
      <c r="I4372">
        <v>8490602276</v>
      </c>
      <c r="J4372">
        <v>7991432218</v>
      </c>
      <c r="K4372">
        <v>8019523773</v>
      </c>
      <c r="L4372">
        <v>85</v>
      </c>
      <c r="M4372">
        <v>77</v>
      </c>
      <c r="N4372">
        <v>84</v>
      </c>
      <c r="O4372">
        <v>11.054938399130609</v>
      </c>
      <c r="P4372">
        <v>53.552770031482353</v>
      </c>
      <c r="Q4372">
        <v>6.2463153585368997E-2</v>
      </c>
      <c r="R4372">
        <v>0.53266890013227886</v>
      </c>
      <c r="S4372">
        <v>29.72027972027972</v>
      </c>
      <c r="T4372">
        <f t="shared" si="273"/>
        <v>-3.4860996350285642</v>
      </c>
      <c r="U4372">
        <f t="shared" si="274"/>
        <v>25.837088905259066</v>
      </c>
      <c r="V4372">
        <f t="shared" si="275"/>
        <v>69.631530662329794</v>
      </c>
    </row>
    <row r="4373" spans="1:22" x14ac:dyDescent="0.3">
      <c r="A4373">
        <v>2024</v>
      </c>
      <c r="B4373">
        <v>4</v>
      </c>
      <c r="C4373">
        <v>11290555</v>
      </c>
      <c r="D4373" t="s">
        <v>126</v>
      </c>
      <c r="E4373" t="s">
        <v>127</v>
      </c>
      <c r="F4373" s="3">
        <v>113887</v>
      </c>
      <c r="H4373" s="11" t="str">
        <f t="shared" si="272"/>
        <v>중가</v>
      </c>
      <c r="I4373">
        <v>11092920675</v>
      </c>
      <c r="J4373">
        <v>11198617484</v>
      </c>
      <c r="K4373">
        <v>10369534706</v>
      </c>
      <c r="L4373">
        <v>213</v>
      </c>
      <c r="M4373">
        <v>201</v>
      </c>
      <c r="N4373">
        <v>209</v>
      </c>
      <c r="O4373">
        <v>5.0810052253288491</v>
      </c>
      <c r="P4373">
        <v>23.8313804885248</v>
      </c>
      <c r="Q4373">
        <v>-9.4383801528192274E-3</v>
      </c>
      <c r="R4373">
        <v>0.4960864486133692</v>
      </c>
      <c r="S4373">
        <v>231.52173913043481</v>
      </c>
      <c r="T4373">
        <f t="shared" si="273"/>
        <v>-39.758551810070756</v>
      </c>
      <c r="U4373">
        <f t="shared" si="274"/>
        <v>8.7341990963848204E-2</v>
      </c>
      <c r="V4373">
        <f t="shared" si="275"/>
        <v>30.681679445189236</v>
      </c>
    </row>
    <row r="4374" spans="1:22" x14ac:dyDescent="0.3">
      <c r="A4374">
        <v>2024</v>
      </c>
      <c r="B4374">
        <v>4</v>
      </c>
      <c r="C4374">
        <v>11290575</v>
      </c>
      <c r="D4374" t="s">
        <v>126</v>
      </c>
      <c r="E4374" t="s">
        <v>128</v>
      </c>
      <c r="F4374" s="3">
        <v>126550</v>
      </c>
      <c r="H4374" s="11" t="str">
        <f t="shared" si="272"/>
        <v>고가</v>
      </c>
      <c r="I4374">
        <v>16738247579</v>
      </c>
      <c r="J4374">
        <v>15241072534</v>
      </c>
      <c r="K4374">
        <v>14898320406</v>
      </c>
      <c r="L4374">
        <v>212</v>
      </c>
      <c r="M4374">
        <v>215</v>
      </c>
      <c r="N4374">
        <v>217</v>
      </c>
      <c r="O4374">
        <v>6.9321741967734267</v>
      </c>
      <c r="P4374">
        <v>33.041278307841473</v>
      </c>
      <c r="Q4374">
        <v>9.8232919084931897E-2</v>
      </c>
      <c r="R4374">
        <v>0.55086803503523207</v>
      </c>
      <c r="S4374">
        <v>290.41095890410958</v>
      </c>
      <c r="T4374">
        <f t="shared" si="273"/>
        <v>-50.34349214751748</v>
      </c>
      <c r="U4374">
        <f t="shared" si="274"/>
        <v>1.5277651166725388</v>
      </c>
      <c r="V4374">
        <f t="shared" si="275"/>
        <v>32.860507323491028</v>
      </c>
    </row>
    <row r="4375" spans="1:22" x14ac:dyDescent="0.3">
      <c r="A4375">
        <v>2024</v>
      </c>
      <c r="B4375">
        <v>4</v>
      </c>
      <c r="C4375">
        <v>11290580</v>
      </c>
      <c r="D4375" t="s">
        <v>126</v>
      </c>
      <c r="E4375" t="s">
        <v>129</v>
      </c>
      <c r="F4375" s="3">
        <v>46270</v>
      </c>
      <c r="H4375" s="11" t="str">
        <f t="shared" si="272"/>
        <v>저가</v>
      </c>
      <c r="I4375">
        <v>173855805</v>
      </c>
      <c r="J4375">
        <v>180093094</v>
      </c>
      <c r="K4375">
        <v>138819251</v>
      </c>
      <c r="L4375">
        <v>11</v>
      </c>
      <c r="M4375">
        <v>9</v>
      </c>
      <c r="N4375">
        <v>11</v>
      </c>
      <c r="O4375">
        <v>3.795373335691036</v>
      </c>
      <c r="P4375">
        <v>17.435131135026079</v>
      </c>
      <c r="Q4375">
        <v>-3.4633693394150913E-2</v>
      </c>
      <c r="R4375">
        <v>0.48326744076701472</v>
      </c>
      <c r="S4375">
        <v>22.448979591836739</v>
      </c>
      <c r="T4375">
        <f t="shared" si="273"/>
        <v>-2.1791324459396737</v>
      </c>
      <c r="U4375">
        <f t="shared" si="274"/>
        <v>8.1604793218845408</v>
      </c>
      <c r="V4375">
        <f t="shared" si="275"/>
        <v>42.893352784795368</v>
      </c>
    </row>
    <row r="4376" spans="1:22" x14ac:dyDescent="0.3">
      <c r="A4376">
        <v>2024</v>
      </c>
      <c r="B4376">
        <v>4</v>
      </c>
      <c r="C4376">
        <v>11290600</v>
      </c>
      <c r="D4376" t="s">
        <v>126</v>
      </c>
      <c r="E4376" t="s">
        <v>130</v>
      </c>
      <c r="F4376" s="3">
        <v>101340</v>
      </c>
      <c r="H4376" s="11" t="str">
        <f t="shared" si="272"/>
        <v>중가</v>
      </c>
      <c r="I4376">
        <v>12489393777</v>
      </c>
      <c r="J4376">
        <v>12458342710</v>
      </c>
      <c r="K4376">
        <v>10401812260</v>
      </c>
      <c r="L4376">
        <v>142</v>
      </c>
      <c r="M4376">
        <v>132</v>
      </c>
      <c r="N4376">
        <v>140</v>
      </c>
      <c r="O4376">
        <v>9.6433872007123327</v>
      </c>
      <c r="P4376">
        <v>46.530049520981649</v>
      </c>
      <c r="Q4376">
        <v>2.4923914619137972E-3</v>
      </c>
      <c r="R4376">
        <v>0.50215665117355945</v>
      </c>
      <c r="S4376">
        <v>106.76691729323311</v>
      </c>
      <c r="T4376">
        <f t="shared" si="273"/>
        <v>-17.334713439811221</v>
      </c>
      <c r="U4376">
        <f t="shared" si="274"/>
        <v>18.16504205878217</v>
      </c>
      <c r="V4376">
        <f t="shared" si="275"/>
        <v>58.026559001994293</v>
      </c>
    </row>
    <row r="4377" spans="1:22" x14ac:dyDescent="0.3">
      <c r="A4377">
        <v>2024</v>
      </c>
      <c r="B4377">
        <v>4</v>
      </c>
      <c r="C4377">
        <v>11290610</v>
      </c>
      <c r="D4377" t="s">
        <v>126</v>
      </c>
      <c r="E4377" t="s">
        <v>131</v>
      </c>
      <c r="F4377" s="3">
        <v>97666</v>
      </c>
      <c r="H4377" s="11" t="str">
        <f t="shared" si="272"/>
        <v>중가</v>
      </c>
      <c r="I4377">
        <v>2958731540</v>
      </c>
      <c r="J4377">
        <v>3257850466</v>
      </c>
      <c r="K4377">
        <v>3546981251</v>
      </c>
      <c r="L4377">
        <v>79</v>
      </c>
      <c r="M4377">
        <v>84</v>
      </c>
      <c r="N4377">
        <v>82</v>
      </c>
      <c r="O4377">
        <v>4.260813836577217</v>
      </c>
      <c r="P4377">
        <v>19.75078114875128</v>
      </c>
      <c r="Q4377">
        <v>-9.1814811367711191E-2</v>
      </c>
      <c r="R4377">
        <v>0.45417452205846959</v>
      </c>
      <c r="S4377">
        <v>141.07142857142861</v>
      </c>
      <c r="T4377">
        <f t="shared" si="273"/>
        <v>-23.5007181276045</v>
      </c>
      <c r="U4377">
        <f t="shared" si="274"/>
        <v>2.9160100405059834</v>
      </c>
      <c r="V4377">
        <f t="shared" si="275"/>
        <v>34.960408864901702</v>
      </c>
    </row>
    <row r="4378" spans="1:22" x14ac:dyDescent="0.3">
      <c r="A4378">
        <v>2024</v>
      </c>
      <c r="B4378">
        <v>4</v>
      </c>
      <c r="C4378">
        <v>11290620</v>
      </c>
      <c r="D4378" t="s">
        <v>126</v>
      </c>
      <c r="E4378" t="s">
        <v>132</v>
      </c>
      <c r="F4378" s="3">
        <v>90423</v>
      </c>
      <c r="H4378" s="11" t="str">
        <f t="shared" si="272"/>
        <v>저가</v>
      </c>
      <c r="I4378">
        <v>1772039925</v>
      </c>
      <c r="J4378">
        <v>1853671492</v>
      </c>
      <c r="K4378">
        <v>1759322538</v>
      </c>
      <c r="L4378">
        <v>47</v>
      </c>
      <c r="M4378">
        <v>48</v>
      </c>
      <c r="N4378">
        <v>47</v>
      </c>
      <c r="O4378">
        <v>4.6329138392345577</v>
      </c>
      <c r="P4378">
        <v>21.60204543413268</v>
      </c>
      <c r="Q4378">
        <v>-4.4037774412727493E-2</v>
      </c>
      <c r="R4378">
        <v>0.47848278152463108</v>
      </c>
      <c r="S4378">
        <v>106.8181818181818</v>
      </c>
      <c r="T4378">
        <f t="shared" si="273"/>
        <v>-17.343927892644778</v>
      </c>
      <c r="U4378">
        <f t="shared" si="274"/>
        <v>5.6935409055778328</v>
      </c>
      <c r="V4378">
        <f t="shared" si="275"/>
        <v>39.161786622346952</v>
      </c>
    </row>
    <row r="4379" spans="1:22" x14ac:dyDescent="0.3">
      <c r="A4379">
        <v>2024</v>
      </c>
      <c r="B4379">
        <v>4</v>
      </c>
      <c r="C4379">
        <v>11290630</v>
      </c>
      <c r="D4379" t="s">
        <v>126</v>
      </c>
      <c r="E4379" t="s">
        <v>133</v>
      </c>
      <c r="F4379" s="3">
        <v>145868</v>
      </c>
      <c r="H4379" s="11" t="str">
        <f t="shared" si="272"/>
        <v>최고가</v>
      </c>
      <c r="I4379">
        <v>3363342803</v>
      </c>
      <c r="J4379">
        <v>3461394690</v>
      </c>
      <c r="K4379">
        <v>3256672481</v>
      </c>
      <c r="L4379">
        <v>56</v>
      </c>
      <c r="M4379">
        <v>57</v>
      </c>
      <c r="N4379">
        <v>57</v>
      </c>
      <c r="O4379">
        <v>4.5748890862297333</v>
      </c>
      <c r="P4379">
        <v>21.31336187557644</v>
      </c>
      <c r="Q4379">
        <v>-2.8327277234021529E-2</v>
      </c>
      <c r="R4379">
        <v>0.48647605331589372</v>
      </c>
      <c r="S4379">
        <v>47.863247863247857</v>
      </c>
      <c r="T4379">
        <f t="shared" si="273"/>
        <v>-6.7471758740342445</v>
      </c>
      <c r="U4379">
        <f t="shared" si="274"/>
        <v>8.7298233862411259</v>
      </c>
      <c r="V4379">
        <f t="shared" si="275"/>
        <v>43.754559952068142</v>
      </c>
    </row>
    <row r="4380" spans="1:22" x14ac:dyDescent="0.3">
      <c r="A4380">
        <v>2024</v>
      </c>
      <c r="B4380">
        <v>4</v>
      </c>
      <c r="C4380">
        <v>11290640</v>
      </c>
      <c r="D4380" t="s">
        <v>126</v>
      </c>
      <c r="E4380" t="s">
        <v>134</v>
      </c>
      <c r="F4380" s="3">
        <v>113404</v>
      </c>
      <c r="H4380" s="11" t="str">
        <f t="shared" si="272"/>
        <v>중가</v>
      </c>
      <c r="I4380">
        <v>2381090952</v>
      </c>
      <c r="J4380">
        <v>2253380000</v>
      </c>
      <c r="K4380">
        <v>2259173242</v>
      </c>
      <c r="L4380">
        <v>55</v>
      </c>
      <c r="M4380">
        <v>54</v>
      </c>
      <c r="N4380">
        <v>54</v>
      </c>
      <c r="O4380">
        <v>4.2417240586885399</v>
      </c>
      <c r="P4380">
        <v>19.65580607815523</v>
      </c>
      <c r="Q4380">
        <v>5.6675284239675508E-2</v>
      </c>
      <c r="R4380">
        <v>0.52972411663840235</v>
      </c>
      <c r="S4380">
        <v>14.82479784366577</v>
      </c>
      <c r="T4380">
        <f t="shared" si="273"/>
        <v>-0.8087371641479475</v>
      </c>
      <c r="U4380">
        <f t="shared" si="274"/>
        <v>9.691226713160912</v>
      </c>
      <c r="V4380">
        <f t="shared" si="275"/>
        <v>45.208807897410111</v>
      </c>
    </row>
    <row r="4381" spans="1:22" x14ac:dyDescent="0.3">
      <c r="A4381">
        <v>2024</v>
      </c>
      <c r="B4381">
        <v>4</v>
      </c>
      <c r="C4381">
        <v>11290650</v>
      </c>
      <c r="D4381" t="s">
        <v>126</v>
      </c>
      <c r="E4381" t="s">
        <v>135</v>
      </c>
      <c r="F4381" s="3">
        <v>104882</v>
      </c>
      <c r="H4381" s="11" t="str">
        <f t="shared" si="272"/>
        <v>중가</v>
      </c>
      <c r="I4381">
        <v>3983308714</v>
      </c>
      <c r="J4381">
        <v>3993802785</v>
      </c>
      <c r="K4381">
        <v>3802241392</v>
      </c>
      <c r="L4381">
        <v>73</v>
      </c>
      <c r="M4381">
        <v>75</v>
      </c>
      <c r="N4381">
        <v>74</v>
      </c>
      <c r="O4381">
        <v>5.7806627971880093</v>
      </c>
      <c r="P4381">
        <v>27.312302459848471</v>
      </c>
      <c r="Q4381">
        <v>-2.6275886830000299E-3</v>
      </c>
      <c r="R4381">
        <v>0.49955167996235972</v>
      </c>
      <c r="S4381">
        <v>23.32268370607029</v>
      </c>
      <c r="T4381">
        <f t="shared" si="273"/>
        <v>-2.3361748716550519</v>
      </c>
      <c r="U4381">
        <f t="shared" si="274"/>
        <v>13.055209104420193</v>
      </c>
      <c r="V4381">
        <f t="shared" si="275"/>
        <v>50.297270089785648</v>
      </c>
    </row>
    <row r="4382" spans="1:22" x14ac:dyDescent="0.3">
      <c r="A4382">
        <v>2024</v>
      </c>
      <c r="B4382">
        <v>4</v>
      </c>
      <c r="C4382">
        <v>11290660</v>
      </c>
      <c r="D4382" t="s">
        <v>126</v>
      </c>
      <c r="E4382" t="s">
        <v>136</v>
      </c>
      <c r="F4382" s="3">
        <v>151524</v>
      </c>
      <c r="H4382" s="11" t="str">
        <f t="shared" si="272"/>
        <v>최고가</v>
      </c>
      <c r="I4382">
        <v>898760706</v>
      </c>
      <c r="J4382">
        <v>999856872</v>
      </c>
      <c r="K4382">
        <v>834991077</v>
      </c>
      <c r="L4382">
        <v>57</v>
      </c>
      <c r="M4382">
        <v>47</v>
      </c>
      <c r="N4382">
        <v>55</v>
      </c>
      <c r="O4382">
        <v>1.15623279951328</v>
      </c>
      <c r="P4382">
        <v>4.3049333821725693</v>
      </c>
      <c r="Q4382">
        <v>-0.10111063776336179</v>
      </c>
      <c r="R4382">
        <v>0.4494449411890914</v>
      </c>
      <c r="S4382">
        <v>72.151898734177209</v>
      </c>
      <c r="T4382">
        <f t="shared" si="273"/>
        <v>-11.112897161120969</v>
      </c>
      <c r="U4382">
        <f t="shared" si="274"/>
        <v>-1.0915134690121877</v>
      </c>
      <c r="V4382">
        <f t="shared" si="275"/>
        <v>28.898506782350765</v>
      </c>
    </row>
    <row r="4383" spans="1:22" x14ac:dyDescent="0.3">
      <c r="A4383">
        <v>2024</v>
      </c>
      <c r="B4383">
        <v>4</v>
      </c>
      <c r="C4383">
        <v>11290685</v>
      </c>
      <c r="D4383" t="s">
        <v>126</v>
      </c>
      <c r="E4383" t="s">
        <v>137</v>
      </c>
      <c r="F4383" s="3">
        <v>104945</v>
      </c>
      <c r="H4383" s="11" t="str">
        <f t="shared" si="272"/>
        <v>중가</v>
      </c>
      <c r="I4383">
        <v>2520847711</v>
      </c>
      <c r="J4383">
        <v>2374302097</v>
      </c>
      <c r="K4383">
        <v>2508170773</v>
      </c>
      <c r="L4383">
        <v>77</v>
      </c>
      <c r="M4383">
        <v>74</v>
      </c>
      <c r="N4383">
        <v>74</v>
      </c>
      <c r="O4383">
        <v>3.466184081718886</v>
      </c>
      <c r="P4383">
        <v>15.797355524550779</v>
      </c>
      <c r="Q4383">
        <v>6.1721553539949563E-2</v>
      </c>
      <c r="R4383">
        <v>0.53229158484708938</v>
      </c>
      <c r="S4383">
        <v>132.7586206896552</v>
      </c>
      <c r="T4383">
        <f t="shared" si="273"/>
        <v>-22.006546939679158</v>
      </c>
      <c r="U4383">
        <f t="shared" si="274"/>
        <v>1.4031719973410608</v>
      </c>
      <c r="V4383">
        <f t="shared" si="275"/>
        <v>32.672043977548533</v>
      </c>
    </row>
    <row r="4384" spans="1:22" x14ac:dyDescent="0.3">
      <c r="A4384">
        <v>2024</v>
      </c>
      <c r="B4384">
        <v>4</v>
      </c>
      <c r="C4384">
        <v>11290705</v>
      </c>
      <c r="D4384" t="s">
        <v>126</v>
      </c>
      <c r="E4384" t="s">
        <v>138</v>
      </c>
      <c r="F4384" s="3">
        <v>79632</v>
      </c>
      <c r="H4384" s="11" t="str">
        <f t="shared" si="272"/>
        <v>저가</v>
      </c>
      <c r="I4384">
        <v>9329836666</v>
      </c>
      <c r="J4384">
        <v>8774575855</v>
      </c>
      <c r="K4384">
        <v>8174483023</v>
      </c>
      <c r="L4384">
        <v>160</v>
      </c>
      <c r="M4384">
        <v>160</v>
      </c>
      <c r="N4384">
        <v>158</v>
      </c>
      <c r="O4384">
        <v>8.1362432693863997</v>
      </c>
      <c r="P4384">
        <v>39.031738010453701</v>
      </c>
      <c r="Q4384">
        <v>6.3280644007835063E-2</v>
      </c>
      <c r="R4384">
        <v>0.5330848273342762</v>
      </c>
      <c r="S4384">
        <v>109.58904109589039</v>
      </c>
      <c r="T4384">
        <f t="shared" si="273"/>
        <v>-17.841971172055271</v>
      </c>
      <c r="U4384">
        <f t="shared" si="274"/>
        <v>14.269894619077125</v>
      </c>
      <c r="V4384">
        <f t="shared" si="275"/>
        <v>52.134640384296695</v>
      </c>
    </row>
    <row r="4385" spans="1:22" x14ac:dyDescent="0.3">
      <c r="A4385">
        <v>2024</v>
      </c>
      <c r="B4385">
        <v>4</v>
      </c>
      <c r="C4385">
        <v>11290715</v>
      </c>
      <c r="D4385" t="s">
        <v>126</v>
      </c>
      <c r="E4385" t="s">
        <v>139</v>
      </c>
      <c r="F4385" s="3">
        <v>98448</v>
      </c>
      <c r="H4385" s="11" t="str">
        <f t="shared" si="272"/>
        <v>중가</v>
      </c>
      <c r="I4385">
        <v>2288178776</v>
      </c>
      <c r="J4385">
        <v>2076681279</v>
      </c>
      <c r="K4385">
        <v>2542253174</v>
      </c>
      <c r="L4385">
        <v>89</v>
      </c>
      <c r="M4385">
        <v>86</v>
      </c>
      <c r="N4385">
        <v>90</v>
      </c>
      <c r="O4385">
        <v>2.9016868338435242</v>
      </c>
      <c r="P4385">
        <v>12.988880419136439</v>
      </c>
      <c r="Q4385">
        <v>0.1018439849863933</v>
      </c>
      <c r="R4385">
        <v>0.55270529269030255</v>
      </c>
      <c r="S4385">
        <v>109.8765432098765</v>
      </c>
      <c r="T4385">
        <f t="shared" si="273"/>
        <v>-17.893647739262793</v>
      </c>
      <c r="U4385">
        <f t="shared" si="274"/>
        <v>1.2368869463274423</v>
      </c>
      <c r="V4385">
        <f t="shared" si="275"/>
        <v>32.420516146297516</v>
      </c>
    </row>
    <row r="4386" spans="1:22" x14ac:dyDescent="0.3">
      <c r="A4386">
        <v>2024</v>
      </c>
      <c r="B4386">
        <v>4</v>
      </c>
      <c r="C4386">
        <v>11290725</v>
      </c>
      <c r="D4386" t="s">
        <v>126</v>
      </c>
      <c r="E4386" t="s">
        <v>140</v>
      </c>
      <c r="F4386" s="3">
        <v>88792</v>
      </c>
      <c r="H4386" s="11" t="str">
        <f t="shared" si="272"/>
        <v>저가</v>
      </c>
      <c r="I4386">
        <v>7105564482</v>
      </c>
      <c r="J4386">
        <v>6129522081</v>
      </c>
      <c r="K4386">
        <v>5978252353</v>
      </c>
      <c r="L4386">
        <v>152</v>
      </c>
      <c r="M4386">
        <v>142</v>
      </c>
      <c r="N4386">
        <v>143</v>
      </c>
      <c r="O4386">
        <v>5.8497680909691567</v>
      </c>
      <c r="P4386">
        <v>27.6561136971347</v>
      </c>
      <c r="Q4386">
        <v>0.15923629739837131</v>
      </c>
      <c r="R4386">
        <v>0.5819056640483643</v>
      </c>
      <c r="S4386">
        <v>111.7647058823529</v>
      </c>
      <c r="T4386">
        <f t="shared" si="273"/>
        <v>-18.233032253310828</v>
      </c>
      <c r="U4386">
        <f t="shared" si="274"/>
        <v>8.4745283053837746</v>
      </c>
      <c r="V4386">
        <f t="shared" si="275"/>
        <v>43.368392839476392</v>
      </c>
    </row>
    <row r="4387" spans="1:22" x14ac:dyDescent="0.3">
      <c r="A4387">
        <v>2024</v>
      </c>
      <c r="B4387">
        <v>4</v>
      </c>
      <c r="C4387">
        <v>11290760</v>
      </c>
      <c r="D4387" t="s">
        <v>126</v>
      </c>
      <c r="E4387" t="s">
        <v>141</v>
      </c>
      <c r="F4387" s="3">
        <v>79901</v>
      </c>
      <c r="H4387" s="11" t="str">
        <f t="shared" si="272"/>
        <v>저가</v>
      </c>
      <c r="I4387">
        <v>3050788031</v>
      </c>
      <c r="J4387">
        <v>2958386042</v>
      </c>
      <c r="K4387">
        <v>2889917412</v>
      </c>
      <c r="L4387">
        <v>71</v>
      </c>
      <c r="M4387">
        <v>74</v>
      </c>
      <c r="N4387">
        <v>70</v>
      </c>
      <c r="O4387">
        <v>5.9752896302288319</v>
      </c>
      <c r="P4387">
        <v>28.280605879392279</v>
      </c>
      <c r="Q4387">
        <v>3.1233918659760902E-2</v>
      </c>
      <c r="R4387">
        <v>0.51677992095140879</v>
      </c>
      <c r="S4387">
        <v>101.4285714285714</v>
      </c>
      <c r="T4387">
        <f t="shared" si="273"/>
        <v>-16.375181751409411</v>
      </c>
      <c r="U4387">
        <f t="shared" si="274"/>
        <v>9.331104398463598</v>
      </c>
      <c r="V4387">
        <f t="shared" si="275"/>
        <v>44.664075919106843</v>
      </c>
    </row>
    <row r="4388" spans="1:22" x14ac:dyDescent="0.3">
      <c r="A4388">
        <v>2024</v>
      </c>
      <c r="B4388">
        <v>4</v>
      </c>
      <c r="C4388">
        <v>11290770</v>
      </c>
      <c r="D4388" t="s">
        <v>126</v>
      </c>
      <c r="E4388" t="s">
        <v>142</v>
      </c>
      <c r="F4388" s="3">
        <v>136630</v>
      </c>
      <c r="H4388" s="11" t="str">
        <f t="shared" si="272"/>
        <v>고가</v>
      </c>
      <c r="I4388">
        <v>3627606651</v>
      </c>
      <c r="J4388">
        <v>3897264903</v>
      </c>
      <c r="K4388">
        <v>3401520260</v>
      </c>
      <c r="L4388">
        <v>85</v>
      </c>
      <c r="M4388">
        <v>86</v>
      </c>
      <c r="N4388">
        <v>86</v>
      </c>
      <c r="O4388">
        <v>3.4706649187084619</v>
      </c>
      <c r="P4388">
        <v>15.81964849264585</v>
      </c>
      <c r="Q4388">
        <v>-6.9191666132939797E-2</v>
      </c>
      <c r="R4388">
        <v>0.46568484834399532</v>
      </c>
      <c r="S4388">
        <v>126.865671641791</v>
      </c>
      <c r="T4388">
        <f t="shared" si="273"/>
        <v>-20.947329067155398</v>
      </c>
      <c r="U4388">
        <f t="shared" si="274"/>
        <v>1.7187624958451062</v>
      </c>
      <c r="V4388">
        <f t="shared" si="275"/>
        <v>33.149415774762261</v>
      </c>
    </row>
    <row r="4389" spans="1:22" x14ac:dyDescent="0.3">
      <c r="A4389">
        <v>2024</v>
      </c>
      <c r="B4389">
        <v>4</v>
      </c>
      <c r="C4389">
        <v>11290780</v>
      </c>
      <c r="D4389" t="s">
        <v>126</v>
      </c>
      <c r="E4389" t="s">
        <v>143</v>
      </c>
      <c r="F4389" s="3">
        <v>158695</v>
      </c>
      <c r="H4389" s="11" t="str">
        <f t="shared" si="272"/>
        <v>최고가</v>
      </c>
      <c r="I4389">
        <v>1063866503</v>
      </c>
      <c r="J4389">
        <v>1106147124</v>
      </c>
      <c r="K4389">
        <v>1006459797</v>
      </c>
      <c r="L4389">
        <v>35</v>
      </c>
      <c r="M4389">
        <v>32</v>
      </c>
      <c r="N4389">
        <v>33</v>
      </c>
      <c r="O4389">
        <v>2.1282044032753249</v>
      </c>
      <c r="P4389">
        <v>9.1406665280993789</v>
      </c>
      <c r="Q4389">
        <v>-3.8223324983304843E-2</v>
      </c>
      <c r="R4389">
        <v>0.48144108857737822</v>
      </c>
      <c r="S4389">
        <v>53.846153846153847</v>
      </c>
      <c r="T4389">
        <f t="shared" si="273"/>
        <v>-7.8225628993166332</v>
      </c>
      <c r="U4389">
        <f t="shared" si="274"/>
        <v>2.319852611970175</v>
      </c>
      <c r="V4389">
        <f t="shared" si="275"/>
        <v>34.058642986551583</v>
      </c>
    </row>
    <row r="4390" spans="1:22" x14ac:dyDescent="0.3">
      <c r="A4390">
        <v>2024</v>
      </c>
      <c r="B4390">
        <v>4</v>
      </c>
      <c r="C4390">
        <v>11290810</v>
      </c>
      <c r="D4390" t="s">
        <v>126</v>
      </c>
      <c r="E4390" t="s">
        <v>144</v>
      </c>
      <c r="F4390" s="3">
        <v>80590</v>
      </c>
      <c r="H4390" s="11" t="str">
        <f t="shared" si="272"/>
        <v>저가</v>
      </c>
      <c r="I4390">
        <v>16608070577</v>
      </c>
      <c r="J4390">
        <v>15563537711</v>
      </c>
      <c r="K4390">
        <v>13728205307</v>
      </c>
      <c r="L4390">
        <v>203</v>
      </c>
      <c r="M4390">
        <v>187</v>
      </c>
      <c r="N4390">
        <v>202</v>
      </c>
      <c r="O4390">
        <v>11.27975011398218</v>
      </c>
      <c r="P4390">
        <v>54.671248654615603</v>
      </c>
      <c r="Q4390">
        <v>6.7114102551487698E-2</v>
      </c>
      <c r="R4390">
        <v>0.53503523512159212</v>
      </c>
      <c r="S4390">
        <v>117.3410404624277</v>
      </c>
      <c r="T4390">
        <f t="shared" si="273"/>
        <v>-19.235340809249934</v>
      </c>
      <c r="U4390">
        <f t="shared" si="274"/>
        <v>21.672029131557139</v>
      </c>
      <c r="V4390">
        <f t="shared" si="275"/>
        <v>63.331334429871902</v>
      </c>
    </row>
    <row r="4391" spans="1:22" x14ac:dyDescent="0.3">
      <c r="A4391">
        <v>2024</v>
      </c>
      <c r="B4391">
        <v>4</v>
      </c>
      <c r="C4391">
        <v>11305534</v>
      </c>
      <c r="D4391" t="s">
        <v>146</v>
      </c>
      <c r="E4391" t="s">
        <v>145</v>
      </c>
      <c r="F4391" s="3">
        <v>94605</v>
      </c>
      <c r="H4391" s="11" t="str">
        <f t="shared" si="272"/>
        <v>저가</v>
      </c>
      <c r="I4391">
        <v>2153560357</v>
      </c>
      <c r="J4391">
        <v>1920420760</v>
      </c>
      <c r="K4391">
        <v>2188472894</v>
      </c>
      <c r="L4391">
        <v>66</v>
      </c>
      <c r="M4391">
        <v>57</v>
      </c>
      <c r="N4391">
        <v>63</v>
      </c>
      <c r="O4391">
        <v>3.8322736499466061</v>
      </c>
      <c r="P4391">
        <v>17.618716820091489</v>
      </c>
      <c r="Q4391">
        <v>0.1214002690743668</v>
      </c>
      <c r="R4391">
        <v>0.56265524476146878</v>
      </c>
      <c r="S4391">
        <v>72.527472527472526</v>
      </c>
      <c r="T4391">
        <f t="shared" si="273"/>
        <v>-11.180404019075922</v>
      </c>
      <c r="U4391">
        <f t="shared" si="274"/>
        <v>5.5677682532752613</v>
      </c>
      <c r="V4391">
        <f t="shared" si="275"/>
        <v>38.971539078917665</v>
      </c>
    </row>
    <row r="4392" spans="1:22" x14ac:dyDescent="0.3">
      <c r="A4392">
        <v>2024</v>
      </c>
      <c r="B4392">
        <v>4</v>
      </c>
      <c r="C4392">
        <v>11305535</v>
      </c>
      <c r="D4392" t="s">
        <v>146</v>
      </c>
      <c r="E4392" t="s">
        <v>147</v>
      </c>
      <c r="F4392" s="3">
        <v>95103</v>
      </c>
      <c r="H4392" s="11" t="str">
        <f t="shared" si="272"/>
        <v>저가</v>
      </c>
      <c r="I4392">
        <v>7620309740</v>
      </c>
      <c r="J4392">
        <v>7528760422</v>
      </c>
      <c r="K4392">
        <v>7370773448</v>
      </c>
      <c r="L4392">
        <v>163</v>
      </c>
      <c r="M4392">
        <v>170</v>
      </c>
      <c r="N4392">
        <v>163</v>
      </c>
      <c r="O4392">
        <v>5.4619572116626172</v>
      </c>
      <c r="P4392">
        <v>25.726684981156719</v>
      </c>
      <c r="Q4392">
        <v>1.215994571064862E-2</v>
      </c>
      <c r="R4392">
        <v>0.50707536175209245</v>
      </c>
      <c r="S4392">
        <v>175.26881720430109</v>
      </c>
      <c r="T4392">
        <f t="shared" si="273"/>
        <v>-29.647468241914023</v>
      </c>
      <c r="U4392">
        <f t="shared" si="274"/>
        <v>4.0705170903545707</v>
      </c>
      <c r="V4392">
        <f t="shared" si="275"/>
        <v>36.706751381215057</v>
      </c>
    </row>
    <row r="4393" spans="1:22" x14ac:dyDescent="0.3">
      <c r="A4393">
        <v>2024</v>
      </c>
      <c r="B4393">
        <v>4</v>
      </c>
      <c r="C4393">
        <v>11305545</v>
      </c>
      <c r="D4393" t="s">
        <v>146</v>
      </c>
      <c r="E4393" t="s">
        <v>148</v>
      </c>
      <c r="F4393" s="3">
        <v>129975</v>
      </c>
      <c r="H4393" s="11" t="str">
        <f t="shared" si="272"/>
        <v>고가</v>
      </c>
      <c r="I4393">
        <v>16822438598</v>
      </c>
      <c r="J4393">
        <v>17248240995</v>
      </c>
      <c r="K4393">
        <v>15841029914</v>
      </c>
      <c r="L4393">
        <v>226</v>
      </c>
      <c r="M4393">
        <v>227</v>
      </c>
      <c r="N4393">
        <v>230</v>
      </c>
      <c r="O4393">
        <v>6.3632381456005751</v>
      </c>
      <c r="P4393">
        <v>30.210719359493002</v>
      </c>
      <c r="Q4393">
        <v>-2.468671426398979E-2</v>
      </c>
      <c r="R4393">
        <v>0.48832831864917109</v>
      </c>
      <c r="S4393">
        <v>223.76237623762381</v>
      </c>
      <c r="T4393">
        <f t="shared" si="273"/>
        <v>-38.363858628659003</v>
      </c>
      <c r="U4393">
        <f t="shared" si="274"/>
        <v>3.6938677548786352</v>
      </c>
      <c r="V4393">
        <f t="shared" si="275"/>
        <v>36.137020128063277</v>
      </c>
    </row>
    <row r="4394" spans="1:22" x14ac:dyDescent="0.3">
      <c r="A4394">
        <v>2024</v>
      </c>
      <c r="B4394">
        <v>4</v>
      </c>
      <c r="C4394">
        <v>11305555</v>
      </c>
      <c r="D4394" t="s">
        <v>146</v>
      </c>
      <c r="E4394" t="s">
        <v>149</v>
      </c>
      <c r="F4394" s="3">
        <v>70312</v>
      </c>
      <c r="H4394" s="11" t="str">
        <f t="shared" si="272"/>
        <v>저가</v>
      </c>
      <c r="I4394">
        <v>6989585928</v>
      </c>
      <c r="J4394">
        <v>7158939913</v>
      </c>
      <c r="K4394">
        <v>7109042966</v>
      </c>
      <c r="L4394">
        <v>195</v>
      </c>
      <c r="M4394">
        <v>193</v>
      </c>
      <c r="N4394">
        <v>194</v>
      </c>
      <c r="O4394">
        <v>5.6642821203271767</v>
      </c>
      <c r="P4394">
        <v>26.73328770832379</v>
      </c>
      <c r="Q4394">
        <v>-2.3656293677289868E-2</v>
      </c>
      <c r="R4394">
        <v>0.48885258161266087</v>
      </c>
      <c r="S4394">
        <v>216.66666666666671</v>
      </c>
      <c r="T4394">
        <f t="shared" si="273"/>
        <v>-37.088452658787318</v>
      </c>
      <c r="U4394">
        <f t="shared" si="274"/>
        <v>2.337878572848231</v>
      </c>
      <c r="V4394">
        <f t="shared" si="275"/>
        <v>34.08590960383458</v>
      </c>
    </row>
    <row r="4395" spans="1:22" x14ac:dyDescent="0.3">
      <c r="A4395">
        <v>2024</v>
      </c>
      <c r="B4395">
        <v>4</v>
      </c>
      <c r="C4395">
        <v>11305575</v>
      </c>
      <c r="D4395" t="s">
        <v>146</v>
      </c>
      <c r="E4395" t="s">
        <v>150</v>
      </c>
      <c r="F4395" s="3">
        <v>168251</v>
      </c>
      <c r="H4395" s="11" t="str">
        <f t="shared" si="272"/>
        <v>최고가</v>
      </c>
      <c r="I4395">
        <v>2148105597</v>
      </c>
      <c r="J4395">
        <v>2125783292</v>
      </c>
      <c r="K4395">
        <v>2145831283</v>
      </c>
      <c r="L4395">
        <v>56</v>
      </c>
      <c r="M4395">
        <v>56</v>
      </c>
      <c r="N4395">
        <v>58</v>
      </c>
      <c r="O4395">
        <v>2.5331880819501249</v>
      </c>
      <c r="P4395">
        <v>11.15553300253864</v>
      </c>
      <c r="Q4395">
        <v>1.05007434596019E-2</v>
      </c>
      <c r="R4395">
        <v>0.50623118384999088</v>
      </c>
      <c r="S4395">
        <v>90.322580645161295</v>
      </c>
      <c r="T4395">
        <f t="shared" si="273"/>
        <v>-14.378954763135058</v>
      </c>
      <c r="U4395">
        <f t="shared" si="274"/>
        <v>1.3653263090988004</v>
      </c>
      <c r="V4395">
        <f t="shared" si="275"/>
        <v>32.614797437178538</v>
      </c>
    </row>
    <row r="4396" spans="1:22" x14ac:dyDescent="0.3">
      <c r="A4396">
        <v>2024</v>
      </c>
      <c r="B4396">
        <v>4</v>
      </c>
      <c r="C4396">
        <v>11305595</v>
      </c>
      <c r="D4396" t="s">
        <v>146</v>
      </c>
      <c r="E4396" t="s">
        <v>151</v>
      </c>
      <c r="F4396" s="3">
        <v>91829</v>
      </c>
      <c r="H4396" s="11" t="str">
        <f t="shared" si="272"/>
        <v>저가</v>
      </c>
      <c r="I4396">
        <v>7890701973</v>
      </c>
      <c r="J4396">
        <v>8792232723</v>
      </c>
      <c r="K4396">
        <v>7410045112</v>
      </c>
      <c r="L4396">
        <v>160</v>
      </c>
      <c r="M4396">
        <v>152</v>
      </c>
      <c r="N4396">
        <v>155</v>
      </c>
      <c r="O4396">
        <v>5.9672370905886662</v>
      </c>
      <c r="P4396">
        <v>28.24054304967985</v>
      </c>
      <c r="Q4396">
        <v>-0.1025371800773249</v>
      </c>
      <c r="R4396">
        <v>0.44871913726910467</v>
      </c>
      <c r="S4396">
        <v>242.42424242424241</v>
      </c>
      <c r="T4396">
        <f t="shared" si="273"/>
        <v>-41.71820329360694</v>
      </c>
      <c r="U4396">
        <f t="shared" si="274"/>
        <v>1.6945543642116654</v>
      </c>
      <c r="V4396">
        <f t="shared" si="275"/>
        <v>33.11279781775842</v>
      </c>
    </row>
    <row r="4397" spans="1:22" x14ac:dyDescent="0.3">
      <c r="A4397">
        <v>2024</v>
      </c>
      <c r="B4397">
        <v>4</v>
      </c>
      <c r="C4397">
        <v>11305603</v>
      </c>
      <c r="D4397" t="s">
        <v>146</v>
      </c>
      <c r="E4397" t="s">
        <v>152</v>
      </c>
      <c r="F4397" s="3">
        <v>78747</v>
      </c>
      <c r="H4397" s="11" t="str">
        <f t="shared" si="272"/>
        <v>저가</v>
      </c>
      <c r="I4397">
        <v>1246887174</v>
      </c>
      <c r="J4397">
        <v>1233240939</v>
      </c>
      <c r="K4397">
        <v>985355019</v>
      </c>
      <c r="L4397">
        <v>32</v>
      </c>
      <c r="M4397">
        <v>31</v>
      </c>
      <c r="N4397">
        <v>33</v>
      </c>
      <c r="O4397">
        <v>5.4979483080836946</v>
      </c>
      <c r="P4397">
        <v>25.90574714433928</v>
      </c>
      <c r="Q4397">
        <v>1.1065343817620379E-2</v>
      </c>
      <c r="R4397">
        <v>0.50651844427617287</v>
      </c>
      <c r="S4397">
        <v>33.684210526315788</v>
      </c>
      <c r="T4397">
        <f t="shared" si="273"/>
        <v>-4.1985894802823012</v>
      </c>
      <c r="U4397">
        <f t="shared" si="274"/>
        <v>11.794600416940183</v>
      </c>
      <c r="V4397">
        <f t="shared" si="275"/>
        <v>48.39043500578245</v>
      </c>
    </row>
    <row r="4398" spans="1:22" x14ac:dyDescent="0.3">
      <c r="A4398">
        <v>2024</v>
      </c>
      <c r="B4398">
        <v>4</v>
      </c>
      <c r="C4398">
        <v>11305608</v>
      </c>
      <c r="D4398" t="s">
        <v>146</v>
      </c>
      <c r="E4398" t="s">
        <v>153</v>
      </c>
      <c r="F4398" s="3">
        <v>80090</v>
      </c>
      <c r="H4398" s="11" t="str">
        <f t="shared" si="272"/>
        <v>저가</v>
      </c>
      <c r="I4398">
        <v>2408540067</v>
      </c>
      <c r="J4398">
        <v>2108398895</v>
      </c>
      <c r="K4398">
        <v>2368071336</v>
      </c>
      <c r="L4398">
        <v>35</v>
      </c>
      <c r="M4398">
        <v>39</v>
      </c>
      <c r="N4398">
        <v>39</v>
      </c>
      <c r="O4398">
        <v>9.5469583504271984</v>
      </c>
      <c r="P4398">
        <v>46.05029868696284</v>
      </c>
      <c r="Q4398">
        <v>0.14235502243516401</v>
      </c>
      <c r="R4398">
        <v>0.57331671759879899</v>
      </c>
      <c r="S4398">
        <v>31.81818181818182</v>
      </c>
      <c r="T4398">
        <f t="shared" si="273"/>
        <v>-3.8631833971405705</v>
      </c>
      <c r="U4398">
        <f t="shared" si="274"/>
        <v>21.980857667859006</v>
      </c>
      <c r="V4398">
        <f t="shared" si="275"/>
        <v>63.798477877168736</v>
      </c>
    </row>
    <row r="4399" spans="1:22" x14ac:dyDescent="0.3">
      <c r="A4399">
        <v>2024</v>
      </c>
      <c r="B4399">
        <v>4</v>
      </c>
      <c r="C4399">
        <v>11305615</v>
      </c>
      <c r="D4399" t="s">
        <v>146</v>
      </c>
      <c r="E4399" t="s">
        <v>154</v>
      </c>
      <c r="F4399" s="3">
        <v>94072</v>
      </c>
      <c r="H4399" s="11" t="str">
        <f t="shared" si="272"/>
        <v>저가</v>
      </c>
      <c r="I4399">
        <v>5826442204</v>
      </c>
      <c r="J4399">
        <v>5543928993</v>
      </c>
      <c r="K4399">
        <v>5589290146</v>
      </c>
      <c r="L4399">
        <v>121</v>
      </c>
      <c r="M4399">
        <v>127</v>
      </c>
      <c r="N4399">
        <v>128</v>
      </c>
      <c r="O4399">
        <v>5.6874184914026733</v>
      </c>
      <c r="P4399">
        <v>26.848395306172542</v>
      </c>
      <c r="Q4399">
        <v>5.0959024070602849E-2</v>
      </c>
      <c r="R4399">
        <v>0.52681576684900833</v>
      </c>
      <c r="S4399">
        <v>72.455089820359291</v>
      </c>
      <c r="T4399">
        <f t="shared" si="273"/>
        <v>-11.167393715336102</v>
      </c>
      <c r="U4399">
        <f t="shared" si="274"/>
        <v>10.179342691855242</v>
      </c>
      <c r="V4399">
        <f t="shared" si="275"/>
        <v>45.947146989057586</v>
      </c>
    </row>
    <row r="4400" spans="1:22" x14ac:dyDescent="0.3">
      <c r="A4400">
        <v>2024</v>
      </c>
      <c r="B4400">
        <v>4</v>
      </c>
      <c r="C4400">
        <v>11305625</v>
      </c>
      <c r="D4400" t="s">
        <v>146</v>
      </c>
      <c r="E4400" t="s">
        <v>155</v>
      </c>
      <c r="F4400" s="3">
        <v>58677</v>
      </c>
      <c r="H4400" s="11" t="str">
        <f t="shared" si="272"/>
        <v>저가</v>
      </c>
      <c r="I4400">
        <v>6072751448</v>
      </c>
      <c r="J4400">
        <v>5801632758</v>
      </c>
      <c r="K4400">
        <v>5586233703</v>
      </c>
      <c r="L4400">
        <v>93</v>
      </c>
      <c r="M4400">
        <v>90</v>
      </c>
      <c r="N4400">
        <v>95</v>
      </c>
      <c r="O4400">
        <v>12.36494380093405</v>
      </c>
      <c r="P4400">
        <v>60.070281981754249</v>
      </c>
      <c r="Q4400">
        <v>4.6731446354674633E-2</v>
      </c>
      <c r="R4400">
        <v>0.52466483697596134</v>
      </c>
      <c r="S4400">
        <v>163.15789473684211</v>
      </c>
      <c r="T4400">
        <f t="shared" si="273"/>
        <v>-27.470611556731672</v>
      </c>
      <c r="U4400">
        <f t="shared" si="274"/>
        <v>21.898890491252814</v>
      </c>
      <c r="V4400">
        <f t="shared" si="275"/>
        <v>63.674491830077621</v>
      </c>
    </row>
    <row r="4401" spans="1:22" x14ac:dyDescent="0.3">
      <c r="A4401">
        <v>2024</v>
      </c>
      <c r="B4401">
        <v>4</v>
      </c>
      <c r="C4401">
        <v>11305635</v>
      </c>
      <c r="D4401" t="s">
        <v>146</v>
      </c>
      <c r="E4401" t="s">
        <v>156</v>
      </c>
      <c r="F4401" s="3">
        <v>111953</v>
      </c>
      <c r="H4401" s="11" t="str">
        <f t="shared" si="272"/>
        <v>중가</v>
      </c>
      <c r="I4401">
        <v>23590698544</v>
      </c>
      <c r="J4401">
        <v>24737103568</v>
      </c>
      <c r="K4401">
        <v>21827736165</v>
      </c>
      <c r="L4401">
        <v>404</v>
      </c>
      <c r="M4401">
        <v>378</v>
      </c>
      <c r="N4401">
        <v>397</v>
      </c>
      <c r="O4401">
        <v>5.795370297080801</v>
      </c>
      <c r="P4401">
        <v>27.38547491102916</v>
      </c>
      <c r="Q4401">
        <v>-4.634354304450556E-2</v>
      </c>
      <c r="R4401">
        <v>0.47730964007965182</v>
      </c>
      <c r="S4401">
        <v>561.11111111111109</v>
      </c>
      <c r="T4401">
        <f t="shared" si="273"/>
        <v>-99.000019971473321</v>
      </c>
      <c r="U4401">
        <f t="shared" si="274"/>
        <v>-15.911806607911483</v>
      </c>
      <c r="V4401">
        <f t="shared" si="275"/>
        <v>6.4808801285496793</v>
      </c>
    </row>
    <row r="4402" spans="1:22" x14ac:dyDescent="0.3">
      <c r="A4402">
        <v>2024</v>
      </c>
      <c r="B4402">
        <v>4</v>
      </c>
      <c r="C4402">
        <v>11305645</v>
      </c>
      <c r="D4402" t="s">
        <v>146</v>
      </c>
      <c r="E4402" t="s">
        <v>157</v>
      </c>
      <c r="F4402" s="3">
        <v>122311</v>
      </c>
      <c r="H4402" s="11" t="str">
        <f t="shared" si="272"/>
        <v>고가</v>
      </c>
      <c r="I4402">
        <v>12840409716</v>
      </c>
      <c r="J4402">
        <v>13198246815</v>
      </c>
      <c r="K4402">
        <v>16086148259</v>
      </c>
      <c r="L4402">
        <v>182</v>
      </c>
      <c r="M4402">
        <v>177</v>
      </c>
      <c r="N4402">
        <v>178</v>
      </c>
      <c r="O4402">
        <v>6.4091357038172942</v>
      </c>
      <c r="P4402">
        <v>30.439067947791919</v>
      </c>
      <c r="Q4402">
        <v>-2.7112472134807549E-2</v>
      </c>
      <c r="R4402">
        <v>0.48709412842968403</v>
      </c>
      <c r="S4402">
        <v>17.704280155642021</v>
      </c>
      <c r="T4402">
        <f t="shared" si="273"/>
        <v>-1.3263047018422887</v>
      </c>
      <c r="U4402">
        <f t="shared" si="274"/>
        <v>14.91906138902921</v>
      </c>
      <c r="V4402">
        <f t="shared" si="275"/>
        <v>53.116589806514433</v>
      </c>
    </row>
    <row r="4403" spans="1:22" x14ac:dyDescent="0.3">
      <c r="A4403">
        <v>2024</v>
      </c>
      <c r="B4403">
        <v>4</v>
      </c>
      <c r="C4403">
        <v>11305660</v>
      </c>
      <c r="D4403" t="s">
        <v>146</v>
      </c>
      <c r="E4403" t="s">
        <v>158</v>
      </c>
      <c r="F4403" s="3">
        <v>63188</v>
      </c>
      <c r="H4403" s="11" t="str">
        <f t="shared" si="272"/>
        <v>저가</v>
      </c>
      <c r="I4403">
        <v>3901811269</v>
      </c>
      <c r="J4403">
        <v>3788933176</v>
      </c>
      <c r="K4403">
        <v>3586519743</v>
      </c>
      <c r="L4403">
        <v>102</v>
      </c>
      <c r="M4403">
        <v>105</v>
      </c>
      <c r="N4403">
        <v>106</v>
      </c>
      <c r="O4403">
        <v>6.7264972352104024</v>
      </c>
      <c r="P4403">
        <v>32.017998515989312</v>
      </c>
      <c r="Q4403">
        <v>2.9791523829186688E-2</v>
      </c>
      <c r="R4403">
        <v>0.51604605150221539</v>
      </c>
      <c r="S4403">
        <v>31.09756097560976</v>
      </c>
      <c r="T4403">
        <f t="shared" si="273"/>
        <v>-3.7336566577159189</v>
      </c>
      <c r="U4403">
        <f t="shared" si="274"/>
        <v>14.992111470980323</v>
      </c>
      <c r="V4403">
        <f t="shared" si="275"/>
        <v>53.227087584720408</v>
      </c>
    </row>
    <row r="4404" spans="1:22" x14ac:dyDescent="0.3">
      <c r="A4404">
        <v>2024</v>
      </c>
      <c r="B4404">
        <v>4</v>
      </c>
      <c r="C4404">
        <v>11320511</v>
      </c>
      <c r="D4404" t="s">
        <v>160</v>
      </c>
      <c r="E4404" t="s">
        <v>159</v>
      </c>
      <c r="F4404" s="3">
        <v>97670</v>
      </c>
      <c r="H4404" s="11" t="str">
        <f t="shared" si="272"/>
        <v>중가</v>
      </c>
      <c r="I4404">
        <v>3267039834</v>
      </c>
      <c r="J4404">
        <v>3136027839</v>
      </c>
      <c r="K4404">
        <v>3111301060</v>
      </c>
      <c r="L4404">
        <v>67</v>
      </c>
      <c r="M4404">
        <v>65</v>
      </c>
      <c r="N4404">
        <v>67</v>
      </c>
      <c r="O4404">
        <v>5.5472268940951031</v>
      </c>
      <c r="P4404">
        <v>26.150916952631459</v>
      </c>
      <c r="Q4404">
        <v>4.1776413260979348E-2</v>
      </c>
      <c r="R4404">
        <v>0.52214378841829434</v>
      </c>
      <c r="S4404">
        <v>76.13636363636364</v>
      </c>
      <c r="T4404">
        <f t="shared" si="273"/>
        <v>-11.829077871756695</v>
      </c>
      <c r="U4404">
        <f t="shared" si="274"/>
        <v>9.6311638724723796</v>
      </c>
      <c r="V4404">
        <f t="shared" si="275"/>
        <v>45.117955015776609</v>
      </c>
    </row>
    <row r="4405" spans="1:22" x14ac:dyDescent="0.3">
      <c r="A4405">
        <v>2024</v>
      </c>
      <c r="B4405">
        <v>4</v>
      </c>
      <c r="C4405">
        <v>11320512</v>
      </c>
      <c r="D4405" t="s">
        <v>160</v>
      </c>
      <c r="E4405" t="s">
        <v>161</v>
      </c>
      <c r="F4405" s="3">
        <v>92735</v>
      </c>
      <c r="H4405" s="11" t="str">
        <f t="shared" si="272"/>
        <v>저가</v>
      </c>
      <c r="I4405">
        <v>2519904473</v>
      </c>
      <c r="J4405">
        <v>2764186404</v>
      </c>
      <c r="K4405">
        <v>2551343194</v>
      </c>
      <c r="L4405">
        <v>77</v>
      </c>
      <c r="M4405">
        <v>73</v>
      </c>
      <c r="N4405">
        <v>77</v>
      </c>
      <c r="O4405">
        <v>3.921093212664895</v>
      </c>
      <c r="P4405">
        <v>18.0606100830028</v>
      </c>
      <c r="Q4405">
        <v>-8.8373899331284034E-2</v>
      </c>
      <c r="R4405">
        <v>0.45592520790909108</v>
      </c>
      <c r="S4405">
        <v>73.333333333333329</v>
      </c>
      <c r="T4405">
        <f t="shared" si="273"/>
        <v>-11.325252067379264</v>
      </c>
      <c r="U4405">
        <f t="shared" si="274"/>
        <v>5.7239144628694394</v>
      </c>
      <c r="V4405">
        <f t="shared" si="275"/>
        <v>39.207730589927714</v>
      </c>
    </row>
    <row r="4406" spans="1:22" x14ac:dyDescent="0.3">
      <c r="A4406">
        <v>2024</v>
      </c>
      <c r="B4406">
        <v>4</v>
      </c>
      <c r="C4406">
        <v>11320513</v>
      </c>
      <c r="D4406" t="s">
        <v>160</v>
      </c>
      <c r="E4406" t="s">
        <v>162</v>
      </c>
      <c r="F4406" s="3">
        <v>75344</v>
      </c>
      <c r="H4406" s="11" t="str">
        <f t="shared" si="272"/>
        <v>저가</v>
      </c>
      <c r="I4406">
        <v>3643132340</v>
      </c>
      <c r="J4406">
        <v>3849534857</v>
      </c>
      <c r="K4406">
        <v>3477186693</v>
      </c>
      <c r="L4406">
        <v>82</v>
      </c>
      <c r="M4406">
        <v>81</v>
      </c>
      <c r="N4406">
        <v>82</v>
      </c>
      <c r="O4406">
        <v>6.5519400159758661</v>
      </c>
      <c r="P4406">
        <v>31.149545026560101</v>
      </c>
      <c r="Q4406">
        <v>-5.3617521250568068E-2</v>
      </c>
      <c r="R4406">
        <v>0.47360874607589082</v>
      </c>
      <c r="S4406">
        <v>122.38805970149249</v>
      </c>
      <c r="T4406">
        <f t="shared" si="273"/>
        <v>-20.142508500259623</v>
      </c>
      <c r="U4406">
        <f t="shared" si="274"/>
        <v>9.626741712417342</v>
      </c>
      <c r="V4406">
        <f t="shared" si="275"/>
        <v>45.111265921830352</v>
      </c>
    </row>
    <row r="4407" spans="1:22" x14ac:dyDescent="0.3">
      <c r="A4407">
        <v>2024</v>
      </c>
      <c r="B4407">
        <v>4</v>
      </c>
      <c r="C4407">
        <v>11320514</v>
      </c>
      <c r="D4407" t="s">
        <v>160</v>
      </c>
      <c r="E4407" t="s">
        <v>163</v>
      </c>
      <c r="F4407" s="3">
        <v>182755</v>
      </c>
      <c r="H4407" s="11" t="str">
        <f t="shared" si="272"/>
        <v>최고가</v>
      </c>
      <c r="I4407">
        <v>6741220255</v>
      </c>
      <c r="J4407">
        <v>6598673296</v>
      </c>
      <c r="K4407">
        <v>6038901228</v>
      </c>
      <c r="L4407">
        <v>97</v>
      </c>
      <c r="M4407">
        <v>88</v>
      </c>
      <c r="N4407">
        <v>96</v>
      </c>
      <c r="O4407">
        <v>4.22527524894761</v>
      </c>
      <c r="P4407">
        <v>19.573970298007549</v>
      </c>
      <c r="Q4407">
        <v>2.1602366506977919E-2</v>
      </c>
      <c r="R4407">
        <v>0.51187952771412382</v>
      </c>
      <c r="S4407">
        <v>102.1052631578947</v>
      </c>
      <c r="T4407">
        <f t="shared" si="273"/>
        <v>-16.496812528812452</v>
      </c>
      <c r="U4407">
        <f t="shared" si="274"/>
        <v>4.9403172959028643</v>
      </c>
      <c r="V4407">
        <f t="shared" si="275"/>
        <v>38.022437656016315</v>
      </c>
    </row>
    <row r="4408" spans="1:22" x14ac:dyDescent="0.3">
      <c r="A4408">
        <v>2024</v>
      </c>
      <c r="B4408">
        <v>4</v>
      </c>
      <c r="C4408">
        <v>11320515</v>
      </c>
      <c r="D4408" t="s">
        <v>160</v>
      </c>
      <c r="E4408" t="s">
        <v>164</v>
      </c>
      <c r="F4408" s="3">
        <v>124553</v>
      </c>
      <c r="H4408" s="11" t="str">
        <f t="shared" si="272"/>
        <v>고가</v>
      </c>
      <c r="I4408">
        <v>5665976492</v>
      </c>
      <c r="J4408">
        <v>4833976822</v>
      </c>
      <c r="K4408">
        <v>5132122511</v>
      </c>
      <c r="L4408">
        <v>121</v>
      </c>
      <c r="M4408">
        <v>113</v>
      </c>
      <c r="N4408">
        <v>118</v>
      </c>
      <c r="O4408">
        <v>4.1772714337582304</v>
      </c>
      <c r="P4408">
        <v>19.335142703308541</v>
      </c>
      <c r="Q4408">
        <v>0.17211494813410591</v>
      </c>
      <c r="R4408">
        <v>0.58845813367835154</v>
      </c>
      <c r="S4408">
        <v>172.85714285714289</v>
      </c>
      <c r="T4408">
        <f t="shared" si="273"/>
        <v>-29.213986032842001</v>
      </c>
      <c r="U4408">
        <f t="shared" si="274"/>
        <v>1.0210671685373409</v>
      </c>
      <c r="V4408">
        <f t="shared" si="275"/>
        <v>32.094060579078956</v>
      </c>
    </row>
    <row r="4409" spans="1:22" x14ac:dyDescent="0.3">
      <c r="A4409">
        <v>2024</v>
      </c>
      <c r="B4409">
        <v>4</v>
      </c>
      <c r="C4409">
        <v>11320521</v>
      </c>
      <c r="D4409" t="s">
        <v>160</v>
      </c>
      <c r="E4409" t="s">
        <v>165</v>
      </c>
      <c r="F4409" s="3">
        <v>87198</v>
      </c>
      <c r="H4409" s="11" t="str">
        <f t="shared" si="272"/>
        <v>저가</v>
      </c>
      <c r="I4409">
        <v>10496033621</v>
      </c>
      <c r="J4409">
        <v>10672613107</v>
      </c>
      <c r="K4409">
        <v>10210977860</v>
      </c>
      <c r="L4409">
        <v>223</v>
      </c>
      <c r="M4409">
        <v>227</v>
      </c>
      <c r="N4409">
        <v>222</v>
      </c>
      <c r="O4409">
        <v>5.9975146398371999</v>
      </c>
      <c r="P4409">
        <v>28.391179290401151</v>
      </c>
      <c r="Q4409">
        <v>-1.6545103268494229E-2</v>
      </c>
      <c r="R4409">
        <v>0.49247065155980208</v>
      </c>
      <c r="S4409">
        <v>25.573394495412838</v>
      </c>
      <c r="T4409">
        <f t="shared" si="273"/>
        <v>-2.7407249661137376</v>
      </c>
      <c r="U4409">
        <f t="shared" si="274"/>
        <v>13.471866285678415</v>
      </c>
      <c r="V4409">
        <f t="shared" si="275"/>
        <v>50.927518428636361</v>
      </c>
    </row>
    <row r="4410" spans="1:22" x14ac:dyDescent="0.3">
      <c r="A4410">
        <v>2024</v>
      </c>
      <c r="B4410">
        <v>4</v>
      </c>
      <c r="C4410">
        <v>11320522</v>
      </c>
      <c r="D4410" t="s">
        <v>160</v>
      </c>
      <c r="E4410" t="s">
        <v>166</v>
      </c>
      <c r="F4410" s="3">
        <v>83029</v>
      </c>
      <c r="H4410" s="11" t="str">
        <f t="shared" si="272"/>
        <v>저가</v>
      </c>
      <c r="I4410">
        <v>3192536153</v>
      </c>
      <c r="J4410">
        <v>3187683782</v>
      </c>
      <c r="K4410">
        <v>2983799794</v>
      </c>
      <c r="L4410">
        <v>82</v>
      </c>
      <c r="M4410">
        <v>86</v>
      </c>
      <c r="N4410">
        <v>82</v>
      </c>
      <c r="O4410">
        <v>5.2101431386774104</v>
      </c>
      <c r="P4410">
        <v>24.473864780821419</v>
      </c>
      <c r="Q4410">
        <v>1.5222247035292661E-3</v>
      </c>
      <c r="R4410">
        <v>0.50166304447897769</v>
      </c>
      <c r="S4410">
        <v>98.795180722891573</v>
      </c>
      <c r="T4410">
        <f t="shared" si="273"/>
        <v>-15.901847521274671</v>
      </c>
      <c r="U4410">
        <f t="shared" si="274"/>
        <v>7.5667107429241041</v>
      </c>
      <c r="V4410">
        <f t="shared" si="275"/>
        <v>41.995200353049228</v>
      </c>
    </row>
    <row r="4411" spans="1:22" x14ac:dyDescent="0.3">
      <c r="A4411">
        <v>2024</v>
      </c>
      <c r="B4411">
        <v>4</v>
      </c>
      <c r="C4411">
        <v>11320660</v>
      </c>
      <c r="D4411" t="s">
        <v>160</v>
      </c>
      <c r="E4411" t="s">
        <v>167</v>
      </c>
      <c r="F4411" s="3">
        <v>88691</v>
      </c>
      <c r="H4411" s="11" t="str">
        <f t="shared" si="272"/>
        <v>저가</v>
      </c>
      <c r="I4411">
        <v>790235975</v>
      </c>
      <c r="J4411">
        <v>773993404</v>
      </c>
      <c r="K4411">
        <v>708188506</v>
      </c>
      <c r="L4411">
        <v>38</v>
      </c>
      <c r="M4411">
        <v>39</v>
      </c>
      <c r="N4411">
        <v>39</v>
      </c>
      <c r="O4411">
        <v>2.6052604050557031</v>
      </c>
      <c r="P4411">
        <v>11.51410574313787</v>
      </c>
      <c r="Q4411">
        <v>2.0985412687056951E-2</v>
      </c>
      <c r="R4411">
        <v>0.51156563061021998</v>
      </c>
      <c r="S4411">
        <v>30.64516129032258</v>
      </c>
      <c r="T4411">
        <f t="shared" si="273"/>
        <v>-3.6523408634865451</v>
      </c>
      <c r="U4411">
        <f t="shared" si="274"/>
        <v>4.7636637386450156</v>
      </c>
      <c r="V4411">
        <f t="shared" si="275"/>
        <v>37.755226106517476</v>
      </c>
    </row>
    <row r="4412" spans="1:22" x14ac:dyDescent="0.3">
      <c r="A4412">
        <v>2024</v>
      </c>
      <c r="B4412">
        <v>4</v>
      </c>
      <c r="C4412">
        <v>11320670</v>
      </c>
      <c r="D4412" t="s">
        <v>160</v>
      </c>
      <c r="E4412" t="s">
        <v>168</v>
      </c>
      <c r="F4412" s="3">
        <v>95577</v>
      </c>
      <c r="H4412" s="11" t="str">
        <f t="shared" si="272"/>
        <v>중가</v>
      </c>
      <c r="I4412">
        <v>5014412055</v>
      </c>
      <c r="J4412">
        <v>5828146193</v>
      </c>
      <c r="K4412">
        <v>4723925300</v>
      </c>
      <c r="L4412">
        <v>99</v>
      </c>
      <c r="M4412">
        <v>97</v>
      </c>
      <c r="N4412">
        <v>104</v>
      </c>
      <c r="O4412">
        <v>5.8882863285543836</v>
      </c>
      <c r="P4412">
        <v>27.84774884109634</v>
      </c>
      <c r="Q4412">
        <v>-0.13962143553937439</v>
      </c>
      <c r="R4412">
        <v>0.42985120904805829</v>
      </c>
      <c r="S4412">
        <v>183.33333333333329</v>
      </c>
      <c r="T4412">
        <f t="shared" si="273"/>
        <v>-31.097010660785429</v>
      </c>
      <c r="U4412">
        <f t="shared" si="274"/>
        <v>4.6807414641221534</v>
      </c>
      <c r="V4412">
        <f t="shared" si="275"/>
        <v>37.629795349236545</v>
      </c>
    </row>
    <row r="4413" spans="1:22" x14ac:dyDescent="0.3">
      <c r="A4413">
        <v>2024</v>
      </c>
      <c r="B4413">
        <v>4</v>
      </c>
      <c r="C4413">
        <v>11320680</v>
      </c>
      <c r="D4413" t="s">
        <v>160</v>
      </c>
      <c r="E4413" t="s">
        <v>169</v>
      </c>
      <c r="F4413" s="3">
        <v>87703</v>
      </c>
      <c r="H4413" s="11" t="str">
        <f t="shared" si="272"/>
        <v>저가</v>
      </c>
      <c r="I4413">
        <v>5576835822</v>
      </c>
      <c r="J4413">
        <v>5367462396</v>
      </c>
      <c r="K4413">
        <v>5377829123</v>
      </c>
      <c r="L4413">
        <v>76</v>
      </c>
      <c r="M4413">
        <v>72</v>
      </c>
      <c r="N4413">
        <v>73</v>
      </c>
      <c r="O4413">
        <v>9.2964536510883722</v>
      </c>
      <c r="P4413">
        <v>44.803992855481212</v>
      </c>
      <c r="Q4413">
        <v>3.9007898062971363E-2</v>
      </c>
      <c r="R4413">
        <v>0.52073520827062636</v>
      </c>
      <c r="S4413">
        <v>152</v>
      </c>
      <c r="T4413">
        <f t="shared" si="273"/>
        <v>-25.465055182663676</v>
      </c>
      <c r="U4413">
        <f t="shared" si="274"/>
        <v>14.866626914595631</v>
      </c>
      <c r="V4413">
        <f t="shared" si="275"/>
        <v>53.037275823948541</v>
      </c>
    </row>
    <row r="4414" spans="1:22" x14ac:dyDescent="0.3">
      <c r="A4414">
        <v>2024</v>
      </c>
      <c r="B4414">
        <v>4</v>
      </c>
      <c r="C4414">
        <v>11320690</v>
      </c>
      <c r="D4414" t="s">
        <v>160</v>
      </c>
      <c r="E4414" t="s">
        <v>170</v>
      </c>
      <c r="F4414" s="3">
        <v>101309</v>
      </c>
      <c r="H4414" s="11" t="str">
        <f t="shared" si="272"/>
        <v>중가</v>
      </c>
      <c r="I4414">
        <v>9881205026</v>
      </c>
      <c r="J4414">
        <v>8619765138</v>
      </c>
      <c r="K4414">
        <v>10088797288</v>
      </c>
      <c r="L4414">
        <v>217</v>
      </c>
      <c r="M4414">
        <v>226</v>
      </c>
      <c r="N4414">
        <v>218</v>
      </c>
      <c r="O4414">
        <v>4.9941276504180347</v>
      </c>
      <c r="P4414">
        <v>23.399148963439199</v>
      </c>
      <c r="Q4414">
        <v>0.1463427213856415</v>
      </c>
      <c r="R4414">
        <v>0.57534560065516094</v>
      </c>
      <c r="S4414">
        <v>314.49275362318838</v>
      </c>
      <c r="T4414">
        <f t="shared" si="273"/>
        <v>-54.672032435531925</v>
      </c>
      <c r="U4414">
        <f t="shared" si="274"/>
        <v>-4.5869661288089443</v>
      </c>
      <c r="V4414">
        <f t="shared" si="275"/>
        <v>23.611178658746628</v>
      </c>
    </row>
    <row r="4415" spans="1:22" x14ac:dyDescent="0.3">
      <c r="A4415">
        <v>2024</v>
      </c>
      <c r="B4415">
        <v>4</v>
      </c>
      <c r="C4415">
        <v>11320700</v>
      </c>
      <c r="D4415" t="s">
        <v>160</v>
      </c>
      <c r="E4415" t="s">
        <v>171</v>
      </c>
      <c r="F4415" s="3">
        <v>75865</v>
      </c>
      <c r="H4415" s="11" t="str">
        <f t="shared" si="272"/>
        <v>저가</v>
      </c>
      <c r="I4415">
        <v>3064357795</v>
      </c>
      <c r="J4415">
        <v>2672647875</v>
      </c>
      <c r="K4415">
        <v>3047277780</v>
      </c>
      <c r="L4415">
        <v>82</v>
      </c>
      <c r="M4415">
        <v>76</v>
      </c>
      <c r="N4415">
        <v>84</v>
      </c>
      <c r="O4415">
        <v>5.4732041582921598</v>
      </c>
      <c r="P4415">
        <v>25.782640558867481</v>
      </c>
      <c r="Q4415">
        <v>0.14656248721130161</v>
      </c>
      <c r="R4415">
        <v>0.57545741430147335</v>
      </c>
      <c r="S4415">
        <v>110.81081081081081</v>
      </c>
      <c r="T4415">
        <f t="shared" si="273"/>
        <v>-18.061576043511096</v>
      </c>
      <c r="U4415">
        <f t="shared" si="274"/>
        <v>7.5879389492407077</v>
      </c>
      <c r="V4415">
        <f t="shared" si="275"/>
        <v>42.027310784285326</v>
      </c>
    </row>
    <row r="4416" spans="1:22" x14ac:dyDescent="0.3">
      <c r="A4416">
        <v>2024</v>
      </c>
      <c r="B4416">
        <v>4</v>
      </c>
      <c r="C4416">
        <v>11320710</v>
      </c>
      <c r="D4416" t="s">
        <v>160</v>
      </c>
      <c r="E4416" t="s">
        <v>172</v>
      </c>
      <c r="F4416" s="3">
        <v>127123</v>
      </c>
      <c r="H4416" s="11" t="str">
        <f t="shared" si="272"/>
        <v>고가</v>
      </c>
      <c r="I4416">
        <v>4533110611</v>
      </c>
      <c r="J4416">
        <v>4274260521</v>
      </c>
      <c r="K4416">
        <v>4520633822</v>
      </c>
      <c r="L4416">
        <v>44</v>
      </c>
      <c r="M4416">
        <v>44</v>
      </c>
      <c r="N4416">
        <v>45</v>
      </c>
      <c r="O4416">
        <v>9.0048606606804178</v>
      </c>
      <c r="P4416">
        <v>43.353265402767612</v>
      </c>
      <c r="Q4416">
        <v>6.0560204210350708E-2</v>
      </c>
      <c r="R4416">
        <v>0.53170070724910568</v>
      </c>
      <c r="S4416">
        <v>16.793893129770989</v>
      </c>
      <c r="T4416">
        <f t="shared" si="273"/>
        <v>-1.1626687700050971</v>
      </c>
      <c r="U4416">
        <f t="shared" si="274"/>
        <v>21.434172211832095</v>
      </c>
      <c r="V4416">
        <f t="shared" si="275"/>
        <v>62.971544810770261</v>
      </c>
    </row>
    <row r="4417" spans="1:22" x14ac:dyDescent="0.3">
      <c r="A4417">
        <v>2024</v>
      </c>
      <c r="B4417">
        <v>4</v>
      </c>
      <c r="C4417">
        <v>11350560</v>
      </c>
      <c r="D4417" t="s">
        <v>174</v>
      </c>
      <c r="E4417" t="s">
        <v>173</v>
      </c>
      <c r="F4417" s="3">
        <v>135545</v>
      </c>
      <c r="H4417" s="11" t="str">
        <f t="shared" si="272"/>
        <v>고가</v>
      </c>
      <c r="I4417">
        <v>7799901612</v>
      </c>
      <c r="J4417">
        <v>8074351202</v>
      </c>
      <c r="K4417">
        <v>6827583950</v>
      </c>
      <c r="L4417">
        <v>140</v>
      </c>
      <c r="M4417">
        <v>143</v>
      </c>
      <c r="N4417">
        <v>139</v>
      </c>
      <c r="O4417">
        <v>4.5670427568423069</v>
      </c>
      <c r="P4417">
        <v>21.27432497887516</v>
      </c>
      <c r="Q4417">
        <v>-3.3990296326473809E-2</v>
      </c>
      <c r="R4417">
        <v>0.4835947918096421</v>
      </c>
      <c r="S4417">
        <v>120.68965517241379</v>
      </c>
      <c r="T4417">
        <f t="shared" si="273"/>
        <v>-19.837231733506062</v>
      </c>
      <c r="U4417">
        <f t="shared" si="274"/>
        <v>4.7827119277476893</v>
      </c>
      <c r="V4417">
        <f t="shared" si="275"/>
        <v>37.784038977338092</v>
      </c>
    </row>
    <row r="4418" spans="1:22" x14ac:dyDescent="0.3">
      <c r="A4418">
        <v>2024</v>
      </c>
      <c r="B4418">
        <v>4</v>
      </c>
      <c r="C4418">
        <v>11350595</v>
      </c>
      <c r="D4418" t="s">
        <v>174</v>
      </c>
      <c r="E4418" t="s">
        <v>175</v>
      </c>
      <c r="F4418" s="3">
        <v>97422</v>
      </c>
      <c r="H4418" s="11" t="str">
        <f t="shared" si="272"/>
        <v>중가</v>
      </c>
      <c r="I4418">
        <v>19022404960</v>
      </c>
      <c r="J4418">
        <v>17819116848</v>
      </c>
      <c r="K4418">
        <v>17071127559</v>
      </c>
      <c r="L4418">
        <v>267</v>
      </c>
      <c r="M4418">
        <v>247</v>
      </c>
      <c r="N4418">
        <v>264</v>
      </c>
      <c r="O4418">
        <v>8.1255845014477384</v>
      </c>
      <c r="P4418">
        <v>38.978708727276882</v>
      </c>
      <c r="Q4418">
        <v>6.7527932066681284E-2</v>
      </c>
      <c r="R4418">
        <v>0.53524578554227964</v>
      </c>
      <c r="S4418">
        <v>189.36170212765961</v>
      </c>
      <c r="T4418">
        <f t="shared" si="273"/>
        <v>-32.180569319998547</v>
      </c>
      <c r="U4418">
        <f t="shared" si="274"/>
        <v>9.942232724747333</v>
      </c>
      <c r="V4418">
        <f t="shared" si="275"/>
        <v>45.58848723322803</v>
      </c>
    </row>
    <row r="4419" spans="1:22" x14ac:dyDescent="0.3">
      <c r="A4419">
        <v>2024</v>
      </c>
      <c r="B4419">
        <v>4</v>
      </c>
      <c r="C4419">
        <v>11350600</v>
      </c>
      <c r="D4419" t="s">
        <v>174</v>
      </c>
      <c r="E4419" t="s">
        <v>176</v>
      </c>
      <c r="F4419" s="3">
        <v>103777</v>
      </c>
      <c r="H4419" s="11" t="str">
        <f t="shared" ref="H4419:H4482" si="276">IF(F4419 &lt; $G$2, "최저가",
 IF(F4419 &lt; $G$3, "저가",
 IF(F4419 &lt; $G$4, "중가",
 IF(F4419 &lt; $G$5, "고가",
 "최고가"))))</f>
        <v>중가</v>
      </c>
      <c r="I4419">
        <v>7624365832</v>
      </c>
      <c r="J4419">
        <v>6785434533</v>
      </c>
      <c r="K4419">
        <v>7255221776</v>
      </c>
      <c r="L4419">
        <v>151</v>
      </c>
      <c r="M4419">
        <v>131</v>
      </c>
      <c r="N4419">
        <v>146</v>
      </c>
      <c r="O4419">
        <v>5.4060885845656639</v>
      </c>
      <c r="P4419">
        <v>25.44872853590207</v>
      </c>
      <c r="Q4419">
        <v>0.12363707805594119</v>
      </c>
      <c r="R4419">
        <v>0.56379330054235743</v>
      </c>
      <c r="S4419">
        <v>22.140762463343108</v>
      </c>
      <c r="T4419">
        <f t="shared" ref="T4419:T4482" si="277">1-((S4419-4.761905)/(561.111-4.761905))*100</f>
        <v>-2.1237324944948655</v>
      </c>
      <c r="U4419">
        <f t="shared" ref="U4419:U4482" si="278">(P4419*0.5 + R4419*0.2 +T4419*0.3)</f>
        <v>12.200003179711048</v>
      </c>
      <c r="V4419">
        <f t="shared" ref="V4419:V4482" si="279" xml:space="preserve"> (U4419 - MIN($U$2:$U$4657)) / (MAX($U$2:$U$4657) - MIN($U$2:$U$4657)) * 100</f>
        <v>49.003659568551903</v>
      </c>
    </row>
    <row r="4420" spans="1:22" x14ac:dyDescent="0.3">
      <c r="A4420">
        <v>2024</v>
      </c>
      <c r="B4420">
        <v>4</v>
      </c>
      <c r="C4420">
        <v>11350611</v>
      </c>
      <c r="D4420" t="s">
        <v>174</v>
      </c>
      <c r="E4420" t="s">
        <v>177</v>
      </c>
      <c r="F4420" s="3">
        <v>96071</v>
      </c>
      <c r="H4420" s="11" t="str">
        <f t="shared" si="276"/>
        <v>중가</v>
      </c>
      <c r="I4420">
        <v>4163004539</v>
      </c>
      <c r="J4420">
        <v>4867699035</v>
      </c>
      <c r="K4420">
        <v>4667118921</v>
      </c>
      <c r="L4420">
        <v>81</v>
      </c>
      <c r="M4420">
        <v>82</v>
      </c>
      <c r="N4420">
        <v>80</v>
      </c>
      <c r="O4420">
        <v>5.9441128338453497</v>
      </c>
      <c r="P4420">
        <v>28.125495722807582</v>
      </c>
      <c r="Q4420">
        <v>-0.14476952887453939</v>
      </c>
      <c r="R4420">
        <v>0.42723193425575351</v>
      </c>
      <c r="S4420">
        <v>52.258064516129032</v>
      </c>
      <c r="T4420">
        <f t="shared" si="277"/>
        <v>-7.537114546061952</v>
      </c>
      <c r="U4420">
        <f t="shared" si="278"/>
        <v>11.887059884436356</v>
      </c>
      <c r="V4420">
        <f t="shared" si="279"/>
        <v>48.530292011545583</v>
      </c>
    </row>
    <row r="4421" spans="1:22" x14ac:dyDescent="0.3">
      <c r="A4421">
        <v>2024</v>
      </c>
      <c r="B4421">
        <v>4</v>
      </c>
      <c r="C4421">
        <v>11350619</v>
      </c>
      <c r="D4421" t="s">
        <v>174</v>
      </c>
      <c r="E4421" t="s">
        <v>178</v>
      </c>
      <c r="F4421" s="3">
        <v>108048</v>
      </c>
      <c r="H4421" s="11" t="str">
        <f t="shared" si="276"/>
        <v>중가</v>
      </c>
      <c r="I4421">
        <v>2629265639</v>
      </c>
      <c r="J4421">
        <v>2595634009</v>
      </c>
      <c r="K4421">
        <v>2619359106</v>
      </c>
      <c r="L4421">
        <v>64</v>
      </c>
      <c r="M4421">
        <v>63</v>
      </c>
      <c r="N4421">
        <v>65</v>
      </c>
      <c r="O4421">
        <v>4.2246939230069556</v>
      </c>
      <c r="P4421">
        <v>19.5710780971357</v>
      </c>
      <c r="Q4421">
        <v>1.295700005601213E-2</v>
      </c>
      <c r="R4421">
        <v>0.50748089137616648</v>
      </c>
      <c r="S4421">
        <v>32.487309644670049</v>
      </c>
      <c r="T4421">
        <f t="shared" si="277"/>
        <v>-3.983454613990169</v>
      </c>
      <c r="U4421">
        <f t="shared" si="278"/>
        <v>8.6919988426460328</v>
      </c>
      <c r="V4421">
        <f t="shared" si="279"/>
        <v>43.697345395735269</v>
      </c>
    </row>
    <row r="4422" spans="1:22" x14ac:dyDescent="0.3">
      <c r="A4422">
        <v>2024</v>
      </c>
      <c r="B4422">
        <v>4</v>
      </c>
      <c r="C4422">
        <v>11350624</v>
      </c>
      <c r="D4422" t="s">
        <v>174</v>
      </c>
      <c r="E4422" t="s">
        <v>179</v>
      </c>
      <c r="F4422" s="3">
        <v>101887</v>
      </c>
      <c r="H4422" s="11" t="str">
        <f t="shared" si="276"/>
        <v>중가</v>
      </c>
      <c r="I4422">
        <v>9685625216</v>
      </c>
      <c r="J4422">
        <v>11602559669</v>
      </c>
      <c r="K4422">
        <v>9855798147</v>
      </c>
      <c r="L4422">
        <v>128</v>
      </c>
      <c r="M4422">
        <v>129</v>
      </c>
      <c r="N4422">
        <v>127</v>
      </c>
      <c r="O4422">
        <v>8.2519465464463355</v>
      </c>
      <c r="P4422">
        <v>39.60738257641168</v>
      </c>
      <c r="Q4422">
        <v>-0.1652165132252422</v>
      </c>
      <c r="R4422">
        <v>0.4168288068837957</v>
      </c>
      <c r="S4422">
        <v>75.294117647058826</v>
      </c>
      <c r="T4422">
        <f t="shared" si="277"/>
        <v>-11.677689831967612</v>
      </c>
      <c r="U4422">
        <f t="shared" si="278"/>
        <v>16.383750099992316</v>
      </c>
      <c r="V4422">
        <f t="shared" si="279"/>
        <v>55.332122547916526</v>
      </c>
    </row>
    <row r="4423" spans="1:22" x14ac:dyDescent="0.3">
      <c r="A4423">
        <v>2024</v>
      </c>
      <c r="B4423">
        <v>4</v>
      </c>
      <c r="C4423">
        <v>11350625</v>
      </c>
      <c r="D4423" t="s">
        <v>174</v>
      </c>
      <c r="E4423" t="s">
        <v>180</v>
      </c>
      <c r="F4423" s="3">
        <v>133196</v>
      </c>
      <c r="H4423" s="11" t="str">
        <f t="shared" si="276"/>
        <v>고가</v>
      </c>
      <c r="I4423">
        <v>2773110722</v>
      </c>
      <c r="J4423">
        <v>2730828206</v>
      </c>
      <c r="K4423">
        <v>2552917506</v>
      </c>
      <c r="L4423">
        <v>54</v>
      </c>
      <c r="M4423">
        <v>56</v>
      </c>
      <c r="N4423">
        <v>55</v>
      </c>
      <c r="O4423">
        <v>4.2839042763429047</v>
      </c>
      <c r="P4423">
        <v>19.8656602300915</v>
      </c>
      <c r="Q4423">
        <v>1.548340386520821E-2</v>
      </c>
      <c r="R4423">
        <v>0.50876628878095109</v>
      </c>
      <c r="S4423">
        <v>60</v>
      </c>
      <c r="T4423">
        <f t="shared" si="277"/>
        <v>-8.928675268178516</v>
      </c>
      <c r="U4423">
        <f t="shared" si="278"/>
        <v>7.3559807923483849</v>
      </c>
      <c r="V4423">
        <f t="shared" si="279"/>
        <v>41.676443813451428</v>
      </c>
    </row>
    <row r="4424" spans="1:22" x14ac:dyDescent="0.3">
      <c r="A4424">
        <v>2024</v>
      </c>
      <c r="B4424">
        <v>4</v>
      </c>
      <c r="C4424">
        <v>11350630</v>
      </c>
      <c r="D4424" t="s">
        <v>174</v>
      </c>
      <c r="E4424" t="s">
        <v>181</v>
      </c>
      <c r="F4424" s="3">
        <v>99634</v>
      </c>
      <c r="H4424" s="11" t="str">
        <f t="shared" si="276"/>
        <v>중가</v>
      </c>
      <c r="I4424">
        <v>15083256238</v>
      </c>
      <c r="J4424">
        <v>14369634794</v>
      </c>
      <c r="K4424">
        <v>15347524764</v>
      </c>
      <c r="L4424">
        <v>170</v>
      </c>
      <c r="M4424">
        <v>166</v>
      </c>
      <c r="N4424">
        <v>170</v>
      </c>
      <c r="O4424">
        <v>9.8945514688334466</v>
      </c>
      <c r="P4424">
        <v>47.779636825512682</v>
      </c>
      <c r="Q4424">
        <v>4.9661766233472453E-2</v>
      </c>
      <c r="R4424">
        <v>0.52615574098492657</v>
      </c>
      <c r="S4424">
        <v>30.2491103202847</v>
      </c>
      <c r="T4424">
        <f t="shared" si="277"/>
        <v>-3.5811533710295151</v>
      </c>
      <c r="U4424">
        <f t="shared" si="278"/>
        <v>22.920703549644472</v>
      </c>
      <c r="V4424">
        <f t="shared" si="279"/>
        <v>65.22011737461419</v>
      </c>
    </row>
    <row r="4425" spans="1:22" x14ac:dyDescent="0.3">
      <c r="A4425">
        <v>2024</v>
      </c>
      <c r="B4425">
        <v>4</v>
      </c>
      <c r="C4425">
        <v>11350640</v>
      </c>
      <c r="D4425" t="s">
        <v>174</v>
      </c>
      <c r="E4425" t="s">
        <v>182</v>
      </c>
      <c r="F4425" s="3">
        <v>256896</v>
      </c>
      <c r="H4425" s="11" t="str">
        <f t="shared" si="276"/>
        <v>최고가</v>
      </c>
      <c r="I4425">
        <v>26128828619</v>
      </c>
      <c r="J4425">
        <v>26599202038</v>
      </c>
      <c r="K4425">
        <v>23743543522</v>
      </c>
      <c r="L4425">
        <v>306</v>
      </c>
      <c r="M4425">
        <v>313</v>
      </c>
      <c r="N4425">
        <v>312</v>
      </c>
      <c r="O4425">
        <v>3.6931645845556802</v>
      </c>
      <c r="P4425">
        <v>16.926624257092609</v>
      </c>
      <c r="Q4425">
        <v>-1.7683741727590841E-2</v>
      </c>
      <c r="R4425">
        <v>0.49189132892144039</v>
      </c>
      <c r="S4425">
        <v>501.63934426229508</v>
      </c>
      <c r="T4425">
        <f t="shared" si="277"/>
        <v>-88.310370723672165</v>
      </c>
      <c r="U4425">
        <f t="shared" si="278"/>
        <v>-17.931420822771059</v>
      </c>
      <c r="V4425">
        <f t="shared" si="279"/>
        <v>3.4259501734466347</v>
      </c>
    </row>
    <row r="4426" spans="1:22" x14ac:dyDescent="0.3">
      <c r="A4426">
        <v>2024</v>
      </c>
      <c r="B4426">
        <v>4</v>
      </c>
      <c r="C4426">
        <v>11350665</v>
      </c>
      <c r="D4426" t="s">
        <v>174</v>
      </c>
      <c r="E4426" t="s">
        <v>183</v>
      </c>
      <c r="F4426" s="3">
        <v>116174</v>
      </c>
      <c r="H4426" s="11" t="str">
        <f t="shared" si="276"/>
        <v>고가</v>
      </c>
      <c r="I4426">
        <v>2771232287</v>
      </c>
      <c r="J4426">
        <v>2817662470</v>
      </c>
      <c r="K4426">
        <v>2779939339</v>
      </c>
      <c r="L4426">
        <v>103</v>
      </c>
      <c r="M4426">
        <v>101</v>
      </c>
      <c r="N4426">
        <v>101</v>
      </c>
      <c r="O4426">
        <v>2.5732634606472908</v>
      </c>
      <c r="P4426">
        <v>11.354915202956191</v>
      </c>
      <c r="Q4426">
        <v>-1.6478262919830851E-2</v>
      </c>
      <c r="R4426">
        <v>0.49250465895418383</v>
      </c>
      <c r="S4426">
        <v>20.3960396039604</v>
      </c>
      <c r="T4426">
        <f t="shared" si="277"/>
        <v>-1.810130320057481</v>
      </c>
      <c r="U4426">
        <f t="shared" si="278"/>
        <v>5.2329194372516881</v>
      </c>
      <c r="V4426">
        <f t="shared" si="279"/>
        <v>38.465036564241949</v>
      </c>
    </row>
    <row r="4427" spans="1:22" x14ac:dyDescent="0.3">
      <c r="A4427">
        <v>2024</v>
      </c>
      <c r="B4427">
        <v>4</v>
      </c>
      <c r="C4427">
        <v>11350670</v>
      </c>
      <c r="D4427" t="s">
        <v>174</v>
      </c>
      <c r="E4427" t="s">
        <v>184</v>
      </c>
      <c r="F4427" s="3">
        <v>83641</v>
      </c>
      <c r="H4427" s="11" t="str">
        <f t="shared" si="276"/>
        <v>저가</v>
      </c>
      <c r="I4427">
        <v>3720287123</v>
      </c>
      <c r="J4427">
        <v>3826751059</v>
      </c>
      <c r="K4427">
        <v>3925326723</v>
      </c>
      <c r="L4427">
        <v>142</v>
      </c>
      <c r="M4427">
        <v>141</v>
      </c>
      <c r="N4427">
        <v>142</v>
      </c>
      <c r="O4427">
        <v>3.4803777907365072</v>
      </c>
      <c r="P4427">
        <v>15.86797177392935</v>
      </c>
      <c r="Q4427">
        <v>-2.7820972506066539E-2</v>
      </c>
      <c r="R4427">
        <v>0.48673365377587352</v>
      </c>
      <c r="S4427">
        <v>140.59405940594061</v>
      </c>
      <c r="T4427">
        <f t="shared" si="277"/>
        <v>-23.414914237604822</v>
      </c>
      <c r="U4427">
        <f t="shared" si="278"/>
        <v>1.0068583464384027</v>
      </c>
      <c r="V4427">
        <f t="shared" si="279"/>
        <v>32.072567882138422</v>
      </c>
    </row>
    <row r="4428" spans="1:22" x14ac:dyDescent="0.3">
      <c r="A4428">
        <v>2024</v>
      </c>
      <c r="B4428">
        <v>4</v>
      </c>
      <c r="C4428">
        <v>11350695</v>
      </c>
      <c r="D4428" t="s">
        <v>174</v>
      </c>
      <c r="E4428" t="s">
        <v>185</v>
      </c>
      <c r="F4428" s="3">
        <v>140280</v>
      </c>
      <c r="H4428" s="11" t="str">
        <f t="shared" si="276"/>
        <v>고가</v>
      </c>
      <c r="I4428">
        <v>8115902348</v>
      </c>
      <c r="J4428">
        <v>8224835434</v>
      </c>
      <c r="K4428">
        <v>7242114172</v>
      </c>
      <c r="L4428">
        <v>132</v>
      </c>
      <c r="M4428">
        <v>128</v>
      </c>
      <c r="N4428">
        <v>130</v>
      </c>
      <c r="O4428">
        <v>4.8699512638983693</v>
      </c>
      <c r="P4428">
        <v>22.781349157446542</v>
      </c>
      <c r="Q4428">
        <v>-1.324440918898998E-2</v>
      </c>
      <c r="R4428">
        <v>0.49414999655933839</v>
      </c>
      <c r="S4428">
        <v>118.91891891891891</v>
      </c>
      <c r="T4428">
        <f t="shared" si="277"/>
        <v>-19.51895382680885</v>
      </c>
      <c r="U4428">
        <f t="shared" si="278"/>
        <v>5.6338184299924832</v>
      </c>
      <c r="V4428">
        <f t="shared" si="279"/>
        <v>39.071448587332036</v>
      </c>
    </row>
    <row r="4429" spans="1:22" x14ac:dyDescent="0.3">
      <c r="A4429">
        <v>2024</v>
      </c>
      <c r="B4429">
        <v>4</v>
      </c>
      <c r="C4429">
        <v>11350700</v>
      </c>
      <c r="D4429" t="s">
        <v>174</v>
      </c>
      <c r="E4429" t="s">
        <v>186</v>
      </c>
      <c r="F4429" s="3">
        <v>120175</v>
      </c>
      <c r="H4429" s="11" t="str">
        <f t="shared" si="276"/>
        <v>고가</v>
      </c>
      <c r="I4429">
        <v>942662621</v>
      </c>
      <c r="J4429">
        <v>741203415</v>
      </c>
      <c r="K4429">
        <v>1015679153</v>
      </c>
      <c r="L4429">
        <v>20</v>
      </c>
      <c r="M4429">
        <v>20</v>
      </c>
      <c r="N4429">
        <v>18</v>
      </c>
      <c r="O4429">
        <v>4.357823641448813</v>
      </c>
      <c r="P4429">
        <v>20.233422336088189</v>
      </c>
      <c r="Q4429">
        <v>0.27180015893477771</v>
      </c>
      <c r="R4429">
        <v>0.639176514798656</v>
      </c>
      <c r="S4429">
        <v>29.85074626865671</v>
      </c>
      <c r="T4429">
        <f t="shared" si="277"/>
        <v>-3.5095501177469712</v>
      </c>
      <c r="U4429">
        <f t="shared" si="278"/>
        <v>9.1916814356797349</v>
      </c>
      <c r="V4429">
        <f t="shared" si="279"/>
        <v>44.45318050041557</v>
      </c>
    </row>
    <row r="4430" spans="1:22" x14ac:dyDescent="0.3">
      <c r="A4430">
        <v>2024</v>
      </c>
      <c r="B4430">
        <v>4</v>
      </c>
      <c r="C4430">
        <v>11380510</v>
      </c>
      <c r="D4430" t="s">
        <v>188</v>
      </c>
      <c r="E4430" t="s">
        <v>187</v>
      </c>
      <c r="F4430" s="3">
        <v>95849</v>
      </c>
      <c r="H4430" s="11" t="str">
        <f t="shared" si="276"/>
        <v>중가</v>
      </c>
      <c r="I4430">
        <v>12686895327</v>
      </c>
      <c r="J4430">
        <v>12472619526</v>
      </c>
      <c r="K4430">
        <v>12096040400</v>
      </c>
      <c r="L4430">
        <v>149</v>
      </c>
      <c r="M4430">
        <v>144</v>
      </c>
      <c r="N4430">
        <v>143</v>
      </c>
      <c r="O4430">
        <v>9.8704963598247364</v>
      </c>
      <c r="P4430">
        <v>47.659958341581607</v>
      </c>
      <c r="Q4430">
        <v>1.717969513567923E-2</v>
      </c>
      <c r="R4430">
        <v>0.50962933703510815</v>
      </c>
      <c r="S4430">
        <v>83.240223463687144</v>
      </c>
      <c r="T4430">
        <f t="shared" si="277"/>
        <v>-13.105948795277026</v>
      </c>
      <c r="U4430">
        <f t="shared" si="278"/>
        <v>20.000120399614719</v>
      </c>
      <c r="V4430">
        <f t="shared" si="279"/>
        <v>60.802354375250736</v>
      </c>
    </row>
    <row r="4431" spans="1:22" x14ac:dyDescent="0.3">
      <c r="A4431">
        <v>2024</v>
      </c>
      <c r="B4431">
        <v>4</v>
      </c>
      <c r="C4431">
        <v>11380520</v>
      </c>
      <c r="D4431" t="s">
        <v>188</v>
      </c>
      <c r="E4431" t="s">
        <v>189</v>
      </c>
      <c r="F4431" s="3">
        <v>119602</v>
      </c>
      <c r="H4431" s="11" t="str">
        <f t="shared" si="276"/>
        <v>고가</v>
      </c>
      <c r="I4431">
        <v>9482682923</v>
      </c>
      <c r="J4431">
        <v>8883514917</v>
      </c>
      <c r="K4431">
        <v>8951136003</v>
      </c>
      <c r="L4431">
        <v>132</v>
      </c>
      <c r="M4431">
        <v>130</v>
      </c>
      <c r="N4431">
        <v>137</v>
      </c>
      <c r="O4431">
        <v>6.6738485414053139</v>
      </c>
      <c r="P4431">
        <v>31.75606181666847</v>
      </c>
      <c r="Q4431">
        <v>6.7447177338937986E-2</v>
      </c>
      <c r="R4431">
        <v>0.53520469871479481</v>
      </c>
      <c r="S4431">
        <v>42.172523961661341</v>
      </c>
      <c r="T4431">
        <f t="shared" si="277"/>
        <v>-5.7243066085442882</v>
      </c>
      <c r="U4431">
        <f t="shared" si="278"/>
        <v>14.267779865513907</v>
      </c>
      <c r="V4431">
        <f t="shared" si="279"/>
        <v>52.131441543666433</v>
      </c>
    </row>
    <row r="4432" spans="1:22" x14ac:dyDescent="0.3">
      <c r="A4432">
        <v>2024</v>
      </c>
      <c r="B4432">
        <v>4</v>
      </c>
      <c r="C4432">
        <v>11380530</v>
      </c>
      <c r="D4432" t="s">
        <v>188</v>
      </c>
      <c r="E4432" t="s">
        <v>190</v>
      </c>
      <c r="F4432" s="3">
        <v>114403</v>
      </c>
      <c r="H4432" s="11" t="str">
        <f t="shared" si="276"/>
        <v>고가</v>
      </c>
      <c r="I4432">
        <v>5090303469</v>
      </c>
      <c r="J4432">
        <v>4506085917</v>
      </c>
      <c r="K4432">
        <v>4690638242</v>
      </c>
      <c r="L4432">
        <v>132</v>
      </c>
      <c r="M4432">
        <v>130</v>
      </c>
      <c r="N4432">
        <v>133</v>
      </c>
      <c r="O4432">
        <v>3.7453276835380018</v>
      </c>
      <c r="P4432">
        <v>17.18614503503175</v>
      </c>
      <c r="Q4432">
        <v>0.12965077958144039</v>
      </c>
      <c r="R4432">
        <v>0.56685298415504404</v>
      </c>
      <c r="S4432">
        <v>95.652173913043484</v>
      </c>
      <c r="T4432">
        <f t="shared" si="277"/>
        <v>-15.33691323125878</v>
      </c>
      <c r="U4432">
        <f t="shared" si="278"/>
        <v>4.1053691449692504</v>
      </c>
      <c r="V4432">
        <f t="shared" si="279"/>
        <v>36.759469660209085</v>
      </c>
    </row>
    <row r="4433" spans="1:22" x14ac:dyDescent="0.3">
      <c r="A4433">
        <v>2024</v>
      </c>
      <c r="B4433">
        <v>4</v>
      </c>
      <c r="C4433">
        <v>11380551</v>
      </c>
      <c r="D4433" t="s">
        <v>188</v>
      </c>
      <c r="E4433" t="s">
        <v>191</v>
      </c>
      <c r="F4433" s="3">
        <v>100897</v>
      </c>
      <c r="H4433" s="11" t="str">
        <f t="shared" si="276"/>
        <v>중가</v>
      </c>
      <c r="I4433">
        <v>10823498768</v>
      </c>
      <c r="J4433">
        <v>10843596215</v>
      </c>
      <c r="K4433">
        <v>9848542048</v>
      </c>
      <c r="L4433">
        <v>176</v>
      </c>
      <c r="M4433">
        <v>183</v>
      </c>
      <c r="N4433">
        <v>179</v>
      </c>
      <c r="O4433">
        <v>6.7722696403162628</v>
      </c>
      <c r="P4433">
        <v>32.245724445103377</v>
      </c>
      <c r="Q4433">
        <v>-1.853393154957126E-3</v>
      </c>
      <c r="R4433">
        <v>0.49994557935362882</v>
      </c>
      <c r="S4433">
        <v>181.4432989690722</v>
      </c>
      <c r="T4433">
        <f t="shared" si="277"/>
        <v>-30.757289722754411</v>
      </c>
      <c r="U4433">
        <f t="shared" si="278"/>
        <v>6.9956644215960928</v>
      </c>
      <c r="V4433">
        <f t="shared" si="279"/>
        <v>41.131418300050733</v>
      </c>
    </row>
    <row r="4434" spans="1:22" x14ac:dyDescent="0.3">
      <c r="A4434">
        <v>2024</v>
      </c>
      <c r="B4434">
        <v>4</v>
      </c>
      <c r="C4434">
        <v>11380552</v>
      </c>
      <c r="D4434" t="s">
        <v>188</v>
      </c>
      <c r="E4434" t="s">
        <v>192</v>
      </c>
      <c r="F4434" s="3">
        <v>98435</v>
      </c>
      <c r="H4434" s="11" t="str">
        <f t="shared" si="276"/>
        <v>중가</v>
      </c>
      <c r="I4434">
        <v>7483931563</v>
      </c>
      <c r="J4434">
        <v>6986312507</v>
      </c>
      <c r="K4434">
        <v>7181032850</v>
      </c>
      <c r="L4434">
        <v>160</v>
      </c>
      <c r="M4434">
        <v>152</v>
      </c>
      <c r="N4434">
        <v>157</v>
      </c>
      <c r="O4434">
        <v>5.2798036232313477</v>
      </c>
      <c r="P4434">
        <v>24.820438191829481</v>
      </c>
      <c r="Q4434">
        <v>7.1227712115855976E-2</v>
      </c>
      <c r="R4434">
        <v>0.53712817966160953</v>
      </c>
      <c r="S4434">
        <v>166.66666666666671</v>
      </c>
      <c r="T4434">
        <f t="shared" si="277"/>
        <v>-28.101289661784513</v>
      </c>
      <c r="U4434">
        <f t="shared" si="278"/>
        <v>4.0872578333117087</v>
      </c>
      <c r="V4434">
        <f t="shared" si="279"/>
        <v>36.732073938738253</v>
      </c>
    </row>
    <row r="4435" spans="1:22" x14ac:dyDescent="0.3">
      <c r="A4435">
        <v>2024</v>
      </c>
      <c r="B4435">
        <v>4</v>
      </c>
      <c r="C4435">
        <v>11380560</v>
      </c>
      <c r="D4435" t="s">
        <v>188</v>
      </c>
      <c r="E4435" t="s">
        <v>193</v>
      </c>
      <c r="F4435" s="3">
        <v>103817</v>
      </c>
      <c r="H4435" s="11" t="str">
        <f t="shared" si="276"/>
        <v>중가</v>
      </c>
      <c r="I4435">
        <v>1389118569</v>
      </c>
      <c r="J4435">
        <v>1371319275</v>
      </c>
      <c r="K4435">
        <v>1290377567</v>
      </c>
      <c r="L4435">
        <v>62</v>
      </c>
      <c r="M4435">
        <v>64</v>
      </c>
      <c r="N4435">
        <v>61</v>
      </c>
      <c r="O4435">
        <v>2.397930783084917</v>
      </c>
      <c r="P4435">
        <v>10.48260366919245</v>
      </c>
      <c r="Q4435">
        <v>1.2979686295155441E-2</v>
      </c>
      <c r="R4435">
        <v>0.50749243380371234</v>
      </c>
      <c r="S4435">
        <v>44.927536231884062</v>
      </c>
      <c r="T4435">
        <f t="shared" si="277"/>
        <v>-6.2195014951689744</v>
      </c>
      <c r="U4435">
        <f t="shared" si="278"/>
        <v>3.4769498728062751</v>
      </c>
      <c r="V4435">
        <f t="shared" si="279"/>
        <v>35.808903534872023</v>
      </c>
    </row>
    <row r="4436" spans="1:22" x14ac:dyDescent="0.3">
      <c r="A4436">
        <v>2024</v>
      </c>
      <c r="B4436">
        <v>4</v>
      </c>
      <c r="C4436">
        <v>11380570</v>
      </c>
      <c r="D4436" t="s">
        <v>188</v>
      </c>
      <c r="E4436" t="s">
        <v>194</v>
      </c>
      <c r="F4436" s="3">
        <v>110674</v>
      </c>
      <c r="H4436" s="11" t="str">
        <f t="shared" si="276"/>
        <v>중가</v>
      </c>
      <c r="I4436">
        <v>10079436775</v>
      </c>
      <c r="J4436">
        <v>10038548168</v>
      </c>
      <c r="K4436">
        <v>9935246128</v>
      </c>
      <c r="L4436">
        <v>241</v>
      </c>
      <c r="M4436">
        <v>238</v>
      </c>
      <c r="N4436">
        <v>239</v>
      </c>
      <c r="O4436">
        <v>4.1988572150724766</v>
      </c>
      <c r="P4436">
        <v>19.44253583884667</v>
      </c>
      <c r="Q4436">
        <v>4.0731594166516132E-3</v>
      </c>
      <c r="R4436">
        <v>0.50296092284984117</v>
      </c>
      <c r="S4436">
        <v>283.52941176470591</v>
      </c>
      <c r="T4436">
        <f t="shared" si="277"/>
        <v>-49.106580431249895</v>
      </c>
      <c r="U4436">
        <f t="shared" si="278"/>
        <v>-4.9101140253816649</v>
      </c>
      <c r="V4436">
        <f t="shared" si="279"/>
        <v>23.122375311104719</v>
      </c>
    </row>
    <row r="4437" spans="1:22" x14ac:dyDescent="0.3">
      <c r="A4437">
        <v>2024</v>
      </c>
      <c r="B4437">
        <v>4</v>
      </c>
      <c r="C4437">
        <v>11380580</v>
      </c>
      <c r="D4437" t="s">
        <v>188</v>
      </c>
      <c r="E4437" t="s">
        <v>195</v>
      </c>
      <c r="F4437" s="3">
        <v>100169</v>
      </c>
      <c r="H4437" s="11" t="str">
        <f t="shared" si="276"/>
        <v>중가</v>
      </c>
      <c r="I4437">
        <v>9514383348</v>
      </c>
      <c r="J4437">
        <v>10219045591</v>
      </c>
      <c r="K4437">
        <v>9758359617</v>
      </c>
      <c r="L4437">
        <v>126</v>
      </c>
      <c r="M4437">
        <v>118</v>
      </c>
      <c r="N4437">
        <v>128</v>
      </c>
      <c r="O4437">
        <v>8.3759534112218077</v>
      </c>
      <c r="P4437">
        <v>40.224338981306843</v>
      </c>
      <c r="Q4437">
        <v>-6.8955778377249047E-2</v>
      </c>
      <c r="R4437">
        <v>0.46580486459313231</v>
      </c>
      <c r="S4437">
        <v>105</v>
      </c>
      <c r="T4437">
        <f t="shared" si="277"/>
        <v>-17.017121965481042</v>
      </c>
      <c r="U4437">
        <f t="shared" si="278"/>
        <v>15.100193873927733</v>
      </c>
      <c r="V4437">
        <f t="shared" si="279"/>
        <v>53.390576318338034</v>
      </c>
    </row>
    <row r="4438" spans="1:22" x14ac:dyDescent="0.3">
      <c r="A4438">
        <v>2024</v>
      </c>
      <c r="B4438">
        <v>4</v>
      </c>
      <c r="C4438">
        <v>11380590</v>
      </c>
      <c r="D4438" t="s">
        <v>188</v>
      </c>
      <c r="E4438" t="s">
        <v>196</v>
      </c>
      <c r="F4438" s="3">
        <v>116297</v>
      </c>
      <c r="H4438" s="11" t="str">
        <f t="shared" si="276"/>
        <v>고가</v>
      </c>
      <c r="I4438">
        <v>1141665250</v>
      </c>
      <c r="J4438">
        <v>1143063172</v>
      </c>
      <c r="K4438">
        <v>1117769233</v>
      </c>
      <c r="L4438">
        <v>60</v>
      </c>
      <c r="M4438">
        <v>59</v>
      </c>
      <c r="N4438">
        <v>59</v>
      </c>
      <c r="O4438">
        <v>1.81792729598133</v>
      </c>
      <c r="P4438">
        <v>7.5969822410724221</v>
      </c>
      <c r="Q4438">
        <v>-1.2229612800437599E-3</v>
      </c>
      <c r="R4438">
        <v>0.50026633389530473</v>
      </c>
      <c r="S4438">
        <v>76.92307692307692</v>
      </c>
      <c r="T4438">
        <f t="shared" si="277"/>
        <v>-11.970484282548696</v>
      </c>
      <c r="U4438">
        <f t="shared" si="278"/>
        <v>0.30739910255066327</v>
      </c>
      <c r="V4438">
        <f t="shared" si="279"/>
        <v>31.014544532528078</v>
      </c>
    </row>
    <row r="4439" spans="1:22" x14ac:dyDescent="0.3">
      <c r="A4439">
        <v>2024</v>
      </c>
      <c r="B4439">
        <v>4</v>
      </c>
      <c r="C4439">
        <v>11380600</v>
      </c>
      <c r="D4439" t="s">
        <v>188</v>
      </c>
      <c r="E4439" t="s">
        <v>197</v>
      </c>
      <c r="F4439" s="3">
        <v>83137</v>
      </c>
      <c r="H4439" s="11" t="str">
        <f t="shared" si="276"/>
        <v>저가</v>
      </c>
      <c r="I4439">
        <v>10107347627</v>
      </c>
      <c r="J4439">
        <v>10130379188</v>
      </c>
      <c r="K4439">
        <v>9656071577</v>
      </c>
      <c r="L4439">
        <v>226</v>
      </c>
      <c r="M4439">
        <v>214</v>
      </c>
      <c r="N4439">
        <v>231</v>
      </c>
      <c r="O4439">
        <v>5.9771190405421128</v>
      </c>
      <c r="P4439">
        <v>28.28970752398272</v>
      </c>
      <c r="Q4439">
        <v>-2.2735142063864859E-3</v>
      </c>
      <c r="R4439">
        <v>0.49973182789108073</v>
      </c>
      <c r="S4439">
        <v>358.73015873015868</v>
      </c>
      <c r="T4439">
        <f t="shared" si="277"/>
        <v>-62.62340784074766</v>
      </c>
      <c r="U4439">
        <f t="shared" si="278"/>
        <v>-4.5422222246547221</v>
      </c>
      <c r="V4439">
        <f t="shared" si="279"/>
        <v>23.678859650543615</v>
      </c>
    </row>
    <row r="4440" spans="1:22" x14ac:dyDescent="0.3">
      <c r="A4440">
        <v>2024</v>
      </c>
      <c r="B4440">
        <v>4</v>
      </c>
      <c r="C4440">
        <v>11380625</v>
      </c>
      <c r="D4440" t="s">
        <v>188</v>
      </c>
      <c r="E4440" t="s">
        <v>198</v>
      </c>
      <c r="F4440" s="3">
        <v>89151</v>
      </c>
      <c r="H4440" s="11" t="str">
        <f t="shared" si="276"/>
        <v>저가</v>
      </c>
      <c r="I4440">
        <v>6789827488</v>
      </c>
      <c r="J4440">
        <v>6822177764</v>
      </c>
      <c r="K4440">
        <v>6648314238</v>
      </c>
      <c r="L4440">
        <v>221</v>
      </c>
      <c r="M4440">
        <v>205</v>
      </c>
      <c r="N4440">
        <v>217</v>
      </c>
      <c r="O4440">
        <v>3.8291090775036389</v>
      </c>
      <c r="P4440">
        <v>17.602972504315279</v>
      </c>
      <c r="Q4440">
        <v>-4.741928035166338E-3</v>
      </c>
      <c r="R4440">
        <v>0.49847593494241632</v>
      </c>
      <c r="S4440">
        <v>190.51724137931029</v>
      </c>
      <c r="T4440">
        <f t="shared" si="277"/>
        <v>-32.388269712078937</v>
      </c>
      <c r="U4440">
        <f t="shared" si="278"/>
        <v>-0.81529947447755724</v>
      </c>
      <c r="V4440">
        <f t="shared" si="279"/>
        <v>29.316316480714953</v>
      </c>
    </row>
    <row r="4441" spans="1:22" x14ac:dyDescent="0.3">
      <c r="A4441">
        <v>2024</v>
      </c>
      <c r="B4441">
        <v>4</v>
      </c>
      <c r="C4441">
        <v>11380631</v>
      </c>
      <c r="D4441" t="s">
        <v>188</v>
      </c>
      <c r="E4441" t="s">
        <v>199</v>
      </c>
      <c r="F4441" s="3">
        <v>103674</v>
      </c>
      <c r="H4441" s="11" t="str">
        <f t="shared" si="276"/>
        <v>중가</v>
      </c>
      <c r="I4441">
        <v>4017722885</v>
      </c>
      <c r="J4441">
        <v>3819521698</v>
      </c>
      <c r="K4441">
        <v>3381385051</v>
      </c>
      <c r="L4441">
        <v>85</v>
      </c>
      <c r="M4441">
        <v>76</v>
      </c>
      <c r="N4441">
        <v>85</v>
      </c>
      <c r="O4441">
        <v>5.0658075697564291</v>
      </c>
      <c r="P4441">
        <v>23.755769424881091</v>
      </c>
      <c r="Q4441">
        <v>5.1891624834539692E-2</v>
      </c>
      <c r="R4441">
        <v>0.52729026051360028</v>
      </c>
      <c r="S4441">
        <v>101.1904761904762</v>
      </c>
      <c r="T4441">
        <f t="shared" si="277"/>
        <v>-16.332385737137972</v>
      </c>
      <c r="U4441">
        <f t="shared" si="278"/>
        <v>7.0836270434018749</v>
      </c>
      <c r="V4441">
        <f t="shared" si="279"/>
        <v>41.264473240101537</v>
      </c>
    </row>
    <row r="4442" spans="1:22" x14ac:dyDescent="0.3">
      <c r="A4442">
        <v>2024</v>
      </c>
      <c r="B4442">
        <v>4</v>
      </c>
      <c r="C4442">
        <v>11380632</v>
      </c>
      <c r="D4442" t="s">
        <v>188</v>
      </c>
      <c r="E4442" t="s">
        <v>200</v>
      </c>
      <c r="F4442" s="3">
        <v>99923</v>
      </c>
      <c r="H4442" s="11" t="str">
        <f t="shared" si="276"/>
        <v>중가</v>
      </c>
      <c r="I4442">
        <v>400529788</v>
      </c>
      <c r="J4442">
        <v>488060009</v>
      </c>
      <c r="K4442">
        <v>392772139</v>
      </c>
      <c r="L4442">
        <v>28</v>
      </c>
      <c r="M4442">
        <v>32</v>
      </c>
      <c r="N4442">
        <v>29</v>
      </c>
      <c r="O4442">
        <v>1.590628704737568</v>
      </c>
      <c r="P4442">
        <v>6.4661309616259697</v>
      </c>
      <c r="Q4442">
        <v>-0.1793431532719576</v>
      </c>
      <c r="R4442">
        <v>0.40964137849713839</v>
      </c>
      <c r="S4442">
        <v>28</v>
      </c>
      <c r="T4442">
        <f t="shared" si="277"/>
        <v>-3.1768909500967188</v>
      </c>
      <c r="U4442">
        <f t="shared" si="278"/>
        <v>2.3619264714833967</v>
      </c>
      <c r="V4442">
        <f t="shared" si="279"/>
        <v>34.122285187526415</v>
      </c>
    </row>
    <row r="4443" spans="1:22" x14ac:dyDescent="0.3">
      <c r="A4443">
        <v>2024</v>
      </c>
      <c r="B4443">
        <v>4</v>
      </c>
      <c r="C4443">
        <v>11380640</v>
      </c>
      <c r="D4443" t="s">
        <v>188</v>
      </c>
      <c r="E4443" t="s">
        <v>201</v>
      </c>
      <c r="F4443" s="3">
        <v>80778</v>
      </c>
      <c r="H4443" s="11" t="str">
        <f t="shared" si="276"/>
        <v>저가</v>
      </c>
      <c r="I4443">
        <v>1973684061</v>
      </c>
      <c r="J4443">
        <v>1751460153</v>
      </c>
      <c r="K4443">
        <v>1153405359</v>
      </c>
      <c r="L4443">
        <v>63</v>
      </c>
      <c r="M4443">
        <v>76</v>
      </c>
      <c r="N4443">
        <v>66</v>
      </c>
      <c r="O4443">
        <v>4.3092479014598899</v>
      </c>
      <c r="P4443">
        <v>19.99174931288136</v>
      </c>
      <c r="Q4443">
        <v>0.1268792256674309</v>
      </c>
      <c r="R4443">
        <v>0.56544285795300109</v>
      </c>
      <c r="S4443">
        <v>77.777777777777771</v>
      </c>
      <c r="T4443">
        <f t="shared" si="277"/>
        <v>-12.124111000446179</v>
      </c>
      <c r="U4443">
        <f t="shared" si="278"/>
        <v>6.4717299278974263</v>
      </c>
      <c r="V4443">
        <f t="shared" si="279"/>
        <v>40.338899031996817</v>
      </c>
    </row>
    <row r="4444" spans="1:22" x14ac:dyDescent="0.3">
      <c r="A4444">
        <v>2024</v>
      </c>
      <c r="B4444">
        <v>4</v>
      </c>
      <c r="C4444">
        <v>11380650</v>
      </c>
      <c r="D4444" t="s">
        <v>188</v>
      </c>
      <c r="E4444" t="s">
        <v>202</v>
      </c>
      <c r="F4444" s="3">
        <v>102877</v>
      </c>
      <c r="H4444" s="11" t="str">
        <f t="shared" si="276"/>
        <v>중가</v>
      </c>
      <c r="I4444">
        <v>2153110799</v>
      </c>
      <c r="J4444">
        <v>1488310747</v>
      </c>
      <c r="K4444">
        <v>1697873835</v>
      </c>
      <c r="L4444">
        <v>46</v>
      </c>
      <c r="M4444">
        <v>40</v>
      </c>
      <c r="N4444">
        <v>44</v>
      </c>
      <c r="O4444">
        <v>5.0553094688047109</v>
      </c>
      <c r="P4444">
        <v>23.703539488795489</v>
      </c>
      <c r="Q4444">
        <v>0.44668094572322542</v>
      </c>
      <c r="R4444">
        <v>0.72815330808337686</v>
      </c>
      <c r="S4444">
        <v>35.65891472868217</v>
      </c>
      <c r="T4444">
        <f t="shared" si="277"/>
        <v>-4.5535292510329635</v>
      </c>
      <c r="U4444">
        <f t="shared" si="278"/>
        <v>10.631341630704529</v>
      </c>
      <c r="V4444">
        <f t="shared" si="279"/>
        <v>46.63085434653501</v>
      </c>
    </row>
    <row r="4445" spans="1:22" x14ac:dyDescent="0.3">
      <c r="A4445">
        <v>2024</v>
      </c>
      <c r="B4445">
        <v>4</v>
      </c>
      <c r="C4445">
        <v>11380690</v>
      </c>
      <c r="D4445" t="s">
        <v>188</v>
      </c>
      <c r="E4445" t="s">
        <v>203</v>
      </c>
      <c r="F4445" s="3">
        <v>121001</v>
      </c>
      <c r="H4445" s="11" t="str">
        <f t="shared" si="276"/>
        <v>고가</v>
      </c>
      <c r="I4445">
        <v>9474900111</v>
      </c>
      <c r="J4445">
        <v>7923004343</v>
      </c>
      <c r="K4445">
        <v>12302347609</v>
      </c>
      <c r="L4445">
        <v>169</v>
      </c>
      <c r="M4445">
        <v>169</v>
      </c>
      <c r="N4445">
        <v>173</v>
      </c>
      <c r="O4445">
        <v>5.1482125214965944</v>
      </c>
      <c r="P4445">
        <v>24.165748847094719</v>
      </c>
      <c r="Q4445">
        <v>0.1958721339552344</v>
      </c>
      <c r="R4445">
        <v>0.60054544327165948</v>
      </c>
      <c r="S4445">
        <v>14.65741543798786</v>
      </c>
      <c r="T4445">
        <f t="shared" si="277"/>
        <v>-0.77865130489479051</v>
      </c>
      <c r="U4445">
        <f t="shared" si="278"/>
        <v>11.969388120733253</v>
      </c>
      <c r="V4445">
        <f t="shared" si="279"/>
        <v>48.654824208518498</v>
      </c>
    </row>
    <row r="4446" spans="1:22" x14ac:dyDescent="0.3">
      <c r="A4446">
        <v>2024</v>
      </c>
      <c r="B4446">
        <v>4</v>
      </c>
      <c r="C4446">
        <v>11410520</v>
      </c>
      <c r="D4446" t="s">
        <v>205</v>
      </c>
      <c r="E4446" t="s">
        <v>204</v>
      </c>
      <c r="F4446" s="3">
        <v>88544</v>
      </c>
      <c r="H4446" s="11" t="str">
        <f t="shared" si="276"/>
        <v>저가</v>
      </c>
      <c r="I4446">
        <v>5630027127</v>
      </c>
      <c r="J4446">
        <v>6673577038</v>
      </c>
      <c r="K4446">
        <v>4160915989</v>
      </c>
      <c r="L4446">
        <v>69</v>
      </c>
      <c r="M4446">
        <v>78</v>
      </c>
      <c r="N4446">
        <v>72</v>
      </c>
      <c r="O4446">
        <v>10.23905202730071</v>
      </c>
      <c r="P4446">
        <v>49.493588923416027</v>
      </c>
      <c r="Q4446">
        <v>-0.15637040002054739</v>
      </c>
      <c r="R4446">
        <v>0.42132958024170342</v>
      </c>
      <c r="S4446">
        <v>71.134020618556704</v>
      </c>
      <c r="T4446">
        <f t="shared" si="277"/>
        <v>-10.929940430397698</v>
      </c>
      <c r="U4446">
        <f t="shared" si="278"/>
        <v>21.552078248637045</v>
      </c>
      <c r="V4446">
        <f t="shared" si="279"/>
        <v>63.149893072073205</v>
      </c>
    </row>
    <row r="4447" spans="1:22" x14ac:dyDescent="0.3">
      <c r="A4447">
        <v>2024</v>
      </c>
      <c r="B4447">
        <v>4</v>
      </c>
      <c r="C4447">
        <v>11410555</v>
      </c>
      <c r="D4447" t="s">
        <v>205</v>
      </c>
      <c r="E4447" t="s">
        <v>206</v>
      </c>
      <c r="F4447" s="3">
        <v>105095</v>
      </c>
      <c r="H4447" s="11" t="str">
        <f t="shared" si="276"/>
        <v>중가</v>
      </c>
      <c r="I4447">
        <v>2498067109</v>
      </c>
      <c r="J4447">
        <v>1481698545</v>
      </c>
      <c r="K4447">
        <v>1948447465</v>
      </c>
      <c r="L4447">
        <v>46</v>
      </c>
      <c r="M4447">
        <v>45</v>
      </c>
      <c r="N4447">
        <v>44</v>
      </c>
      <c r="O4447">
        <v>5.7414515668248622</v>
      </c>
      <c r="P4447">
        <v>27.117219552461339</v>
      </c>
      <c r="Q4447">
        <v>0.68594827701609173</v>
      </c>
      <c r="R4447">
        <v>0.84988903598804189</v>
      </c>
      <c r="S4447">
        <v>100</v>
      </c>
      <c r="T4447">
        <f t="shared" si="277"/>
        <v>-16.118405665780763</v>
      </c>
      <c r="U4447">
        <f t="shared" si="278"/>
        <v>8.8930658836940495</v>
      </c>
      <c r="V4447">
        <f t="shared" si="279"/>
        <v>44.001485524162831</v>
      </c>
    </row>
    <row r="4448" spans="1:22" x14ac:dyDescent="0.3">
      <c r="A4448">
        <v>2024</v>
      </c>
      <c r="B4448">
        <v>4</v>
      </c>
      <c r="C4448">
        <v>11410565</v>
      </c>
      <c r="D4448" t="s">
        <v>205</v>
      </c>
      <c r="E4448" t="s">
        <v>207</v>
      </c>
      <c r="F4448" s="3">
        <v>127345</v>
      </c>
      <c r="H4448" s="11" t="str">
        <f t="shared" si="276"/>
        <v>고가</v>
      </c>
      <c r="I4448">
        <v>13177698485</v>
      </c>
      <c r="J4448">
        <v>12685026866</v>
      </c>
      <c r="K4448">
        <v>12178253799</v>
      </c>
      <c r="L4448">
        <v>199</v>
      </c>
      <c r="M4448">
        <v>197</v>
      </c>
      <c r="N4448">
        <v>199</v>
      </c>
      <c r="O4448">
        <v>5.7777943885494283</v>
      </c>
      <c r="P4448">
        <v>27.29803161214474</v>
      </c>
      <c r="Q4448">
        <v>3.8838831340635177E-2</v>
      </c>
      <c r="R4448">
        <v>0.52064918958852369</v>
      </c>
      <c r="S4448">
        <v>177.67857142857139</v>
      </c>
      <c r="T4448">
        <f t="shared" si="277"/>
        <v>-30.080605321838682</v>
      </c>
      <c r="U4448">
        <f t="shared" si="278"/>
        <v>4.7289640474384704</v>
      </c>
      <c r="V4448">
        <f t="shared" si="279"/>
        <v>37.702738297053791</v>
      </c>
    </row>
    <row r="4449" spans="1:22" x14ac:dyDescent="0.3">
      <c r="A4449">
        <v>2024</v>
      </c>
      <c r="B4449">
        <v>4</v>
      </c>
      <c r="C4449">
        <v>11410585</v>
      </c>
      <c r="D4449" t="s">
        <v>205</v>
      </c>
      <c r="E4449" t="s">
        <v>208</v>
      </c>
      <c r="F4449" s="3">
        <v>167190</v>
      </c>
      <c r="H4449" s="11" t="str">
        <f t="shared" si="276"/>
        <v>최고가</v>
      </c>
      <c r="I4449">
        <v>30582154885</v>
      </c>
      <c r="J4449">
        <v>30891808142</v>
      </c>
      <c r="K4449">
        <v>24438030066</v>
      </c>
      <c r="L4449">
        <v>436</v>
      </c>
      <c r="M4449">
        <v>412</v>
      </c>
      <c r="N4449">
        <v>432</v>
      </c>
      <c r="O4449">
        <v>4.6615332572846651</v>
      </c>
      <c r="P4449">
        <v>21.744432174595438</v>
      </c>
      <c r="Q4449">
        <v>-1.002379839912965E-2</v>
      </c>
      <c r="R4449">
        <v>0.49578859634930039</v>
      </c>
      <c r="S4449">
        <v>165.77946768060841</v>
      </c>
      <c r="T4449">
        <f t="shared" si="277"/>
        <v>-27.941821623814878</v>
      </c>
      <c r="U4449">
        <f t="shared" si="278"/>
        <v>2.5888273194231157</v>
      </c>
      <c r="V4449">
        <f t="shared" si="279"/>
        <v>34.465502318852423</v>
      </c>
    </row>
    <row r="4450" spans="1:22" x14ac:dyDescent="0.3">
      <c r="A4450">
        <v>2024</v>
      </c>
      <c r="B4450">
        <v>4</v>
      </c>
      <c r="C4450">
        <v>11410615</v>
      </c>
      <c r="D4450" t="s">
        <v>205</v>
      </c>
      <c r="E4450" t="s">
        <v>209</v>
      </c>
      <c r="F4450" s="3">
        <v>113705</v>
      </c>
      <c r="H4450" s="11" t="str">
        <f t="shared" si="276"/>
        <v>중가</v>
      </c>
      <c r="I4450">
        <v>11344146384</v>
      </c>
      <c r="J4450">
        <v>11544696394</v>
      </c>
      <c r="K4450">
        <v>11197584180</v>
      </c>
      <c r="L4450">
        <v>133</v>
      </c>
      <c r="M4450">
        <v>129</v>
      </c>
      <c r="N4450">
        <v>134</v>
      </c>
      <c r="O4450">
        <v>8.334856154501729</v>
      </c>
      <c r="P4450">
        <v>40.019872754352527</v>
      </c>
      <c r="Q4450">
        <v>-1.7371614042984249E-2</v>
      </c>
      <c r="R4450">
        <v>0.49205013493427741</v>
      </c>
      <c r="S4450">
        <v>43.606557377049192</v>
      </c>
      <c r="T4450">
        <f t="shared" si="277"/>
        <v>-5.9820644494890729</v>
      </c>
      <c r="U4450">
        <f t="shared" si="278"/>
        <v>18.313727069316396</v>
      </c>
      <c r="V4450">
        <f t="shared" si="279"/>
        <v>58.251464476125847</v>
      </c>
    </row>
    <row r="4451" spans="1:22" x14ac:dyDescent="0.3">
      <c r="A4451">
        <v>2024</v>
      </c>
      <c r="B4451">
        <v>4</v>
      </c>
      <c r="C4451">
        <v>11410620</v>
      </c>
      <c r="D4451" t="s">
        <v>205</v>
      </c>
      <c r="E4451" t="s">
        <v>210</v>
      </c>
      <c r="F4451" s="3">
        <v>105147</v>
      </c>
      <c r="H4451" s="11" t="str">
        <f t="shared" si="276"/>
        <v>중가</v>
      </c>
      <c r="I4451">
        <v>5010994670</v>
      </c>
      <c r="J4451">
        <v>4762169873</v>
      </c>
      <c r="K4451">
        <v>4280443901</v>
      </c>
      <c r="L4451">
        <v>72</v>
      </c>
      <c r="M4451">
        <v>76</v>
      </c>
      <c r="N4451">
        <v>72</v>
      </c>
      <c r="O4451">
        <v>7.3544813128756719</v>
      </c>
      <c r="P4451">
        <v>35.142331992117967</v>
      </c>
      <c r="Q4451">
        <v>5.2250298421893361E-2</v>
      </c>
      <c r="R4451">
        <v>0.52747274840277747</v>
      </c>
      <c r="S4451">
        <v>58.536585365853661</v>
      </c>
      <c r="T4451">
        <f t="shared" si="277"/>
        <v>-8.6656363511930685</v>
      </c>
      <c r="U4451">
        <f t="shared" si="278"/>
        <v>15.076969640381616</v>
      </c>
      <c r="V4451">
        <f t="shared" si="279"/>
        <v>53.355446635539053</v>
      </c>
    </row>
    <row r="4452" spans="1:22" x14ac:dyDescent="0.3">
      <c r="A4452">
        <v>2024</v>
      </c>
      <c r="B4452">
        <v>4</v>
      </c>
      <c r="C4452">
        <v>11410640</v>
      </c>
      <c r="D4452" t="s">
        <v>205</v>
      </c>
      <c r="E4452" t="s">
        <v>211</v>
      </c>
      <c r="F4452" s="3">
        <v>71915</v>
      </c>
      <c r="H4452" s="11" t="str">
        <f t="shared" si="276"/>
        <v>저가</v>
      </c>
      <c r="I4452">
        <v>5291262122</v>
      </c>
      <c r="J4452">
        <v>5268338343</v>
      </c>
      <c r="K4452">
        <v>4981914570</v>
      </c>
      <c r="L4452">
        <v>118</v>
      </c>
      <c r="M4452">
        <v>115</v>
      </c>
      <c r="N4452">
        <v>119</v>
      </c>
      <c r="O4452">
        <v>6.9281179824528678</v>
      </c>
      <c r="P4452">
        <v>33.021097913721952</v>
      </c>
      <c r="Q4452">
        <v>4.3512351537669646E-3</v>
      </c>
      <c r="R4452">
        <v>0.50310240372851966</v>
      </c>
      <c r="S4452">
        <v>145.67901234567901</v>
      </c>
      <c r="T4452">
        <f t="shared" si="277"/>
        <v>-24.32890025563518</v>
      </c>
      <c r="U4452">
        <f t="shared" si="278"/>
        <v>9.3124993609161262</v>
      </c>
      <c r="V4452">
        <f t="shared" si="279"/>
        <v>44.635933372821817</v>
      </c>
    </row>
    <row r="4453" spans="1:22" x14ac:dyDescent="0.3">
      <c r="A4453">
        <v>2024</v>
      </c>
      <c r="B4453">
        <v>4</v>
      </c>
      <c r="C4453">
        <v>11410655</v>
      </c>
      <c r="D4453" t="s">
        <v>205</v>
      </c>
      <c r="E4453" t="s">
        <v>212</v>
      </c>
      <c r="F4453" s="3">
        <v>78103</v>
      </c>
      <c r="H4453" s="11" t="str">
        <f t="shared" si="276"/>
        <v>저가</v>
      </c>
      <c r="I4453">
        <v>1719163624</v>
      </c>
      <c r="J4453">
        <v>2218617583</v>
      </c>
      <c r="K4453">
        <v>1572347211</v>
      </c>
      <c r="L4453">
        <v>42</v>
      </c>
      <c r="M4453">
        <v>41</v>
      </c>
      <c r="N4453">
        <v>43</v>
      </c>
      <c r="O4453">
        <v>5.8231462496241058</v>
      </c>
      <c r="P4453">
        <v>27.523665259238371</v>
      </c>
      <c r="Q4453">
        <v>-0.2251194450215443</v>
      </c>
      <c r="R4453">
        <v>0.38635106900607252</v>
      </c>
      <c r="S4453">
        <v>40</v>
      </c>
      <c r="T4453">
        <f t="shared" si="277"/>
        <v>-5.3338100693773933</v>
      </c>
      <c r="U4453">
        <f t="shared" si="278"/>
        <v>12.238959822607182</v>
      </c>
      <c r="V4453">
        <f t="shared" si="279"/>
        <v>49.062586572757965</v>
      </c>
    </row>
    <row r="4454" spans="1:22" x14ac:dyDescent="0.3">
      <c r="A4454">
        <v>2024</v>
      </c>
      <c r="B4454">
        <v>4</v>
      </c>
      <c r="C4454">
        <v>11410660</v>
      </c>
      <c r="D4454" t="s">
        <v>205</v>
      </c>
      <c r="E4454" t="s">
        <v>213</v>
      </c>
      <c r="F4454" s="3">
        <v>83823</v>
      </c>
      <c r="H4454" s="11" t="str">
        <f t="shared" si="276"/>
        <v>저가</v>
      </c>
      <c r="I4454">
        <v>3061098315</v>
      </c>
      <c r="J4454">
        <v>2892980794</v>
      </c>
      <c r="K4454">
        <v>3449234161</v>
      </c>
      <c r="L4454">
        <v>80</v>
      </c>
      <c r="M4454">
        <v>72</v>
      </c>
      <c r="N4454">
        <v>77</v>
      </c>
      <c r="O4454">
        <v>5.0720272926285146</v>
      </c>
      <c r="P4454">
        <v>23.78671366227919</v>
      </c>
      <c r="Q4454">
        <v>5.811221469173708E-2</v>
      </c>
      <c r="R4454">
        <v>0.53045520589151907</v>
      </c>
      <c r="S4454">
        <v>50.632911392405063</v>
      </c>
      <c r="T4454">
        <f t="shared" si="277"/>
        <v>-7.2450042257020399</v>
      </c>
      <c r="U4454">
        <f t="shared" si="278"/>
        <v>9.8259466046072887</v>
      </c>
      <c r="V4454">
        <f t="shared" si="279"/>
        <v>45.412589307196036</v>
      </c>
    </row>
    <row r="4455" spans="1:22" x14ac:dyDescent="0.3">
      <c r="A4455">
        <v>2024</v>
      </c>
      <c r="B4455">
        <v>4</v>
      </c>
      <c r="C4455">
        <v>11410685</v>
      </c>
      <c r="D4455" t="s">
        <v>205</v>
      </c>
      <c r="E4455" t="s">
        <v>214</v>
      </c>
      <c r="F4455" s="3">
        <v>104939</v>
      </c>
      <c r="H4455" s="11" t="str">
        <f t="shared" si="276"/>
        <v>중가</v>
      </c>
      <c r="I4455">
        <v>4938268501</v>
      </c>
      <c r="J4455">
        <v>5197737752</v>
      </c>
      <c r="K4455">
        <v>4631248044</v>
      </c>
      <c r="L4455">
        <v>89</v>
      </c>
      <c r="M4455">
        <v>83</v>
      </c>
      <c r="N4455">
        <v>89</v>
      </c>
      <c r="O4455">
        <v>5.8749647078127154</v>
      </c>
      <c r="P4455">
        <v>27.781471387384101</v>
      </c>
      <c r="Q4455">
        <v>-4.9919650313284977E-2</v>
      </c>
      <c r="R4455">
        <v>0.47549016886693901</v>
      </c>
      <c r="S4455">
        <v>43.203883495145632</v>
      </c>
      <c r="T4455">
        <f t="shared" si="277"/>
        <v>-5.9096865332630095</v>
      </c>
      <c r="U4455">
        <f t="shared" si="278"/>
        <v>12.212927767486535</v>
      </c>
      <c r="V4455">
        <f t="shared" si="279"/>
        <v>49.023209693552111</v>
      </c>
    </row>
    <row r="4456" spans="1:22" x14ac:dyDescent="0.3">
      <c r="A4456">
        <v>2024</v>
      </c>
      <c r="B4456">
        <v>4</v>
      </c>
      <c r="C4456">
        <v>11410690</v>
      </c>
      <c r="D4456" t="s">
        <v>205</v>
      </c>
      <c r="E4456" t="s">
        <v>215</v>
      </c>
      <c r="F4456" s="3">
        <v>171347</v>
      </c>
      <c r="H4456" s="11" t="str">
        <f t="shared" si="276"/>
        <v>최고가</v>
      </c>
      <c r="I4456">
        <v>2833787901</v>
      </c>
      <c r="J4456">
        <v>2686185594</v>
      </c>
      <c r="K4456">
        <v>2855456521</v>
      </c>
      <c r="L4456">
        <v>71</v>
      </c>
      <c r="M4456">
        <v>78</v>
      </c>
      <c r="N4456">
        <v>72</v>
      </c>
      <c r="O4456">
        <v>2.5881531919235581</v>
      </c>
      <c r="P4456">
        <v>11.428994287970511</v>
      </c>
      <c r="Q4456">
        <v>5.4948663014831131E-2</v>
      </c>
      <c r="R4456">
        <v>0.52884563694589148</v>
      </c>
      <c r="S4456">
        <v>139.21568627450981</v>
      </c>
      <c r="T4456">
        <f t="shared" si="277"/>
        <v>-23.167160957547669</v>
      </c>
      <c r="U4456">
        <f t="shared" si="278"/>
        <v>-1.1298820158898675</v>
      </c>
      <c r="V4456">
        <f t="shared" si="279"/>
        <v>28.840469350088703</v>
      </c>
    </row>
    <row r="4457" spans="1:22" x14ac:dyDescent="0.3">
      <c r="A4457">
        <v>2024</v>
      </c>
      <c r="B4457">
        <v>4</v>
      </c>
      <c r="C4457">
        <v>11410700</v>
      </c>
      <c r="D4457" t="s">
        <v>205</v>
      </c>
      <c r="E4457" t="s">
        <v>216</v>
      </c>
      <c r="F4457" s="3">
        <v>116166</v>
      </c>
      <c r="H4457" s="11" t="str">
        <f t="shared" si="276"/>
        <v>고가</v>
      </c>
      <c r="I4457">
        <v>5676636537</v>
      </c>
      <c r="J4457">
        <v>4438785762</v>
      </c>
      <c r="K4457">
        <v>4964622196</v>
      </c>
      <c r="L4457">
        <v>132</v>
      </c>
      <c r="M4457">
        <v>123</v>
      </c>
      <c r="N4457">
        <v>130</v>
      </c>
      <c r="O4457">
        <v>4.1133495027231151</v>
      </c>
      <c r="P4457">
        <v>19.017119625821771</v>
      </c>
      <c r="Q4457">
        <v>0.27887148453910898</v>
      </c>
      <c r="R4457">
        <v>0.64277430211480446</v>
      </c>
      <c r="S4457">
        <v>171.42857142857139</v>
      </c>
      <c r="T4457">
        <f t="shared" si="277"/>
        <v>-28.957209947213336</v>
      </c>
      <c r="U4457">
        <f t="shared" si="278"/>
        <v>0.94995168916984518</v>
      </c>
      <c r="V4457">
        <f t="shared" si="279"/>
        <v>31.986489139646206</v>
      </c>
    </row>
    <row r="4458" spans="1:22" x14ac:dyDescent="0.3">
      <c r="A4458">
        <v>2024</v>
      </c>
      <c r="B4458">
        <v>4</v>
      </c>
      <c r="C4458">
        <v>11410720</v>
      </c>
      <c r="D4458" t="s">
        <v>205</v>
      </c>
      <c r="E4458" t="s">
        <v>217</v>
      </c>
      <c r="F4458" s="3">
        <v>96783</v>
      </c>
      <c r="H4458" s="11" t="str">
        <f t="shared" si="276"/>
        <v>중가</v>
      </c>
      <c r="I4458">
        <v>7728198173</v>
      </c>
      <c r="J4458">
        <v>7036411417</v>
      </c>
      <c r="K4458">
        <v>7451983254</v>
      </c>
      <c r="L4458">
        <v>124</v>
      </c>
      <c r="M4458">
        <v>116</v>
      </c>
      <c r="N4458">
        <v>122</v>
      </c>
      <c r="O4458">
        <v>7.1550879360718911</v>
      </c>
      <c r="P4458">
        <v>34.150314162012343</v>
      </c>
      <c r="Q4458">
        <v>9.831527962231433E-2</v>
      </c>
      <c r="R4458">
        <v>0.55090993887523676</v>
      </c>
      <c r="S4458">
        <v>147.61904761904759</v>
      </c>
      <c r="T4458">
        <f t="shared" si="277"/>
        <v>-24.677608520069146</v>
      </c>
      <c r="U4458">
        <f t="shared" si="278"/>
        <v>9.7820565127604748</v>
      </c>
      <c r="V4458">
        <f t="shared" si="279"/>
        <v>45.34619981789232</v>
      </c>
    </row>
    <row r="4459" spans="1:22" x14ac:dyDescent="0.3">
      <c r="A4459">
        <v>2024</v>
      </c>
      <c r="B4459">
        <v>4</v>
      </c>
      <c r="C4459">
        <v>11440555</v>
      </c>
      <c r="D4459" t="s">
        <v>219</v>
      </c>
      <c r="E4459" t="s">
        <v>218</v>
      </c>
      <c r="F4459" s="3">
        <v>169110</v>
      </c>
      <c r="H4459" s="11" t="str">
        <f t="shared" si="276"/>
        <v>최고가</v>
      </c>
      <c r="I4459">
        <v>3031595677</v>
      </c>
      <c r="J4459">
        <v>2946735262</v>
      </c>
      <c r="K4459">
        <v>3049810716</v>
      </c>
      <c r="L4459">
        <v>106</v>
      </c>
      <c r="M4459">
        <v>99</v>
      </c>
      <c r="N4459">
        <v>101</v>
      </c>
      <c r="O4459">
        <v>1.879116105689336</v>
      </c>
      <c r="P4459">
        <v>7.9014075495068976</v>
      </c>
      <c r="Q4459">
        <v>2.8798112980941419E-2</v>
      </c>
      <c r="R4459">
        <v>0.51554061855378042</v>
      </c>
      <c r="S4459">
        <v>139.4736842105263</v>
      </c>
      <c r="T4459">
        <f t="shared" si="277"/>
        <v>-23.213534347625078</v>
      </c>
      <c r="U4459">
        <f t="shared" si="278"/>
        <v>-2.9102484058233182</v>
      </c>
      <c r="V4459">
        <f t="shared" si="279"/>
        <v>26.147432939645078</v>
      </c>
    </row>
    <row r="4460" spans="1:22" x14ac:dyDescent="0.3">
      <c r="A4460">
        <v>2024</v>
      </c>
      <c r="B4460">
        <v>4</v>
      </c>
      <c r="C4460">
        <v>11440565</v>
      </c>
      <c r="D4460" t="s">
        <v>219</v>
      </c>
      <c r="E4460" t="s">
        <v>220</v>
      </c>
      <c r="F4460" s="3">
        <v>138664</v>
      </c>
      <c r="H4460" s="11" t="str">
        <f t="shared" si="276"/>
        <v>고가</v>
      </c>
      <c r="I4460">
        <v>14763934609</v>
      </c>
      <c r="J4460">
        <v>13974110683</v>
      </c>
      <c r="K4460">
        <v>12831497618</v>
      </c>
      <c r="L4460">
        <v>229</v>
      </c>
      <c r="M4460">
        <v>226</v>
      </c>
      <c r="N4460">
        <v>230</v>
      </c>
      <c r="O4460">
        <v>5.1660713162998064</v>
      </c>
      <c r="P4460">
        <v>24.25459955594458</v>
      </c>
      <c r="Q4460">
        <v>5.6520514536989371E-2</v>
      </c>
      <c r="R4460">
        <v>0.52964537207134321</v>
      </c>
      <c r="S4460">
        <v>226.7326732673267</v>
      </c>
      <c r="T4460">
        <f t="shared" si="277"/>
        <v>-38.897749499768068</v>
      </c>
      <c r="U4460">
        <f t="shared" si="278"/>
        <v>0.56390400245613748</v>
      </c>
      <c r="V4460">
        <f t="shared" si="279"/>
        <v>31.402541654248889</v>
      </c>
    </row>
    <row r="4461" spans="1:22" x14ac:dyDescent="0.3">
      <c r="A4461">
        <v>2024</v>
      </c>
      <c r="B4461">
        <v>4</v>
      </c>
      <c r="C4461">
        <v>11440585</v>
      </c>
      <c r="D4461" t="s">
        <v>219</v>
      </c>
      <c r="E4461" t="s">
        <v>221</v>
      </c>
      <c r="F4461" s="3">
        <v>140688</v>
      </c>
      <c r="H4461" s="11" t="str">
        <f t="shared" si="276"/>
        <v>고가</v>
      </c>
      <c r="I4461">
        <v>19782218711</v>
      </c>
      <c r="J4461">
        <v>18832786401</v>
      </c>
      <c r="K4461">
        <v>16716037851</v>
      </c>
      <c r="L4461">
        <v>180</v>
      </c>
      <c r="M4461">
        <v>167</v>
      </c>
      <c r="N4461">
        <v>176</v>
      </c>
      <c r="O4461">
        <v>8.679664305343195</v>
      </c>
      <c r="P4461">
        <v>41.735355179514023</v>
      </c>
      <c r="Q4461">
        <v>5.0413799093987827E-2</v>
      </c>
      <c r="R4461">
        <v>0.5265383643342505</v>
      </c>
      <c r="S4461">
        <v>290.32258064516128</v>
      </c>
      <c r="T4461">
        <f t="shared" si="277"/>
        <v>-50.327606751146284</v>
      </c>
      <c r="U4461">
        <f t="shared" si="278"/>
        <v>5.8747032372799772</v>
      </c>
      <c r="V4461">
        <f t="shared" si="279"/>
        <v>39.435818281354493</v>
      </c>
    </row>
    <row r="4462" spans="1:22" x14ac:dyDescent="0.3">
      <c r="A4462">
        <v>2024</v>
      </c>
      <c r="B4462">
        <v>4</v>
      </c>
      <c r="C4462">
        <v>11440590</v>
      </c>
      <c r="D4462" t="s">
        <v>219</v>
      </c>
      <c r="E4462" t="s">
        <v>222</v>
      </c>
      <c r="F4462" s="3">
        <v>167378</v>
      </c>
      <c r="H4462" s="11" t="str">
        <f t="shared" si="276"/>
        <v>최고가</v>
      </c>
      <c r="I4462">
        <v>23084243115</v>
      </c>
      <c r="J4462">
        <v>22103628720</v>
      </c>
      <c r="K4462">
        <v>20133374776</v>
      </c>
      <c r="L4462">
        <v>209</v>
      </c>
      <c r="M4462">
        <v>200</v>
      </c>
      <c r="N4462">
        <v>204</v>
      </c>
      <c r="O4462">
        <v>7.3321015237111551</v>
      </c>
      <c r="P4462">
        <v>35.030988525042567</v>
      </c>
      <c r="Q4462">
        <v>4.4364407646456341E-2</v>
      </c>
      <c r="R4462">
        <v>0.52346052220985229</v>
      </c>
      <c r="S4462">
        <v>248.8095238095238</v>
      </c>
      <c r="T4462">
        <f t="shared" si="277"/>
        <v>-42.865914585431973</v>
      </c>
      <c r="U4462">
        <f t="shared" si="278"/>
        <v>4.7604119913336618</v>
      </c>
      <c r="V4462">
        <f t="shared" si="279"/>
        <v>37.750307414524329</v>
      </c>
    </row>
    <row r="4463" spans="1:22" x14ac:dyDescent="0.3">
      <c r="A4463">
        <v>2024</v>
      </c>
      <c r="B4463">
        <v>4</v>
      </c>
      <c r="C4463">
        <v>11440600</v>
      </c>
      <c r="D4463" t="s">
        <v>219</v>
      </c>
      <c r="E4463" t="s">
        <v>223</v>
      </c>
      <c r="F4463" s="3">
        <v>131267</v>
      </c>
      <c r="H4463" s="11" t="str">
        <f t="shared" si="276"/>
        <v>고가</v>
      </c>
      <c r="I4463">
        <v>5998668398</v>
      </c>
      <c r="J4463">
        <v>5830147527</v>
      </c>
      <c r="K4463">
        <v>5225837440</v>
      </c>
      <c r="L4463">
        <v>134</v>
      </c>
      <c r="M4463">
        <v>121</v>
      </c>
      <c r="N4463">
        <v>132</v>
      </c>
      <c r="O4463">
        <v>3.7892389027814271</v>
      </c>
      <c r="P4463">
        <v>17.404611230496322</v>
      </c>
      <c r="Q4463">
        <v>2.890507833970974E-2</v>
      </c>
      <c r="R4463">
        <v>0.51559504096798914</v>
      </c>
      <c r="S4463">
        <v>154.02298850574709</v>
      </c>
      <c r="T4463">
        <f t="shared" si="277"/>
        <v>-25.828673731507923</v>
      </c>
      <c r="U4463">
        <f t="shared" si="278"/>
        <v>1.0568225039893822</v>
      </c>
      <c r="V4463">
        <f t="shared" si="279"/>
        <v>32.148145188170894</v>
      </c>
    </row>
    <row r="4464" spans="1:22" x14ac:dyDescent="0.3">
      <c r="A4464">
        <v>2024</v>
      </c>
      <c r="B4464">
        <v>4</v>
      </c>
      <c r="C4464">
        <v>11440610</v>
      </c>
      <c r="D4464" t="s">
        <v>219</v>
      </c>
      <c r="E4464" t="s">
        <v>224</v>
      </c>
      <c r="F4464" s="3">
        <v>135881</v>
      </c>
      <c r="H4464" s="11" t="str">
        <f t="shared" si="276"/>
        <v>고가</v>
      </c>
      <c r="I4464">
        <v>3694040814</v>
      </c>
      <c r="J4464">
        <v>3869007868</v>
      </c>
      <c r="K4464">
        <v>3826528844</v>
      </c>
      <c r="L4464">
        <v>76</v>
      </c>
      <c r="M4464">
        <v>76</v>
      </c>
      <c r="N4464">
        <v>76</v>
      </c>
      <c r="O4464">
        <v>3.9745398289034379</v>
      </c>
      <c r="P4464">
        <v>18.32651658961472</v>
      </c>
      <c r="Q4464">
        <v>-4.5222718580421352E-2</v>
      </c>
      <c r="R4464">
        <v>0.47787989921720891</v>
      </c>
      <c r="S4464">
        <v>172.72727272727269</v>
      </c>
      <c r="T4464">
        <f t="shared" si="277"/>
        <v>-29.190642752330294</v>
      </c>
      <c r="U4464">
        <f t="shared" si="278"/>
        <v>0.50164144895171425</v>
      </c>
      <c r="V4464">
        <f t="shared" si="279"/>
        <v>31.308361420032675</v>
      </c>
    </row>
    <row r="4465" spans="1:22" x14ac:dyDescent="0.3">
      <c r="A4465">
        <v>2024</v>
      </c>
      <c r="B4465">
        <v>4</v>
      </c>
      <c r="C4465">
        <v>11440630</v>
      </c>
      <c r="D4465" t="s">
        <v>219</v>
      </c>
      <c r="E4465" t="s">
        <v>225</v>
      </c>
      <c r="F4465" s="3">
        <v>127819</v>
      </c>
      <c r="H4465" s="11" t="str">
        <f t="shared" si="276"/>
        <v>고가</v>
      </c>
      <c r="I4465">
        <v>2897373455</v>
      </c>
      <c r="J4465">
        <v>2810424646</v>
      </c>
      <c r="K4465">
        <v>2316527619</v>
      </c>
      <c r="L4465">
        <v>85</v>
      </c>
      <c r="M4465">
        <v>81</v>
      </c>
      <c r="N4465">
        <v>81</v>
      </c>
      <c r="O4465">
        <v>2.9631089908744022</v>
      </c>
      <c r="P4465">
        <v>13.29446667237564</v>
      </c>
      <c r="Q4465">
        <v>3.0937961323301039E-2</v>
      </c>
      <c r="R4465">
        <v>0.51662934217582757</v>
      </c>
      <c r="S4465">
        <v>108.97435897435901</v>
      </c>
      <c r="T4465">
        <f t="shared" si="277"/>
        <v>-17.731486203704346</v>
      </c>
      <c r="U4465">
        <f t="shared" si="278"/>
        <v>1.4311133435116812</v>
      </c>
      <c r="V4465">
        <f t="shared" si="279"/>
        <v>32.714308908531144</v>
      </c>
    </row>
    <row r="4466" spans="1:22" x14ac:dyDescent="0.3">
      <c r="A4466">
        <v>2024</v>
      </c>
      <c r="B4466">
        <v>4</v>
      </c>
      <c r="C4466">
        <v>11440655</v>
      </c>
      <c r="D4466" t="s">
        <v>219</v>
      </c>
      <c r="E4466" t="s">
        <v>226</v>
      </c>
      <c r="F4466" s="3">
        <v>142219</v>
      </c>
      <c r="H4466" s="11" t="str">
        <f t="shared" si="276"/>
        <v>고가</v>
      </c>
      <c r="I4466">
        <v>6225079712</v>
      </c>
      <c r="J4466">
        <v>6136348157</v>
      </c>
      <c r="K4466">
        <v>5136119614</v>
      </c>
      <c r="L4466">
        <v>157</v>
      </c>
      <c r="M4466">
        <v>145</v>
      </c>
      <c r="N4466">
        <v>153</v>
      </c>
      <c r="O4466">
        <v>3.0977412182313229</v>
      </c>
      <c r="P4466">
        <v>13.964286162801001</v>
      </c>
      <c r="Q4466">
        <v>1.445999358735538E-2</v>
      </c>
      <c r="R4466">
        <v>0.50824559256034152</v>
      </c>
      <c r="S4466">
        <v>108.27586206896549</v>
      </c>
      <c r="T4466">
        <f t="shared" si="277"/>
        <v>-17.605936092870877</v>
      </c>
      <c r="U4466">
        <f t="shared" si="278"/>
        <v>1.8020113720513065</v>
      </c>
      <c r="V4466">
        <f t="shared" si="279"/>
        <v>33.275340559693859</v>
      </c>
    </row>
    <row r="4467" spans="1:22" x14ac:dyDescent="0.3">
      <c r="A4467">
        <v>2024</v>
      </c>
      <c r="B4467">
        <v>4</v>
      </c>
      <c r="C4467">
        <v>11440660</v>
      </c>
      <c r="D4467" t="s">
        <v>219</v>
      </c>
      <c r="E4467" t="s">
        <v>227</v>
      </c>
      <c r="F4467" s="3">
        <v>160023</v>
      </c>
      <c r="H4467" s="11" t="str">
        <f t="shared" si="276"/>
        <v>최고가</v>
      </c>
      <c r="I4467">
        <v>73689089325</v>
      </c>
      <c r="J4467">
        <v>71447737182</v>
      </c>
      <c r="K4467">
        <v>64172043524</v>
      </c>
      <c r="L4467">
        <v>870</v>
      </c>
      <c r="M4467">
        <v>819</v>
      </c>
      <c r="N4467">
        <v>859</v>
      </c>
      <c r="O4467">
        <v>5.8811061654618948</v>
      </c>
      <c r="P4467">
        <v>27.8120262412538</v>
      </c>
      <c r="Q4467">
        <v>3.1370512648855021E-2</v>
      </c>
      <c r="R4467">
        <v>0.51684941798052642</v>
      </c>
      <c r="S4467">
        <v>527.27272727272725</v>
      </c>
      <c r="T4467">
        <f t="shared" si="277"/>
        <v>-92.917798549259302</v>
      </c>
      <c r="U4467">
        <f t="shared" si="278"/>
        <v>-13.865956560554784</v>
      </c>
      <c r="V4467">
        <f t="shared" si="279"/>
        <v>9.5754952027229034</v>
      </c>
    </row>
    <row r="4468" spans="1:22" x14ac:dyDescent="0.3">
      <c r="A4468">
        <v>2024</v>
      </c>
      <c r="B4468">
        <v>4</v>
      </c>
      <c r="C4468">
        <v>11440680</v>
      </c>
      <c r="D4468" t="s">
        <v>219</v>
      </c>
      <c r="E4468" t="s">
        <v>228</v>
      </c>
      <c r="F4468" s="3">
        <v>134538</v>
      </c>
      <c r="H4468" s="11" t="str">
        <f t="shared" si="276"/>
        <v>고가</v>
      </c>
      <c r="I4468">
        <v>16126267193</v>
      </c>
      <c r="J4468">
        <v>15651935834</v>
      </c>
      <c r="K4468">
        <v>13982800762</v>
      </c>
      <c r="L4468">
        <v>196</v>
      </c>
      <c r="M4468">
        <v>179</v>
      </c>
      <c r="N4468">
        <v>194</v>
      </c>
      <c r="O4468">
        <v>6.7950131754327554</v>
      </c>
      <c r="P4468">
        <v>32.358877613562917</v>
      </c>
      <c r="Q4468">
        <v>3.0304964448527271E-2</v>
      </c>
      <c r="R4468">
        <v>0.51630728259963898</v>
      </c>
      <c r="S4468">
        <v>113.95348837209301</v>
      </c>
      <c r="T4468">
        <f t="shared" si="277"/>
        <v>-18.626451153316427</v>
      </c>
      <c r="U4468">
        <f t="shared" si="278"/>
        <v>10.694764917306458</v>
      </c>
      <c r="V4468">
        <f t="shared" si="279"/>
        <v>46.726790340976798</v>
      </c>
    </row>
    <row r="4469" spans="1:22" x14ac:dyDescent="0.3">
      <c r="A4469">
        <v>2024</v>
      </c>
      <c r="B4469">
        <v>4</v>
      </c>
      <c r="C4469">
        <v>11440690</v>
      </c>
      <c r="D4469" t="s">
        <v>219</v>
      </c>
      <c r="E4469" t="s">
        <v>229</v>
      </c>
      <c r="F4469" s="3">
        <v>138265</v>
      </c>
      <c r="H4469" s="11" t="str">
        <f t="shared" si="276"/>
        <v>고가</v>
      </c>
      <c r="I4469">
        <v>9263472456</v>
      </c>
      <c r="J4469">
        <v>9654519042</v>
      </c>
      <c r="K4469">
        <v>9088907242</v>
      </c>
      <c r="L4469">
        <v>173</v>
      </c>
      <c r="M4469">
        <v>154</v>
      </c>
      <c r="N4469">
        <v>168</v>
      </c>
      <c r="O4469">
        <v>4.3030158319727132</v>
      </c>
      <c r="P4469">
        <v>19.96074364885763</v>
      </c>
      <c r="Q4469">
        <v>-4.0503994481634172E-2</v>
      </c>
      <c r="R4469">
        <v>0.48028071720536969</v>
      </c>
      <c r="S4469">
        <v>153.09734513274341</v>
      </c>
      <c r="T4469">
        <f t="shared" si="277"/>
        <v>-25.662295574102334</v>
      </c>
      <c r="U4469">
        <f t="shared" si="278"/>
        <v>2.3777392956391878</v>
      </c>
      <c r="V4469">
        <f t="shared" si="279"/>
        <v>34.146204146817198</v>
      </c>
    </row>
    <row r="4470" spans="1:22" x14ac:dyDescent="0.3">
      <c r="A4470">
        <v>2024</v>
      </c>
      <c r="B4470">
        <v>4</v>
      </c>
      <c r="C4470">
        <v>11440700</v>
      </c>
      <c r="D4470" t="s">
        <v>219</v>
      </c>
      <c r="E4470" t="s">
        <v>230</v>
      </c>
      <c r="F4470" s="3">
        <v>105495</v>
      </c>
      <c r="H4470" s="11" t="str">
        <f t="shared" si="276"/>
        <v>중가</v>
      </c>
      <c r="I4470">
        <v>4088925153</v>
      </c>
      <c r="J4470">
        <v>3831230031</v>
      </c>
      <c r="K4470">
        <v>3780057952</v>
      </c>
      <c r="L4470">
        <v>116</v>
      </c>
      <c r="M4470">
        <v>106</v>
      </c>
      <c r="N4470">
        <v>116</v>
      </c>
      <c r="O4470">
        <v>3.712588249810826</v>
      </c>
      <c r="P4470">
        <v>17.023260477251871</v>
      </c>
      <c r="Q4470">
        <v>6.7261720104218922E-2</v>
      </c>
      <c r="R4470">
        <v>0.53511034077908459</v>
      </c>
      <c r="S4470">
        <v>173.1343283582089</v>
      </c>
      <c r="T4470">
        <f t="shared" si="277"/>
        <v>-29.263808258411721</v>
      </c>
      <c r="U4470">
        <f t="shared" si="278"/>
        <v>-0.16049017074176319</v>
      </c>
      <c r="V4470">
        <f t="shared" si="279"/>
        <v>30.306800971339186</v>
      </c>
    </row>
    <row r="4471" spans="1:22" x14ac:dyDescent="0.3">
      <c r="A4471">
        <v>2024</v>
      </c>
      <c r="B4471">
        <v>4</v>
      </c>
      <c r="C4471">
        <v>11440710</v>
      </c>
      <c r="D4471" t="s">
        <v>219</v>
      </c>
      <c r="E4471" t="s">
        <v>231</v>
      </c>
      <c r="F4471" s="3">
        <v>142213</v>
      </c>
      <c r="H4471" s="11" t="str">
        <f t="shared" si="276"/>
        <v>고가</v>
      </c>
      <c r="I4471">
        <v>11380957603</v>
      </c>
      <c r="J4471">
        <v>10849053735</v>
      </c>
      <c r="K4471">
        <v>10174437825</v>
      </c>
      <c r="L4471">
        <v>185</v>
      </c>
      <c r="M4471">
        <v>171</v>
      </c>
      <c r="N4471">
        <v>180</v>
      </c>
      <c r="O4471">
        <v>4.8064593052476017</v>
      </c>
      <c r="P4471">
        <v>22.46546526972908</v>
      </c>
      <c r="Q4471">
        <v>4.9027673840717677E-2</v>
      </c>
      <c r="R4471">
        <v>0.52583312402516991</v>
      </c>
      <c r="S4471">
        <v>289.0625</v>
      </c>
      <c r="T4471">
        <f t="shared" si="277"/>
        <v>-50.101115748197621</v>
      </c>
      <c r="U4471">
        <f t="shared" si="278"/>
        <v>-3.6924354647897122</v>
      </c>
      <c r="V4471">
        <f t="shared" si="279"/>
        <v>24.964272978030067</v>
      </c>
    </row>
    <row r="4472" spans="1:22" x14ac:dyDescent="0.3">
      <c r="A4472">
        <v>2024</v>
      </c>
      <c r="B4472">
        <v>4</v>
      </c>
      <c r="C4472">
        <v>11440720</v>
      </c>
      <c r="D4472" t="s">
        <v>219</v>
      </c>
      <c r="E4472" t="s">
        <v>232</v>
      </c>
      <c r="F4472" s="3">
        <v>124241</v>
      </c>
      <c r="H4472" s="11" t="str">
        <f t="shared" si="276"/>
        <v>고가</v>
      </c>
      <c r="I4472">
        <v>7158103851</v>
      </c>
      <c r="J4472">
        <v>6654207338</v>
      </c>
      <c r="K4472">
        <v>6037262209</v>
      </c>
      <c r="L4472">
        <v>98</v>
      </c>
      <c r="M4472">
        <v>97</v>
      </c>
      <c r="N4472">
        <v>98</v>
      </c>
      <c r="O4472">
        <v>6.5322751775994723</v>
      </c>
      <c r="P4472">
        <v>31.051708926844881</v>
      </c>
      <c r="Q4472">
        <v>7.572600122067312E-2</v>
      </c>
      <c r="R4472">
        <v>0.53941684354038322</v>
      </c>
      <c r="S4472">
        <v>122.5</v>
      </c>
      <c r="T4472">
        <f t="shared" si="277"/>
        <v>-20.162629014432024</v>
      </c>
      <c r="U4472">
        <f t="shared" si="278"/>
        <v>9.5849491278009111</v>
      </c>
      <c r="V4472">
        <f t="shared" si="279"/>
        <v>45.048049185828724</v>
      </c>
    </row>
    <row r="4473" spans="1:22" x14ac:dyDescent="0.3">
      <c r="A4473">
        <v>2024</v>
      </c>
      <c r="B4473">
        <v>4</v>
      </c>
      <c r="C4473">
        <v>11440730</v>
      </c>
      <c r="D4473" t="s">
        <v>219</v>
      </c>
      <c r="E4473" t="s">
        <v>233</v>
      </c>
      <c r="F4473" s="3">
        <v>97151</v>
      </c>
      <c r="H4473" s="11" t="str">
        <f t="shared" si="276"/>
        <v>중가</v>
      </c>
      <c r="I4473">
        <v>4788916662</v>
      </c>
      <c r="J4473">
        <v>4816158674</v>
      </c>
      <c r="K4473">
        <v>4899059925</v>
      </c>
      <c r="L4473">
        <v>102</v>
      </c>
      <c r="M4473">
        <v>97</v>
      </c>
      <c r="N4473">
        <v>103</v>
      </c>
      <c r="O4473">
        <v>5.3696666189678588</v>
      </c>
      <c r="P4473">
        <v>25.26752272124719</v>
      </c>
      <c r="Q4473">
        <v>-5.656377591350098E-3</v>
      </c>
      <c r="R4473">
        <v>0.49801067634755247</v>
      </c>
      <c r="S4473">
        <v>49.275362318840592</v>
      </c>
      <c r="T4473">
        <f t="shared" si="277"/>
        <v>-7.00099392969096</v>
      </c>
      <c r="U4473">
        <f t="shared" si="278"/>
        <v>10.633065316985817</v>
      </c>
      <c r="V4473">
        <f t="shared" si="279"/>
        <v>46.633461646887312</v>
      </c>
    </row>
    <row r="4474" spans="1:22" x14ac:dyDescent="0.3">
      <c r="A4474">
        <v>2024</v>
      </c>
      <c r="B4474">
        <v>4</v>
      </c>
      <c r="C4474">
        <v>11440740</v>
      </c>
      <c r="D4474" t="s">
        <v>219</v>
      </c>
      <c r="E4474" t="s">
        <v>234</v>
      </c>
      <c r="F4474" s="3">
        <v>175805</v>
      </c>
      <c r="H4474" s="11" t="str">
        <f t="shared" si="276"/>
        <v>최고가</v>
      </c>
      <c r="I4474">
        <v>19773208076</v>
      </c>
      <c r="J4474">
        <v>20797802436</v>
      </c>
      <c r="K4474">
        <v>18032958707</v>
      </c>
      <c r="L4474">
        <v>340</v>
      </c>
      <c r="M4474">
        <v>319</v>
      </c>
      <c r="N4474">
        <v>336</v>
      </c>
      <c r="O4474">
        <v>3.6755682173858331</v>
      </c>
      <c r="P4474">
        <v>16.839079172810539</v>
      </c>
      <c r="Q4474">
        <v>-4.9264549134598767E-2</v>
      </c>
      <c r="R4474">
        <v>0.47582347479051668</v>
      </c>
      <c r="S4474">
        <v>40.476190476190467</v>
      </c>
      <c r="T4474">
        <f t="shared" si="277"/>
        <v>-5.4194020979202753</v>
      </c>
      <c r="U4474">
        <f t="shared" si="278"/>
        <v>6.8888836519872907</v>
      </c>
      <c r="V4474">
        <f t="shared" si="279"/>
        <v>40.969898456653532</v>
      </c>
    </row>
    <row r="4475" spans="1:22" x14ac:dyDescent="0.3">
      <c r="A4475">
        <v>2024</v>
      </c>
      <c r="B4475">
        <v>4</v>
      </c>
      <c r="C4475">
        <v>11470510</v>
      </c>
      <c r="D4475" t="s">
        <v>236</v>
      </c>
      <c r="E4475" t="s">
        <v>235</v>
      </c>
      <c r="F4475" s="3">
        <v>137432</v>
      </c>
      <c r="H4475" s="11" t="str">
        <f t="shared" si="276"/>
        <v>고가</v>
      </c>
      <c r="I4475">
        <v>16219331647</v>
      </c>
      <c r="J4475">
        <v>16159304770</v>
      </c>
      <c r="K4475">
        <v>15257816240</v>
      </c>
      <c r="L4475">
        <v>226</v>
      </c>
      <c r="M4475">
        <v>234</v>
      </c>
      <c r="N4475">
        <v>230</v>
      </c>
      <c r="O4475">
        <v>5.8022192947352949</v>
      </c>
      <c r="P4475">
        <v>27.41954990339109</v>
      </c>
      <c r="Q4475">
        <v>3.7146942801302208E-3</v>
      </c>
      <c r="R4475">
        <v>0.50277854101740682</v>
      </c>
      <c r="S4475">
        <v>160.28368794326241</v>
      </c>
      <c r="T4475">
        <f t="shared" si="277"/>
        <v>-26.953992257911803</v>
      </c>
      <c r="U4475">
        <f t="shared" si="278"/>
        <v>5.7241329825254859</v>
      </c>
      <c r="V4475">
        <f t="shared" si="279"/>
        <v>39.208061129412989</v>
      </c>
    </row>
    <row r="4476" spans="1:22" x14ac:dyDescent="0.3">
      <c r="A4476">
        <v>2024</v>
      </c>
      <c r="B4476">
        <v>4</v>
      </c>
      <c r="C4476">
        <v>11470520</v>
      </c>
      <c r="D4476" t="s">
        <v>236</v>
      </c>
      <c r="E4476" t="s">
        <v>237</v>
      </c>
      <c r="F4476" s="3">
        <v>127676</v>
      </c>
      <c r="H4476" s="11" t="str">
        <f t="shared" si="276"/>
        <v>고가</v>
      </c>
      <c r="I4476">
        <v>5964140549</v>
      </c>
      <c r="J4476">
        <v>5868470888</v>
      </c>
      <c r="K4476">
        <v>5508277942</v>
      </c>
      <c r="L4476">
        <v>90</v>
      </c>
      <c r="M4476">
        <v>84</v>
      </c>
      <c r="N4476">
        <v>82</v>
      </c>
      <c r="O4476">
        <v>5.7670482159896252</v>
      </c>
      <c r="P4476">
        <v>27.244567475293248</v>
      </c>
      <c r="Q4476">
        <v>1.6302315002640261E-2</v>
      </c>
      <c r="R4476">
        <v>0.50918293882199883</v>
      </c>
      <c r="S4476">
        <v>87.378640776699029</v>
      </c>
      <c r="T4476">
        <f t="shared" si="277"/>
        <v>-13.84980141411015</v>
      </c>
      <c r="U4476">
        <f t="shared" si="278"/>
        <v>9.5691799011779786</v>
      </c>
      <c r="V4476">
        <f t="shared" si="279"/>
        <v>45.024196173493621</v>
      </c>
    </row>
    <row r="4477" spans="1:22" x14ac:dyDescent="0.3">
      <c r="A4477">
        <v>2024</v>
      </c>
      <c r="B4477">
        <v>4</v>
      </c>
      <c r="C4477">
        <v>11470530</v>
      </c>
      <c r="D4477" t="s">
        <v>236</v>
      </c>
      <c r="E4477" t="s">
        <v>238</v>
      </c>
      <c r="F4477" s="3">
        <v>114721</v>
      </c>
      <c r="H4477" s="11" t="str">
        <f t="shared" si="276"/>
        <v>고가</v>
      </c>
      <c r="I4477">
        <v>4400140375</v>
      </c>
      <c r="J4477">
        <v>4182155077</v>
      </c>
      <c r="K4477">
        <v>3931476987</v>
      </c>
      <c r="L4477">
        <v>95</v>
      </c>
      <c r="M4477">
        <v>92</v>
      </c>
      <c r="N4477">
        <v>94</v>
      </c>
      <c r="O4477">
        <v>4.4859816526145231</v>
      </c>
      <c r="P4477">
        <v>20.87103143918479</v>
      </c>
      <c r="Q4477">
        <v>5.2122719982054838E-2</v>
      </c>
      <c r="R4477">
        <v>0.5274078383536086</v>
      </c>
      <c r="S4477">
        <v>179.24528301886789</v>
      </c>
      <c r="T4477">
        <f t="shared" si="277"/>
        <v>-30.362211170464448</v>
      </c>
      <c r="U4477">
        <f t="shared" si="278"/>
        <v>1.4323339361237828</v>
      </c>
      <c r="V4477">
        <f t="shared" si="279"/>
        <v>32.716155214081105</v>
      </c>
    </row>
    <row r="4478" spans="1:22" x14ac:dyDescent="0.3">
      <c r="A4478">
        <v>2024</v>
      </c>
      <c r="B4478">
        <v>4</v>
      </c>
      <c r="C4478">
        <v>11470540</v>
      </c>
      <c r="D4478" t="s">
        <v>236</v>
      </c>
      <c r="E4478" t="s">
        <v>239</v>
      </c>
      <c r="F4478" s="3">
        <v>102712</v>
      </c>
      <c r="H4478" s="11" t="str">
        <f t="shared" si="276"/>
        <v>중가</v>
      </c>
      <c r="I4478">
        <v>3916811746</v>
      </c>
      <c r="J4478">
        <v>3465490412</v>
      </c>
      <c r="K4478">
        <v>3680750061</v>
      </c>
      <c r="L4478">
        <v>114</v>
      </c>
      <c r="M4478">
        <v>111</v>
      </c>
      <c r="N4478">
        <v>114</v>
      </c>
      <c r="O4478">
        <v>3.7167568618975411</v>
      </c>
      <c r="P4478">
        <v>17.044000070427451</v>
      </c>
      <c r="Q4478">
        <v>0.13023303496590369</v>
      </c>
      <c r="R4478">
        <v>0.56714922720114247</v>
      </c>
      <c r="S4478">
        <v>200</v>
      </c>
      <c r="T4478">
        <f t="shared" si="277"/>
        <v>-34.092731659786374</v>
      </c>
      <c r="U4478">
        <f t="shared" si="278"/>
        <v>-1.5923896172819578</v>
      </c>
      <c r="V4478">
        <f t="shared" si="279"/>
        <v>28.140866269678718</v>
      </c>
    </row>
    <row r="4479" spans="1:22" x14ac:dyDescent="0.3">
      <c r="A4479">
        <v>2024</v>
      </c>
      <c r="B4479">
        <v>4</v>
      </c>
      <c r="C4479">
        <v>11470550</v>
      </c>
      <c r="D4479" t="s">
        <v>236</v>
      </c>
      <c r="E4479" t="s">
        <v>240</v>
      </c>
      <c r="F4479" s="3">
        <v>151749</v>
      </c>
      <c r="H4479" s="11" t="str">
        <f t="shared" si="276"/>
        <v>최고가</v>
      </c>
      <c r="I4479">
        <v>2472848600</v>
      </c>
      <c r="J4479">
        <v>2089160429</v>
      </c>
      <c r="K4479">
        <v>2454293022</v>
      </c>
      <c r="L4479">
        <v>53</v>
      </c>
      <c r="M4479">
        <v>48</v>
      </c>
      <c r="N4479">
        <v>53</v>
      </c>
      <c r="O4479">
        <v>3.4162788372551591</v>
      </c>
      <c r="P4479">
        <v>15.549067978006461</v>
      </c>
      <c r="Q4479">
        <v>0.18365663338916319</v>
      </c>
      <c r="R4479">
        <v>0.5943303747744465</v>
      </c>
      <c r="S4479">
        <v>29.281767955801101</v>
      </c>
      <c r="T4479">
        <f t="shared" si="277"/>
        <v>-3.4072801009591105</v>
      </c>
      <c r="U4479">
        <f t="shared" si="278"/>
        <v>6.871216033670386</v>
      </c>
      <c r="V4479">
        <f t="shared" si="279"/>
        <v>40.943173879239424</v>
      </c>
    </row>
    <row r="4480" spans="1:22" x14ac:dyDescent="0.3">
      <c r="A4480">
        <v>2024</v>
      </c>
      <c r="B4480">
        <v>4</v>
      </c>
      <c r="C4480">
        <v>11470560</v>
      </c>
      <c r="D4480" t="s">
        <v>236</v>
      </c>
      <c r="E4480" t="s">
        <v>241</v>
      </c>
      <c r="F4480" s="3">
        <v>93756</v>
      </c>
      <c r="H4480" s="11" t="str">
        <f t="shared" si="276"/>
        <v>저가</v>
      </c>
      <c r="I4480">
        <v>4793624215</v>
      </c>
      <c r="J4480">
        <v>5051976425</v>
      </c>
      <c r="K4480">
        <v>4853382224</v>
      </c>
      <c r="L4480">
        <v>152</v>
      </c>
      <c r="M4480">
        <v>154</v>
      </c>
      <c r="N4480">
        <v>154</v>
      </c>
      <c r="O4480">
        <v>3.7374794874726458</v>
      </c>
      <c r="P4480">
        <v>17.147098851272801</v>
      </c>
      <c r="Q4480">
        <v>-5.1138839192029682E-2</v>
      </c>
      <c r="R4480">
        <v>0.47486986335007092</v>
      </c>
      <c r="S4480">
        <v>233.84615384615381</v>
      </c>
      <c r="T4480">
        <f t="shared" si="277"/>
        <v>-40.176349688526734</v>
      </c>
      <c r="U4480">
        <f t="shared" si="278"/>
        <v>-3.3843815082516056</v>
      </c>
      <c r="V4480">
        <f t="shared" si="279"/>
        <v>25.430244772391642</v>
      </c>
    </row>
    <row r="4481" spans="1:22" x14ac:dyDescent="0.3">
      <c r="A4481">
        <v>2024</v>
      </c>
      <c r="B4481">
        <v>4</v>
      </c>
      <c r="C4481">
        <v>11470570</v>
      </c>
      <c r="D4481" t="s">
        <v>236</v>
      </c>
      <c r="E4481" t="s">
        <v>242</v>
      </c>
      <c r="F4481" s="3">
        <v>81759</v>
      </c>
      <c r="H4481" s="11" t="str">
        <f t="shared" si="276"/>
        <v>저가</v>
      </c>
      <c r="I4481">
        <v>2163248850</v>
      </c>
      <c r="J4481">
        <v>2366628367</v>
      </c>
      <c r="K4481">
        <v>2087294193</v>
      </c>
      <c r="L4481">
        <v>49</v>
      </c>
      <c r="M4481">
        <v>44</v>
      </c>
      <c r="N4481">
        <v>46</v>
      </c>
      <c r="O4481">
        <v>5.9997384880883944</v>
      </c>
      <c r="P4481">
        <v>28.402243334513329</v>
      </c>
      <c r="Q4481">
        <v>-8.5936397888194502E-2</v>
      </c>
      <c r="R4481">
        <v>0.45716537308684352</v>
      </c>
      <c r="S4481">
        <v>80.327868852459019</v>
      </c>
      <c r="T4481">
        <f t="shared" si="277"/>
        <v>-12.582472683353428</v>
      </c>
      <c r="U4481">
        <f t="shared" si="278"/>
        <v>10.517812936868005</v>
      </c>
      <c r="V4481">
        <f t="shared" si="279"/>
        <v>46.459127387488515</v>
      </c>
    </row>
    <row r="4482" spans="1:22" x14ac:dyDescent="0.3">
      <c r="A4482">
        <v>2024</v>
      </c>
      <c r="B4482">
        <v>4</v>
      </c>
      <c r="C4482">
        <v>11470580</v>
      </c>
      <c r="D4482" t="s">
        <v>236</v>
      </c>
      <c r="E4482" t="s">
        <v>243</v>
      </c>
      <c r="F4482" s="3">
        <v>83773</v>
      </c>
      <c r="H4482" s="11" t="str">
        <f t="shared" si="276"/>
        <v>저가</v>
      </c>
      <c r="I4482">
        <v>1140003257</v>
      </c>
      <c r="J4482">
        <v>1099773480</v>
      </c>
      <c r="K4482">
        <v>1026254946</v>
      </c>
      <c r="L4482">
        <v>47</v>
      </c>
      <c r="M4482">
        <v>48</v>
      </c>
      <c r="N4482">
        <v>47</v>
      </c>
      <c r="O4482">
        <v>3.217078486811384</v>
      </c>
      <c r="P4482">
        <v>14.55801048867982</v>
      </c>
      <c r="Q4482">
        <v>3.658005737690638E-2</v>
      </c>
      <c r="R4482">
        <v>0.51949995834512386</v>
      </c>
      <c r="S4482">
        <v>54.022988505747129</v>
      </c>
      <c r="T4482">
        <f t="shared" si="277"/>
        <v>-7.8543477375023194</v>
      </c>
      <c r="U4482">
        <f t="shared" si="278"/>
        <v>5.0266009147582391</v>
      </c>
      <c r="V4482">
        <f t="shared" si="279"/>
        <v>38.152952885081639</v>
      </c>
    </row>
    <row r="4483" spans="1:22" x14ac:dyDescent="0.3">
      <c r="A4483">
        <v>2024</v>
      </c>
      <c r="B4483">
        <v>4</v>
      </c>
      <c r="C4483">
        <v>11470590</v>
      </c>
      <c r="D4483" t="s">
        <v>236</v>
      </c>
      <c r="E4483" t="s">
        <v>244</v>
      </c>
      <c r="F4483" s="3">
        <v>88529</v>
      </c>
      <c r="H4483" s="11" t="str">
        <f t="shared" ref="H4483:H4546" si="280">IF(F4483 &lt; $G$2, "최저가",
 IF(F4483 &lt; $G$3, "저가",
 IF(F4483 &lt; $G$4, "중가",
 IF(F4483 &lt; $G$5, "고가",
 "최고가"))))</f>
        <v>저가</v>
      </c>
      <c r="I4483">
        <v>3207515898</v>
      </c>
      <c r="J4483">
        <v>3210208645</v>
      </c>
      <c r="K4483">
        <v>3404327525</v>
      </c>
      <c r="L4483">
        <v>83</v>
      </c>
      <c r="M4483">
        <v>85</v>
      </c>
      <c r="N4483">
        <v>86</v>
      </c>
      <c r="O4483">
        <v>4.850233615277566</v>
      </c>
      <c r="P4483">
        <v>22.68325031728876</v>
      </c>
      <c r="Q4483">
        <v>-8.3880747259030576E-4</v>
      </c>
      <c r="R4483">
        <v>0.50046178574878175</v>
      </c>
      <c r="S4483">
        <v>159.61538461538461</v>
      </c>
      <c r="T4483">
        <f t="shared" ref="T4483:T4546" si="281">1-((S4483-4.761905)/(561.111-4.761905))*100</f>
        <v>-26.833869239130259</v>
      </c>
      <c r="U4483">
        <f t="shared" ref="U4483:U4546" si="282">(P4483*0.5 + R4483*0.2 +T4483*0.3)</f>
        <v>3.3915567440550589</v>
      </c>
      <c r="V4483">
        <f t="shared" ref="V4483:V4546" si="283" xml:space="preserve"> (U4483 - MIN($U$2:$U$4657)) / (MAX($U$2:$U$4657) - MIN($U$2:$U$4657)) * 100</f>
        <v>35.679735288252104</v>
      </c>
    </row>
    <row r="4484" spans="1:22" x14ac:dyDescent="0.3">
      <c r="A4484">
        <v>2024</v>
      </c>
      <c r="B4484">
        <v>4</v>
      </c>
      <c r="C4484">
        <v>11470600</v>
      </c>
      <c r="D4484" t="s">
        <v>236</v>
      </c>
      <c r="E4484" t="s">
        <v>245</v>
      </c>
      <c r="F4484" s="3">
        <v>69302</v>
      </c>
      <c r="H4484" s="11" t="str">
        <f t="shared" si="280"/>
        <v>저가</v>
      </c>
      <c r="I4484">
        <v>3925112716</v>
      </c>
      <c r="J4484">
        <v>3543389015</v>
      </c>
      <c r="K4484">
        <v>3954415122</v>
      </c>
      <c r="L4484">
        <v>76</v>
      </c>
      <c r="M4484">
        <v>74</v>
      </c>
      <c r="N4484">
        <v>75</v>
      </c>
      <c r="O4484">
        <v>8.2803799068438657</v>
      </c>
      <c r="P4484">
        <v>39.748843646665406</v>
      </c>
      <c r="Q4484">
        <v>0.1077284202733806</v>
      </c>
      <c r="R4484">
        <v>0.55569920752647584</v>
      </c>
      <c r="S4484">
        <v>110.1449275362319</v>
      </c>
      <c r="T4484">
        <f t="shared" si="281"/>
        <v>-17.941888012998724</v>
      </c>
      <c r="U4484">
        <f t="shared" si="282"/>
        <v>14.602995260938382</v>
      </c>
      <c r="V4484">
        <f t="shared" si="283"/>
        <v>52.638498557505642</v>
      </c>
    </row>
    <row r="4485" spans="1:22" x14ac:dyDescent="0.3">
      <c r="A4485">
        <v>2024</v>
      </c>
      <c r="B4485">
        <v>4</v>
      </c>
      <c r="C4485">
        <v>11470610</v>
      </c>
      <c r="D4485" t="s">
        <v>236</v>
      </c>
      <c r="E4485" t="s">
        <v>246</v>
      </c>
      <c r="F4485" s="3">
        <v>107870</v>
      </c>
      <c r="H4485" s="11" t="str">
        <f t="shared" si="280"/>
        <v>중가</v>
      </c>
      <c r="I4485">
        <v>2611841711</v>
      </c>
      <c r="J4485">
        <v>2159340180</v>
      </c>
      <c r="K4485">
        <v>2784748233</v>
      </c>
      <c r="L4485">
        <v>58</v>
      </c>
      <c r="M4485">
        <v>51</v>
      </c>
      <c r="N4485">
        <v>58</v>
      </c>
      <c r="O4485">
        <v>4.6384798201467854</v>
      </c>
      <c r="P4485">
        <v>21.629737187968569</v>
      </c>
      <c r="Q4485">
        <v>0.20955546290997101</v>
      </c>
      <c r="R4485">
        <v>0.6075073214414165</v>
      </c>
      <c r="S4485">
        <v>141.46341463414629</v>
      </c>
      <c r="T4485">
        <f t="shared" si="281"/>
        <v>-23.571174980368443</v>
      </c>
      <c r="U4485">
        <f t="shared" si="282"/>
        <v>3.8650175641620343</v>
      </c>
      <c r="V4485">
        <f t="shared" si="283"/>
        <v>36.39590654079651</v>
      </c>
    </row>
    <row r="4486" spans="1:22" x14ac:dyDescent="0.3">
      <c r="A4486">
        <v>2024</v>
      </c>
      <c r="B4486">
        <v>4</v>
      </c>
      <c r="C4486">
        <v>11470611</v>
      </c>
      <c r="D4486" t="s">
        <v>236</v>
      </c>
      <c r="E4486" t="s">
        <v>247</v>
      </c>
      <c r="F4486" s="3">
        <v>80508</v>
      </c>
      <c r="H4486" s="11" t="str">
        <f t="shared" si="280"/>
        <v>저가</v>
      </c>
      <c r="I4486">
        <v>1953407642</v>
      </c>
      <c r="J4486">
        <v>1950538470</v>
      </c>
      <c r="K4486">
        <v>1810629628</v>
      </c>
      <c r="L4486">
        <v>75</v>
      </c>
      <c r="M4486">
        <v>74</v>
      </c>
      <c r="N4486">
        <v>75</v>
      </c>
      <c r="O4486">
        <v>3.594595875450151</v>
      </c>
      <c r="P4486">
        <v>16.43622724145149</v>
      </c>
      <c r="Q4486">
        <v>1.4709640666559121E-3</v>
      </c>
      <c r="R4486">
        <v>0.50163696381468936</v>
      </c>
      <c r="S4486">
        <v>63.025210084033617</v>
      </c>
      <c r="T4486">
        <f t="shared" si="281"/>
        <v>-9.4724363906862497</v>
      </c>
      <c r="U4486">
        <f t="shared" si="282"/>
        <v>5.476710096282809</v>
      </c>
      <c r="V4486">
        <f t="shared" si="283"/>
        <v>38.833801738089903</v>
      </c>
    </row>
    <row r="4487" spans="1:22" x14ac:dyDescent="0.3">
      <c r="A4487">
        <v>2024</v>
      </c>
      <c r="B4487">
        <v>4</v>
      </c>
      <c r="C4487">
        <v>11470620</v>
      </c>
      <c r="D4487" t="s">
        <v>236</v>
      </c>
      <c r="E4487" t="s">
        <v>248</v>
      </c>
      <c r="F4487" s="3">
        <v>101479</v>
      </c>
      <c r="H4487" s="11" t="str">
        <f t="shared" si="280"/>
        <v>중가</v>
      </c>
      <c r="I4487">
        <v>7143489523</v>
      </c>
      <c r="J4487">
        <v>6777530052</v>
      </c>
      <c r="K4487">
        <v>7196582666</v>
      </c>
      <c r="L4487">
        <v>116</v>
      </c>
      <c r="M4487">
        <v>104</v>
      </c>
      <c r="N4487">
        <v>109</v>
      </c>
      <c r="O4487">
        <v>6.7426984053360366</v>
      </c>
      <c r="P4487">
        <v>32.098602244612763</v>
      </c>
      <c r="Q4487">
        <v>5.3995993849117352E-2</v>
      </c>
      <c r="R4487">
        <v>0.52836093277121854</v>
      </c>
      <c r="S4487">
        <v>165.71428571428569</v>
      </c>
      <c r="T4487">
        <f t="shared" si="281"/>
        <v>-27.930105604698731</v>
      </c>
      <c r="U4487">
        <f t="shared" si="282"/>
        <v>7.7759416274510063</v>
      </c>
      <c r="V4487">
        <f t="shared" si="283"/>
        <v>42.311689359697638</v>
      </c>
    </row>
    <row r="4488" spans="1:22" x14ac:dyDescent="0.3">
      <c r="A4488">
        <v>2024</v>
      </c>
      <c r="B4488">
        <v>4</v>
      </c>
      <c r="C4488">
        <v>11470630</v>
      </c>
      <c r="D4488" t="s">
        <v>236</v>
      </c>
      <c r="E4488" t="s">
        <v>249</v>
      </c>
      <c r="F4488" s="3">
        <v>79370</v>
      </c>
      <c r="H4488" s="11" t="str">
        <f t="shared" si="280"/>
        <v>저가</v>
      </c>
      <c r="I4488">
        <v>4620416312</v>
      </c>
      <c r="J4488">
        <v>4807813578</v>
      </c>
      <c r="K4488">
        <v>4607751947</v>
      </c>
      <c r="L4488">
        <v>71</v>
      </c>
      <c r="M4488">
        <v>67</v>
      </c>
      <c r="N4488">
        <v>70</v>
      </c>
      <c r="O4488">
        <v>9.1101152246870551</v>
      </c>
      <c r="P4488">
        <v>43.876925746297132</v>
      </c>
      <c r="Q4488">
        <v>-3.8977648147072143E-2</v>
      </c>
      <c r="R4488">
        <v>0.48105729995516888</v>
      </c>
      <c r="S4488">
        <v>136.53846153846149</v>
      </c>
      <c r="T4488">
        <f t="shared" si="281"/>
        <v>-22.685947855898188</v>
      </c>
      <c r="U4488">
        <f t="shared" si="282"/>
        <v>15.228889976370141</v>
      </c>
      <c r="V4488">
        <f t="shared" si="283"/>
        <v>53.585245961462761</v>
      </c>
    </row>
    <row r="4489" spans="1:22" x14ac:dyDescent="0.3">
      <c r="A4489">
        <v>2024</v>
      </c>
      <c r="B4489">
        <v>4</v>
      </c>
      <c r="C4489">
        <v>11470640</v>
      </c>
      <c r="D4489" t="s">
        <v>236</v>
      </c>
      <c r="E4489" t="s">
        <v>250</v>
      </c>
      <c r="F4489" s="3">
        <v>122765</v>
      </c>
      <c r="H4489" s="11" t="str">
        <f t="shared" si="280"/>
        <v>고가</v>
      </c>
      <c r="I4489">
        <v>3425339564</v>
      </c>
      <c r="J4489">
        <v>2811629039</v>
      </c>
      <c r="K4489">
        <v>2893053093</v>
      </c>
      <c r="L4489">
        <v>58</v>
      </c>
      <c r="M4489">
        <v>51</v>
      </c>
      <c r="N4489">
        <v>59</v>
      </c>
      <c r="O4489">
        <v>5.345133537848298</v>
      </c>
      <c r="P4489">
        <v>25.145466240294059</v>
      </c>
      <c r="Q4489">
        <v>0.21827578122406779</v>
      </c>
      <c r="R4489">
        <v>0.61194409219399193</v>
      </c>
      <c r="S4489">
        <v>21.323529411764699</v>
      </c>
      <c r="T4489">
        <f t="shared" si="281"/>
        <v>-1.976840361673402</v>
      </c>
      <c r="U4489">
        <f t="shared" si="282"/>
        <v>12.102069830083808</v>
      </c>
      <c r="V4489">
        <f t="shared" si="283"/>
        <v>48.85552260200722</v>
      </c>
    </row>
    <row r="4490" spans="1:22" x14ac:dyDescent="0.3">
      <c r="A4490">
        <v>2024</v>
      </c>
      <c r="B4490">
        <v>4</v>
      </c>
      <c r="C4490">
        <v>11470650</v>
      </c>
      <c r="D4490" t="s">
        <v>236</v>
      </c>
      <c r="E4490" t="s">
        <v>251</v>
      </c>
      <c r="F4490" s="3">
        <v>119716</v>
      </c>
      <c r="H4490" s="11" t="str">
        <f t="shared" si="280"/>
        <v>고가</v>
      </c>
      <c r="I4490">
        <v>16248302625</v>
      </c>
      <c r="J4490">
        <v>16309294175</v>
      </c>
      <c r="K4490">
        <v>15357307456</v>
      </c>
      <c r="L4490">
        <v>260</v>
      </c>
      <c r="M4490">
        <v>259</v>
      </c>
      <c r="N4490">
        <v>258</v>
      </c>
      <c r="O4490">
        <v>5.8001596031548166</v>
      </c>
      <c r="P4490">
        <v>27.409302568173121</v>
      </c>
      <c r="Q4490">
        <v>-3.7396805370947328E-3</v>
      </c>
      <c r="R4490">
        <v>0.49898586384938037</v>
      </c>
      <c r="S4490">
        <v>257.42574257425741</v>
      </c>
      <c r="T4490">
        <f t="shared" si="281"/>
        <v>-44.414621834561878</v>
      </c>
      <c r="U4490">
        <f t="shared" si="282"/>
        <v>0.48006190648787239</v>
      </c>
      <c r="V4490">
        <f t="shared" si="283"/>
        <v>31.275719547042691</v>
      </c>
    </row>
    <row r="4491" spans="1:22" x14ac:dyDescent="0.3">
      <c r="A4491">
        <v>2024</v>
      </c>
      <c r="B4491">
        <v>4</v>
      </c>
      <c r="C4491">
        <v>11470680</v>
      </c>
      <c r="D4491" t="s">
        <v>236</v>
      </c>
      <c r="E4491" t="s">
        <v>252</v>
      </c>
      <c r="F4491" s="3">
        <v>107827</v>
      </c>
      <c r="H4491" s="11" t="str">
        <f t="shared" si="280"/>
        <v>중가</v>
      </c>
      <c r="I4491">
        <v>2809053558</v>
      </c>
      <c r="J4491">
        <v>2930704193</v>
      </c>
      <c r="K4491">
        <v>2640570519</v>
      </c>
      <c r="L4491">
        <v>50</v>
      </c>
      <c r="M4491">
        <v>50</v>
      </c>
      <c r="N4491">
        <v>52</v>
      </c>
      <c r="O4491">
        <v>5.7892190638708296</v>
      </c>
      <c r="P4491">
        <v>27.354871421990332</v>
      </c>
      <c r="Q4491">
        <v>-4.1509011824039793E-2</v>
      </c>
      <c r="R4491">
        <v>0.479769379042013</v>
      </c>
      <c r="S4491">
        <v>41.32231404958678</v>
      </c>
      <c r="T4491">
        <f t="shared" si="281"/>
        <v>-5.5714871073146579</v>
      </c>
      <c r="U4491">
        <f t="shared" si="282"/>
        <v>12.101943454609172</v>
      </c>
      <c r="V4491">
        <f t="shared" si="283"/>
        <v>48.855331442616368</v>
      </c>
    </row>
    <row r="4492" spans="1:22" x14ac:dyDescent="0.3">
      <c r="A4492">
        <v>2024</v>
      </c>
      <c r="B4492">
        <v>4</v>
      </c>
      <c r="C4492">
        <v>11500510</v>
      </c>
      <c r="D4492" t="s">
        <v>254</v>
      </c>
      <c r="E4492" t="s">
        <v>253</v>
      </c>
      <c r="F4492" s="3">
        <v>112955</v>
      </c>
      <c r="H4492" s="11" t="str">
        <f t="shared" si="280"/>
        <v>중가</v>
      </c>
      <c r="I4492">
        <v>6813660709</v>
      </c>
      <c r="J4492">
        <v>6836850699</v>
      </c>
      <c r="K4492">
        <v>6409270460</v>
      </c>
      <c r="L4492">
        <v>88</v>
      </c>
      <c r="M4492">
        <v>88</v>
      </c>
      <c r="N4492">
        <v>87</v>
      </c>
      <c r="O4492">
        <v>7.6164020679103022</v>
      </c>
      <c r="P4492">
        <v>36.445434749261103</v>
      </c>
      <c r="Q4492">
        <v>-3.3919111329126892E-3</v>
      </c>
      <c r="R4492">
        <v>0.49916280384922201</v>
      </c>
      <c r="S4492">
        <v>50.574712643678161</v>
      </c>
      <c r="T4492">
        <f t="shared" si="281"/>
        <v>-7.2345433928814362</v>
      </c>
      <c r="U4492">
        <f t="shared" si="282"/>
        <v>16.152186917535964</v>
      </c>
      <c r="V4492">
        <f t="shared" si="283"/>
        <v>54.981853027440749</v>
      </c>
    </row>
    <row r="4493" spans="1:22" x14ac:dyDescent="0.3">
      <c r="A4493">
        <v>2024</v>
      </c>
      <c r="B4493">
        <v>4</v>
      </c>
      <c r="C4493">
        <v>11500520</v>
      </c>
      <c r="D4493" t="s">
        <v>254</v>
      </c>
      <c r="E4493" t="s">
        <v>255</v>
      </c>
      <c r="F4493" s="3">
        <v>139157</v>
      </c>
      <c r="H4493" s="11" t="str">
        <f t="shared" si="280"/>
        <v>고가</v>
      </c>
      <c r="I4493">
        <v>12119308177</v>
      </c>
      <c r="J4493">
        <v>10550808677</v>
      </c>
      <c r="K4493">
        <v>10035268373</v>
      </c>
      <c r="L4493">
        <v>160</v>
      </c>
      <c r="M4493">
        <v>153</v>
      </c>
      <c r="N4493">
        <v>160</v>
      </c>
      <c r="O4493">
        <v>6.0479790697038442</v>
      </c>
      <c r="P4493">
        <v>28.64224888466903</v>
      </c>
      <c r="Q4493">
        <v>0.14866154320656161</v>
      </c>
      <c r="R4493">
        <v>0.57652538337236525</v>
      </c>
      <c r="S4493">
        <v>250</v>
      </c>
      <c r="T4493">
        <f t="shared" si="281"/>
        <v>-43.079894656789179</v>
      </c>
      <c r="U4493">
        <f t="shared" si="282"/>
        <v>1.5124611219722333</v>
      </c>
      <c r="V4493">
        <f t="shared" si="283"/>
        <v>32.837358035127579</v>
      </c>
    </row>
    <row r="4494" spans="1:22" x14ac:dyDescent="0.3">
      <c r="A4494">
        <v>2024</v>
      </c>
      <c r="B4494">
        <v>4</v>
      </c>
      <c r="C4494">
        <v>11500530</v>
      </c>
      <c r="D4494" t="s">
        <v>254</v>
      </c>
      <c r="E4494" t="s">
        <v>256</v>
      </c>
      <c r="F4494" s="3">
        <v>111950</v>
      </c>
      <c r="H4494" s="11" t="str">
        <f t="shared" si="280"/>
        <v>중가</v>
      </c>
      <c r="I4494">
        <v>2156210184</v>
      </c>
      <c r="J4494">
        <v>1589787804</v>
      </c>
      <c r="K4494">
        <v>2030538730</v>
      </c>
      <c r="L4494">
        <v>35</v>
      </c>
      <c r="M4494">
        <v>36</v>
      </c>
      <c r="N4494">
        <v>35</v>
      </c>
      <c r="O4494">
        <v>6.1144365299134389</v>
      </c>
      <c r="P4494">
        <v>28.972886674791461</v>
      </c>
      <c r="Q4494">
        <v>0.35628803955776228</v>
      </c>
      <c r="R4494">
        <v>0.68216271601211054</v>
      </c>
      <c r="S4494">
        <v>38.043478260869563</v>
      </c>
      <c r="T4494">
        <f t="shared" si="281"/>
        <v>-4.9821384738425003</v>
      </c>
      <c r="U4494">
        <f t="shared" si="282"/>
        <v>13.128234338445402</v>
      </c>
      <c r="V4494">
        <f t="shared" si="283"/>
        <v>50.407730282262321</v>
      </c>
    </row>
    <row r="4495" spans="1:22" x14ac:dyDescent="0.3">
      <c r="A4495">
        <v>2024</v>
      </c>
      <c r="B4495">
        <v>4</v>
      </c>
      <c r="C4495">
        <v>11500535</v>
      </c>
      <c r="D4495" t="s">
        <v>254</v>
      </c>
      <c r="E4495" t="s">
        <v>257</v>
      </c>
      <c r="F4495" s="3">
        <v>133433</v>
      </c>
      <c r="H4495" s="11" t="str">
        <f t="shared" si="280"/>
        <v>고가</v>
      </c>
      <c r="I4495">
        <v>11022514125</v>
      </c>
      <c r="J4495">
        <v>11482893736</v>
      </c>
      <c r="K4495">
        <v>10720261547</v>
      </c>
      <c r="L4495">
        <v>176</v>
      </c>
      <c r="M4495">
        <v>174</v>
      </c>
      <c r="N4495">
        <v>179</v>
      </c>
      <c r="O4495">
        <v>5.2150951467755116</v>
      </c>
      <c r="P4495">
        <v>24.498501909731559</v>
      </c>
      <c r="Q4495">
        <v>-4.0092647514159668E-2</v>
      </c>
      <c r="R4495">
        <v>0.48049000454199148</v>
      </c>
      <c r="S4495">
        <v>222.7848101265823</v>
      </c>
      <c r="T4495">
        <f t="shared" si="281"/>
        <v>-38.188147709053482</v>
      </c>
      <c r="U4495">
        <f t="shared" si="282"/>
        <v>0.8889046430581331</v>
      </c>
      <c r="V4495">
        <f t="shared" si="283"/>
        <v>31.894147518922278</v>
      </c>
    </row>
    <row r="4496" spans="1:22" x14ac:dyDescent="0.3">
      <c r="A4496">
        <v>2024</v>
      </c>
      <c r="B4496">
        <v>4</v>
      </c>
      <c r="C4496">
        <v>11500540</v>
      </c>
      <c r="D4496" t="s">
        <v>254</v>
      </c>
      <c r="E4496" t="s">
        <v>258</v>
      </c>
      <c r="F4496" s="3">
        <v>116131</v>
      </c>
      <c r="H4496" s="11" t="str">
        <f t="shared" si="280"/>
        <v>고가</v>
      </c>
      <c r="I4496">
        <v>13492013980</v>
      </c>
      <c r="J4496">
        <v>14109679998</v>
      </c>
      <c r="K4496">
        <v>13825612736</v>
      </c>
      <c r="L4496">
        <v>294</v>
      </c>
      <c r="M4496">
        <v>281</v>
      </c>
      <c r="N4496">
        <v>297</v>
      </c>
      <c r="O4496">
        <v>4.3907506765449211</v>
      </c>
      <c r="P4496">
        <v>20.397240244342971</v>
      </c>
      <c r="Q4496">
        <v>-4.3776047230522031E-2</v>
      </c>
      <c r="R4496">
        <v>0.47861594449705219</v>
      </c>
      <c r="S4496">
        <v>262.5</v>
      </c>
      <c r="T4496">
        <f t="shared" si="281"/>
        <v>-45.326685406039886</v>
      </c>
      <c r="U4496">
        <f t="shared" si="282"/>
        <v>-3.3036623107410694</v>
      </c>
      <c r="V4496">
        <f t="shared" si="283"/>
        <v>25.552343088303907</v>
      </c>
    </row>
    <row r="4497" spans="1:22" x14ac:dyDescent="0.3">
      <c r="A4497">
        <v>2024</v>
      </c>
      <c r="B4497">
        <v>4</v>
      </c>
      <c r="C4497">
        <v>11500550</v>
      </c>
      <c r="D4497" t="s">
        <v>254</v>
      </c>
      <c r="E4497" t="s">
        <v>259</v>
      </c>
      <c r="F4497" s="3">
        <v>75985</v>
      </c>
      <c r="H4497" s="11" t="str">
        <f t="shared" si="280"/>
        <v>저가</v>
      </c>
      <c r="I4497">
        <v>739661722</v>
      </c>
      <c r="J4497">
        <v>759731662</v>
      </c>
      <c r="K4497">
        <v>748211827</v>
      </c>
      <c r="L4497">
        <v>36</v>
      </c>
      <c r="M4497">
        <v>35</v>
      </c>
      <c r="N4497">
        <v>32</v>
      </c>
      <c r="O4497">
        <v>3.004417384197823</v>
      </c>
      <c r="P4497">
        <v>13.499983341819361</v>
      </c>
      <c r="Q4497">
        <v>-2.641714305701794E-2</v>
      </c>
      <c r="R4497">
        <v>0.48744790172151042</v>
      </c>
      <c r="S4497">
        <v>80</v>
      </c>
      <c r="T4497">
        <f t="shared" si="281"/>
        <v>-12.52354046697964</v>
      </c>
      <c r="U4497">
        <f t="shared" si="282"/>
        <v>3.0904191111600907</v>
      </c>
      <c r="V4497">
        <f t="shared" si="283"/>
        <v>35.224225335623046</v>
      </c>
    </row>
    <row r="4498" spans="1:22" x14ac:dyDescent="0.3">
      <c r="A4498">
        <v>2024</v>
      </c>
      <c r="B4498">
        <v>4</v>
      </c>
      <c r="C4498">
        <v>11500560</v>
      </c>
      <c r="D4498" t="s">
        <v>254</v>
      </c>
      <c r="E4498" t="s">
        <v>260</v>
      </c>
      <c r="F4498" s="3">
        <v>117915</v>
      </c>
      <c r="H4498" s="11" t="str">
        <f t="shared" si="280"/>
        <v>고가</v>
      </c>
      <c r="I4498">
        <v>6201142796</v>
      </c>
      <c r="J4498">
        <v>6218662242</v>
      </c>
      <c r="K4498">
        <v>6037733239</v>
      </c>
      <c r="L4498">
        <v>134</v>
      </c>
      <c r="M4498">
        <v>130</v>
      </c>
      <c r="N4498">
        <v>131</v>
      </c>
      <c r="O4498">
        <v>4.3606915569855991</v>
      </c>
      <c r="P4498">
        <v>20.24769073052201</v>
      </c>
      <c r="Q4498">
        <v>-2.8172371031306449E-3</v>
      </c>
      <c r="R4498">
        <v>0.4994551896126499</v>
      </c>
      <c r="S4498">
        <v>252.83018867924531</v>
      </c>
      <c r="T4498">
        <f t="shared" si="281"/>
        <v>-43.588601996242176</v>
      </c>
      <c r="U4498">
        <f t="shared" si="282"/>
        <v>-2.8528441956891175</v>
      </c>
      <c r="V4498">
        <f t="shared" si="283"/>
        <v>26.234264295751469</v>
      </c>
    </row>
    <row r="4499" spans="1:22" x14ac:dyDescent="0.3">
      <c r="A4499">
        <v>2024</v>
      </c>
      <c r="B4499">
        <v>4</v>
      </c>
      <c r="C4499">
        <v>11500570</v>
      </c>
      <c r="D4499" t="s">
        <v>254</v>
      </c>
      <c r="E4499" t="s">
        <v>261</v>
      </c>
      <c r="F4499" s="3">
        <v>139478</v>
      </c>
      <c r="H4499" s="11" t="str">
        <f t="shared" si="280"/>
        <v>고가</v>
      </c>
      <c r="I4499">
        <v>4857019144</v>
      </c>
      <c r="J4499">
        <v>5177397894</v>
      </c>
      <c r="K4499">
        <v>4760396776</v>
      </c>
      <c r="L4499">
        <v>157</v>
      </c>
      <c r="M4499">
        <v>159</v>
      </c>
      <c r="N4499">
        <v>159</v>
      </c>
      <c r="O4499">
        <v>2.4644609559125858</v>
      </c>
      <c r="P4499">
        <v>10.81360321763786</v>
      </c>
      <c r="Q4499">
        <v>-6.1880264287062343E-2</v>
      </c>
      <c r="R4499">
        <v>0.46940478294978549</v>
      </c>
      <c r="S4499">
        <v>191.46341463414629</v>
      </c>
      <c r="T4499">
        <f t="shared" si="281"/>
        <v>-32.558337977371252</v>
      </c>
      <c r="U4499">
        <f t="shared" si="282"/>
        <v>-4.2668188278024886</v>
      </c>
      <c r="V4499">
        <f t="shared" si="283"/>
        <v>24.095443214172139</v>
      </c>
    </row>
    <row r="4500" spans="1:22" x14ac:dyDescent="0.3">
      <c r="A4500">
        <v>2024</v>
      </c>
      <c r="B4500">
        <v>4</v>
      </c>
      <c r="C4500">
        <v>11500590</v>
      </c>
      <c r="D4500" t="s">
        <v>254</v>
      </c>
      <c r="E4500" t="s">
        <v>262</v>
      </c>
      <c r="F4500" s="3">
        <v>129780</v>
      </c>
      <c r="H4500" s="11" t="str">
        <f t="shared" si="280"/>
        <v>고가</v>
      </c>
      <c r="I4500">
        <v>6560629395</v>
      </c>
      <c r="J4500">
        <v>5932574643</v>
      </c>
      <c r="K4500">
        <v>5901995231</v>
      </c>
      <c r="L4500">
        <v>126</v>
      </c>
      <c r="M4500">
        <v>126</v>
      </c>
      <c r="N4500">
        <v>130</v>
      </c>
      <c r="O4500">
        <v>4.4578420970449786</v>
      </c>
      <c r="P4500">
        <v>20.731032100672621</v>
      </c>
      <c r="Q4500">
        <v>0.1058654614217216</v>
      </c>
      <c r="R4500">
        <v>0.55475136123823532</v>
      </c>
      <c r="S4500">
        <v>128.57142857142861</v>
      </c>
      <c r="T4500">
        <f t="shared" si="281"/>
        <v>-21.253927378353801</v>
      </c>
      <c r="U4500">
        <f t="shared" si="282"/>
        <v>4.1002881090778178</v>
      </c>
      <c r="V4500">
        <f t="shared" si="283"/>
        <v>36.751783930611083</v>
      </c>
    </row>
    <row r="4501" spans="1:22" x14ac:dyDescent="0.3">
      <c r="A4501">
        <v>2024</v>
      </c>
      <c r="B4501">
        <v>4</v>
      </c>
      <c r="C4501">
        <v>11500591</v>
      </c>
      <c r="D4501" t="s">
        <v>254</v>
      </c>
      <c r="E4501" t="s">
        <v>263</v>
      </c>
      <c r="F4501" s="3">
        <v>101171</v>
      </c>
      <c r="H4501" s="11" t="str">
        <f t="shared" si="280"/>
        <v>중가</v>
      </c>
      <c r="I4501">
        <v>10165055106</v>
      </c>
      <c r="J4501">
        <v>10402140843</v>
      </c>
      <c r="K4501">
        <v>9532913272</v>
      </c>
      <c r="L4501">
        <v>244</v>
      </c>
      <c r="M4501">
        <v>218</v>
      </c>
      <c r="N4501">
        <v>245</v>
      </c>
      <c r="O4501">
        <v>4.5753187847896761</v>
      </c>
      <c r="P4501">
        <v>21.31549970302019</v>
      </c>
      <c r="Q4501">
        <v>-2.2792013738166611E-2</v>
      </c>
      <c r="R4501">
        <v>0.489292314638202</v>
      </c>
      <c r="S4501">
        <v>219.8198198198198</v>
      </c>
      <c r="T4501">
        <f t="shared" si="281"/>
        <v>-37.655210685625327</v>
      </c>
      <c r="U4501">
        <f t="shared" si="282"/>
        <v>-0.54095489124986251</v>
      </c>
      <c r="V4501">
        <f t="shared" si="283"/>
        <v>29.731298450615984</v>
      </c>
    </row>
    <row r="4502" spans="1:22" x14ac:dyDescent="0.3">
      <c r="A4502">
        <v>2024</v>
      </c>
      <c r="B4502">
        <v>4</v>
      </c>
      <c r="C4502">
        <v>11500593</v>
      </c>
      <c r="D4502" t="s">
        <v>254</v>
      </c>
      <c r="E4502" t="s">
        <v>264</v>
      </c>
      <c r="F4502" s="3">
        <v>154771</v>
      </c>
      <c r="H4502" s="11" t="str">
        <f t="shared" si="280"/>
        <v>최고가</v>
      </c>
      <c r="I4502">
        <v>4872420920</v>
      </c>
      <c r="J4502">
        <v>4835581642</v>
      </c>
      <c r="K4502">
        <v>4486297710</v>
      </c>
      <c r="L4502">
        <v>108</v>
      </c>
      <c r="M4502">
        <v>105</v>
      </c>
      <c r="N4502">
        <v>110</v>
      </c>
      <c r="O4502">
        <v>3.2388359087166432</v>
      </c>
      <c r="P4502">
        <v>14.66625756695859</v>
      </c>
      <c r="Q4502">
        <v>7.6183757668422383E-3</v>
      </c>
      <c r="R4502">
        <v>0.50476467721379037</v>
      </c>
      <c r="S4502">
        <v>203.77358490566041</v>
      </c>
      <c r="T4502">
        <f t="shared" si="281"/>
        <v>-34.771008112390369</v>
      </c>
      <c r="U4502">
        <f t="shared" si="282"/>
        <v>-2.9972207147950574</v>
      </c>
      <c r="V4502">
        <f t="shared" si="283"/>
        <v>26.01587597694034</v>
      </c>
    </row>
    <row r="4503" spans="1:22" x14ac:dyDescent="0.3">
      <c r="A4503">
        <v>2024</v>
      </c>
      <c r="B4503">
        <v>4</v>
      </c>
      <c r="C4503">
        <v>11500603</v>
      </c>
      <c r="D4503" t="s">
        <v>254</v>
      </c>
      <c r="E4503" t="s">
        <v>265</v>
      </c>
      <c r="F4503" s="3">
        <v>179626</v>
      </c>
      <c r="H4503" s="11" t="str">
        <f t="shared" si="280"/>
        <v>최고가</v>
      </c>
      <c r="I4503">
        <v>43137855535</v>
      </c>
      <c r="J4503">
        <v>43079163135</v>
      </c>
      <c r="K4503">
        <v>41931935583</v>
      </c>
      <c r="L4503">
        <v>686</v>
      </c>
      <c r="M4503">
        <v>637</v>
      </c>
      <c r="N4503">
        <v>668</v>
      </c>
      <c r="O4503">
        <v>3.8897592982591762</v>
      </c>
      <c r="P4503">
        <v>17.90471823606314</v>
      </c>
      <c r="Q4503">
        <v>1.3624312945929749E-3</v>
      </c>
      <c r="R4503">
        <v>0.50158174392346055</v>
      </c>
      <c r="S4503">
        <v>145.95744680851061</v>
      </c>
      <c r="T4503">
        <f t="shared" si="281"/>
        <v>-24.378946973664185</v>
      </c>
      <c r="U4503">
        <f t="shared" si="282"/>
        <v>1.738991374717008</v>
      </c>
      <c r="V4503">
        <f t="shared" si="283"/>
        <v>33.180014592877747</v>
      </c>
    </row>
    <row r="4504" spans="1:22" x14ac:dyDescent="0.3">
      <c r="A4504">
        <v>2024</v>
      </c>
      <c r="B4504">
        <v>4</v>
      </c>
      <c r="C4504">
        <v>11500604</v>
      </c>
      <c r="D4504" t="s">
        <v>254</v>
      </c>
      <c r="E4504" t="s">
        <v>266</v>
      </c>
      <c r="F4504" s="3">
        <v>60731</v>
      </c>
      <c r="H4504" s="11" t="str">
        <f t="shared" si="280"/>
        <v>저가</v>
      </c>
      <c r="I4504">
        <v>964961688</v>
      </c>
      <c r="J4504">
        <v>1229979635</v>
      </c>
      <c r="K4504">
        <v>1007284258</v>
      </c>
      <c r="L4504">
        <v>26</v>
      </c>
      <c r="M4504">
        <v>27</v>
      </c>
      <c r="N4504">
        <v>26</v>
      </c>
      <c r="O4504">
        <v>6.7902189943124558</v>
      </c>
      <c r="P4504">
        <v>32.335025702188886</v>
      </c>
      <c r="Q4504">
        <v>-0.21546531296837279</v>
      </c>
      <c r="R4504">
        <v>0.39126295056729599</v>
      </c>
      <c r="S4504">
        <v>26</v>
      </c>
      <c r="T4504">
        <f t="shared" si="281"/>
        <v>-2.8174044302166075</v>
      </c>
      <c r="U4504">
        <f t="shared" si="282"/>
        <v>15.400544112142919</v>
      </c>
      <c r="V4504">
        <f t="shared" si="283"/>
        <v>53.844895233799676</v>
      </c>
    </row>
    <row r="4505" spans="1:22" x14ac:dyDescent="0.3">
      <c r="A4505">
        <v>2024</v>
      </c>
      <c r="B4505">
        <v>4</v>
      </c>
      <c r="C4505">
        <v>11500611</v>
      </c>
      <c r="D4505" t="s">
        <v>254</v>
      </c>
      <c r="E4505" t="s">
        <v>267</v>
      </c>
      <c r="F4505" s="3">
        <v>138185</v>
      </c>
      <c r="H4505" s="11" t="str">
        <f t="shared" si="280"/>
        <v>고가</v>
      </c>
      <c r="I4505">
        <v>7861911865</v>
      </c>
      <c r="J4505">
        <v>7069276287</v>
      </c>
      <c r="K4505">
        <v>6393740857</v>
      </c>
      <c r="L4505">
        <v>246</v>
      </c>
      <c r="M4505">
        <v>226</v>
      </c>
      <c r="N4505">
        <v>240</v>
      </c>
      <c r="O4505">
        <v>2.5697427620089179</v>
      </c>
      <c r="P4505">
        <v>11.33739909545212</v>
      </c>
      <c r="Q4505">
        <v>0.1121240061670262</v>
      </c>
      <c r="R4505">
        <v>0.55793561750956477</v>
      </c>
      <c r="S4505">
        <v>83.673469387755105</v>
      </c>
      <c r="T4505">
        <f t="shared" si="281"/>
        <v>-13.183821830024746</v>
      </c>
      <c r="U4505">
        <f t="shared" si="282"/>
        <v>1.8251401222205494</v>
      </c>
      <c r="V4505">
        <f t="shared" si="283"/>
        <v>33.310325811429678</v>
      </c>
    </row>
    <row r="4506" spans="1:22" x14ac:dyDescent="0.3">
      <c r="A4506">
        <v>2024</v>
      </c>
      <c r="B4506">
        <v>4</v>
      </c>
      <c r="C4506">
        <v>11500615</v>
      </c>
      <c r="D4506" t="s">
        <v>254</v>
      </c>
      <c r="E4506" t="s">
        <v>268</v>
      </c>
      <c r="F4506" s="3">
        <v>116487</v>
      </c>
      <c r="H4506" s="11" t="str">
        <f t="shared" si="280"/>
        <v>고가</v>
      </c>
      <c r="I4506">
        <v>4274652088</v>
      </c>
      <c r="J4506">
        <v>4461865541</v>
      </c>
      <c r="K4506">
        <v>4309046936</v>
      </c>
      <c r="L4506">
        <v>116</v>
      </c>
      <c r="M4506">
        <v>100</v>
      </c>
      <c r="N4506">
        <v>114</v>
      </c>
      <c r="O4506">
        <v>3.5149796433634242</v>
      </c>
      <c r="P4506">
        <v>16.04012219994058</v>
      </c>
      <c r="Q4506">
        <v>-4.1958559996866568E-2</v>
      </c>
      <c r="R4506">
        <v>0.47954065548935931</v>
      </c>
      <c r="S4506">
        <v>85.294117647058812</v>
      </c>
      <c r="T4506">
        <f t="shared" si="281"/>
        <v>-13.47512243136817</v>
      </c>
      <c r="U4506">
        <f t="shared" si="282"/>
        <v>4.0734325016577104</v>
      </c>
      <c r="V4506">
        <f t="shared" si="283"/>
        <v>36.711161321121338</v>
      </c>
    </row>
    <row r="4507" spans="1:22" x14ac:dyDescent="0.3">
      <c r="A4507">
        <v>2024</v>
      </c>
      <c r="B4507">
        <v>4</v>
      </c>
      <c r="C4507">
        <v>11500620</v>
      </c>
      <c r="D4507" t="s">
        <v>254</v>
      </c>
      <c r="E4507" t="s">
        <v>269</v>
      </c>
      <c r="F4507" s="3">
        <v>89867</v>
      </c>
      <c r="H4507" s="11" t="str">
        <f t="shared" si="280"/>
        <v>저가</v>
      </c>
      <c r="I4507">
        <v>8028501815</v>
      </c>
      <c r="J4507">
        <v>8028915542</v>
      </c>
      <c r="K4507">
        <v>7413391633</v>
      </c>
      <c r="L4507">
        <v>141</v>
      </c>
      <c r="M4507">
        <v>133</v>
      </c>
      <c r="N4507">
        <v>142</v>
      </c>
      <c r="O4507">
        <v>7.0399997507918686</v>
      </c>
      <c r="P4507">
        <v>33.57772978803569</v>
      </c>
      <c r="Q4507">
        <v>-5.1529624123675953E-5</v>
      </c>
      <c r="R4507">
        <v>0.5008623412338471</v>
      </c>
      <c r="S4507">
        <v>12.971481140754371</v>
      </c>
      <c r="T4507">
        <f t="shared" si="281"/>
        <v>-0.47561597826529622</v>
      </c>
      <c r="U4507">
        <f t="shared" si="282"/>
        <v>16.746352568785024</v>
      </c>
      <c r="V4507">
        <f t="shared" si="283"/>
        <v>55.880606082820819</v>
      </c>
    </row>
    <row r="4508" spans="1:22" x14ac:dyDescent="0.3">
      <c r="A4508">
        <v>2024</v>
      </c>
      <c r="B4508">
        <v>4</v>
      </c>
      <c r="C4508">
        <v>11500630</v>
      </c>
      <c r="D4508" t="s">
        <v>254</v>
      </c>
      <c r="E4508" t="s">
        <v>270</v>
      </c>
      <c r="F4508" s="3">
        <v>145636</v>
      </c>
      <c r="H4508" s="11" t="str">
        <f t="shared" si="280"/>
        <v>최고가</v>
      </c>
      <c r="I4508">
        <v>9374219676</v>
      </c>
      <c r="J4508">
        <v>8859782747</v>
      </c>
      <c r="K4508">
        <v>9339624618</v>
      </c>
      <c r="L4508">
        <v>170</v>
      </c>
      <c r="M4508">
        <v>178</v>
      </c>
      <c r="N4508">
        <v>176</v>
      </c>
      <c r="O4508">
        <v>4.2070236512303838</v>
      </c>
      <c r="P4508">
        <v>19.483165324173228</v>
      </c>
      <c r="Q4508">
        <v>5.8064282577831028E-2</v>
      </c>
      <c r="R4508">
        <v>0.53043081873116238</v>
      </c>
      <c r="S4508">
        <v>114.8648648648649</v>
      </c>
      <c r="T4508">
        <f t="shared" si="281"/>
        <v>-18.790264935159982</v>
      </c>
      <c r="U4508">
        <f t="shared" si="282"/>
        <v>4.210589345284852</v>
      </c>
      <c r="V4508">
        <f t="shared" si="283"/>
        <v>36.918628938976802</v>
      </c>
    </row>
    <row r="4509" spans="1:22" x14ac:dyDescent="0.3">
      <c r="A4509">
        <v>2024</v>
      </c>
      <c r="B4509">
        <v>4</v>
      </c>
      <c r="C4509">
        <v>11500640</v>
      </c>
      <c r="D4509" t="s">
        <v>254</v>
      </c>
      <c r="E4509" t="s">
        <v>271</v>
      </c>
      <c r="F4509" s="3">
        <v>74332</v>
      </c>
      <c r="H4509" s="11" t="str">
        <f t="shared" si="280"/>
        <v>저가</v>
      </c>
      <c r="I4509">
        <v>7232409082</v>
      </c>
      <c r="J4509">
        <v>7118934215</v>
      </c>
      <c r="K4509">
        <v>6866378752</v>
      </c>
      <c r="L4509">
        <v>133</v>
      </c>
      <c r="M4509">
        <v>132</v>
      </c>
      <c r="N4509">
        <v>131</v>
      </c>
      <c r="O4509">
        <v>8.1285487414027369</v>
      </c>
      <c r="P4509">
        <v>38.993456352976423</v>
      </c>
      <c r="Q4509">
        <v>1.5939867341504859E-2</v>
      </c>
      <c r="R4509">
        <v>0.50899853073913492</v>
      </c>
      <c r="S4509">
        <v>20.748829953198129</v>
      </c>
      <c r="T4509">
        <f t="shared" si="281"/>
        <v>-1.8735420075048612</v>
      </c>
      <c r="U4509">
        <f t="shared" si="282"/>
        <v>19.036465280384579</v>
      </c>
      <c r="V4509">
        <f t="shared" si="283"/>
        <v>59.344700300297006</v>
      </c>
    </row>
    <row r="4510" spans="1:22" x14ac:dyDescent="0.3">
      <c r="A4510">
        <v>2024</v>
      </c>
      <c r="B4510">
        <v>4</v>
      </c>
      <c r="C4510">
        <v>11500641</v>
      </c>
      <c r="D4510" t="s">
        <v>254</v>
      </c>
      <c r="E4510" t="s">
        <v>272</v>
      </c>
      <c r="F4510" s="3">
        <v>111442</v>
      </c>
      <c r="H4510" s="11" t="str">
        <f t="shared" si="280"/>
        <v>중가</v>
      </c>
      <c r="I4510">
        <v>1527988755</v>
      </c>
      <c r="J4510">
        <v>1346891350</v>
      </c>
      <c r="K4510">
        <v>1636942121</v>
      </c>
      <c r="L4510">
        <v>44</v>
      </c>
      <c r="M4510">
        <v>47</v>
      </c>
      <c r="N4510">
        <v>46</v>
      </c>
      <c r="O4510">
        <v>3.4623907163557832</v>
      </c>
      <c r="P4510">
        <v>15.778482851162</v>
      </c>
      <c r="Q4510">
        <v>0.1344558378818009</v>
      </c>
      <c r="R4510">
        <v>0.56929772772558507</v>
      </c>
      <c r="S4510">
        <v>17.25490196078432</v>
      </c>
      <c r="T4510">
        <f t="shared" si="281"/>
        <v>-1.2455320001525876</v>
      </c>
      <c r="U4510">
        <f t="shared" si="282"/>
        <v>7.6294413710803397</v>
      </c>
      <c r="V4510">
        <f t="shared" si="283"/>
        <v>42.090088611235821</v>
      </c>
    </row>
    <row r="4511" spans="1:22" x14ac:dyDescent="0.3">
      <c r="A4511">
        <v>2024</v>
      </c>
      <c r="B4511">
        <v>4</v>
      </c>
      <c r="C4511">
        <v>11530510</v>
      </c>
      <c r="D4511" t="s">
        <v>274</v>
      </c>
      <c r="E4511" t="s">
        <v>273</v>
      </c>
      <c r="F4511" s="3">
        <v>124069</v>
      </c>
      <c r="H4511" s="11" t="str">
        <f t="shared" si="280"/>
        <v>고가</v>
      </c>
      <c r="I4511">
        <v>7507418025</v>
      </c>
      <c r="J4511">
        <v>5993209721</v>
      </c>
      <c r="K4511">
        <v>6573639660</v>
      </c>
      <c r="L4511">
        <v>144</v>
      </c>
      <c r="M4511">
        <v>140</v>
      </c>
      <c r="N4511">
        <v>142</v>
      </c>
      <c r="O4511">
        <v>4.6689832446132877</v>
      </c>
      <c r="P4511">
        <v>21.781497198431861</v>
      </c>
      <c r="Q4511">
        <v>0.25265398250527871</v>
      </c>
      <c r="R4511">
        <v>0.62943521952177051</v>
      </c>
      <c r="S4511">
        <v>97.959183673469383</v>
      </c>
      <c r="T4511">
        <f t="shared" si="281"/>
        <v>-15.751582686311259</v>
      </c>
      <c r="U4511">
        <f t="shared" si="282"/>
        <v>6.291160837226907</v>
      </c>
      <c r="V4511">
        <f t="shared" si="283"/>
        <v>40.06576472743685</v>
      </c>
    </row>
    <row r="4512" spans="1:22" x14ac:dyDescent="0.3">
      <c r="A4512">
        <v>2024</v>
      </c>
      <c r="B4512">
        <v>4</v>
      </c>
      <c r="C4512">
        <v>11530520</v>
      </c>
      <c r="D4512" t="s">
        <v>274</v>
      </c>
      <c r="E4512" t="s">
        <v>275</v>
      </c>
      <c r="F4512" s="3">
        <v>224843</v>
      </c>
      <c r="H4512" s="11" t="str">
        <f t="shared" si="280"/>
        <v>최고가</v>
      </c>
      <c r="I4512">
        <v>1110484415</v>
      </c>
      <c r="J4512">
        <v>1283075516</v>
      </c>
      <c r="K4512">
        <v>1115043543</v>
      </c>
      <c r="L4512">
        <v>24</v>
      </c>
      <c r="M4512">
        <v>25</v>
      </c>
      <c r="N4512">
        <v>26</v>
      </c>
      <c r="O4512">
        <v>2.286542854759066</v>
      </c>
      <c r="P4512">
        <v>9.9284287375621396</v>
      </c>
      <c r="Q4512">
        <v>-0.13451359553493339</v>
      </c>
      <c r="R4512">
        <v>0.43245000353287699</v>
      </c>
      <c r="S4512">
        <v>23.52941176470588</v>
      </c>
      <c r="T4512">
        <f t="shared" si="281"/>
        <v>-2.3733328468352912</v>
      </c>
      <c r="U4512">
        <f t="shared" si="282"/>
        <v>4.3387045154370583</v>
      </c>
      <c r="V4512">
        <f t="shared" si="283"/>
        <v>37.112419846230992</v>
      </c>
    </row>
    <row r="4513" spans="1:22" x14ac:dyDescent="0.3">
      <c r="A4513">
        <v>2024</v>
      </c>
      <c r="B4513">
        <v>4</v>
      </c>
      <c r="C4513">
        <v>11530530</v>
      </c>
      <c r="D4513" t="s">
        <v>274</v>
      </c>
      <c r="E4513" t="s">
        <v>276</v>
      </c>
      <c r="F4513" s="3">
        <v>122390</v>
      </c>
      <c r="H4513" s="11" t="str">
        <f t="shared" si="280"/>
        <v>고가</v>
      </c>
      <c r="I4513">
        <v>10214320090</v>
      </c>
      <c r="J4513">
        <v>10195345196</v>
      </c>
      <c r="K4513">
        <v>9737077026</v>
      </c>
      <c r="L4513">
        <v>271</v>
      </c>
      <c r="M4513">
        <v>262</v>
      </c>
      <c r="N4513">
        <v>270</v>
      </c>
      <c r="O4513">
        <v>3.421777200777155</v>
      </c>
      <c r="P4513">
        <v>15.57642332319222</v>
      </c>
      <c r="Q4513">
        <v>1.861133059765797E-3</v>
      </c>
      <c r="R4513">
        <v>0.50183547610688317</v>
      </c>
      <c r="S4513">
        <v>153.97727272727269</v>
      </c>
      <c r="T4513">
        <f t="shared" si="281"/>
        <v>-25.820456628454238</v>
      </c>
      <c r="U4513">
        <f t="shared" si="282"/>
        <v>0.14244176828121535</v>
      </c>
      <c r="V4513">
        <f t="shared" si="283"/>
        <v>30.765025046050948</v>
      </c>
    </row>
    <row r="4514" spans="1:22" x14ac:dyDescent="0.3">
      <c r="A4514">
        <v>2024</v>
      </c>
      <c r="B4514">
        <v>4</v>
      </c>
      <c r="C4514">
        <v>11530540</v>
      </c>
      <c r="D4514" t="s">
        <v>274</v>
      </c>
      <c r="E4514" t="s">
        <v>277</v>
      </c>
      <c r="F4514" s="3">
        <v>191932</v>
      </c>
      <c r="H4514" s="11" t="str">
        <f t="shared" si="280"/>
        <v>최고가</v>
      </c>
      <c r="I4514">
        <v>41043623580</v>
      </c>
      <c r="J4514">
        <v>39215664973</v>
      </c>
      <c r="K4514">
        <v>37735578369</v>
      </c>
      <c r="L4514">
        <v>418</v>
      </c>
      <c r="M4514">
        <v>401</v>
      </c>
      <c r="N4514">
        <v>419</v>
      </c>
      <c r="O4514">
        <v>5.6843330527647993</v>
      </c>
      <c r="P4514">
        <v>26.833044695276971</v>
      </c>
      <c r="Q4514">
        <v>4.6612969798129143E-2</v>
      </c>
      <c r="R4514">
        <v>0.52460455783224047</v>
      </c>
      <c r="S4514">
        <v>409.80392156862752</v>
      </c>
      <c r="T4514">
        <f t="shared" si="281"/>
        <v>-71.80357247073934</v>
      </c>
      <c r="U4514">
        <f t="shared" si="282"/>
        <v>-8.0196284820168682</v>
      </c>
      <c r="V4514">
        <f t="shared" si="283"/>
        <v>18.418829064743335</v>
      </c>
    </row>
    <row r="4515" spans="1:22" x14ac:dyDescent="0.3">
      <c r="A4515">
        <v>2024</v>
      </c>
      <c r="B4515">
        <v>4</v>
      </c>
      <c r="C4515">
        <v>11530550</v>
      </c>
      <c r="D4515" t="s">
        <v>274</v>
      </c>
      <c r="E4515" t="s">
        <v>278</v>
      </c>
      <c r="F4515" s="3">
        <v>155764</v>
      </c>
      <c r="H4515" s="11" t="str">
        <f t="shared" si="280"/>
        <v>최고가</v>
      </c>
      <c r="I4515">
        <v>8433284814</v>
      </c>
      <c r="J4515">
        <v>8299698281</v>
      </c>
      <c r="K4515">
        <v>8835437593</v>
      </c>
      <c r="L4515">
        <v>171</v>
      </c>
      <c r="M4515">
        <v>168</v>
      </c>
      <c r="N4515">
        <v>171</v>
      </c>
      <c r="O4515">
        <v>3.517961292769944</v>
      </c>
      <c r="P4515">
        <v>16.05495644078551</v>
      </c>
      <c r="Q4515">
        <v>1.609534810510059E-2</v>
      </c>
      <c r="R4515">
        <v>0.50907763708361253</v>
      </c>
      <c r="S4515">
        <v>371.73913043478262</v>
      </c>
      <c r="T4515">
        <f t="shared" si="281"/>
        <v>-64.961682823404715</v>
      </c>
      <c r="U4515">
        <f t="shared" si="282"/>
        <v>-11.359211099211937</v>
      </c>
      <c r="V4515">
        <f t="shared" si="283"/>
        <v>13.367274713547609</v>
      </c>
    </row>
    <row r="4516" spans="1:22" x14ac:dyDescent="0.3">
      <c r="A4516">
        <v>2024</v>
      </c>
      <c r="B4516">
        <v>4</v>
      </c>
      <c r="C4516">
        <v>11530560</v>
      </c>
      <c r="D4516" t="s">
        <v>274</v>
      </c>
      <c r="E4516" t="s">
        <v>279</v>
      </c>
      <c r="F4516" s="3">
        <v>143286</v>
      </c>
      <c r="H4516" s="11" t="str">
        <f t="shared" si="280"/>
        <v>고가</v>
      </c>
      <c r="I4516">
        <v>22312000116</v>
      </c>
      <c r="J4516">
        <v>20745609580</v>
      </c>
      <c r="K4516">
        <v>19824499878</v>
      </c>
      <c r="L4516">
        <v>297</v>
      </c>
      <c r="M4516">
        <v>279</v>
      </c>
      <c r="N4516">
        <v>296</v>
      </c>
      <c r="O4516">
        <v>5.8255345963202974</v>
      </c>
      <c r="P4516">
        <v>27.535547712633139</v>
      </c>
      <c r="Q4516">
        <v>7.5504676300767445E-2</v>
      </c>
      <c r="R4516">
        <v>0.53930423664966154</v>
      </c>
      <c r="S4516">
        <v>288.34951456310682</v>
      </c>
      <c r="T4516">
        <f t="shared" si="281"/>
        <v>-49.972961421480655</v>
      </c>
      <c r="U4516">
        <f t="shared" si="282"/>
        <v>-1.1162537227976923</v>
      </c>
      <c r="V4516">
        <f t="shared" si="283"/>
        <v>28.861083921177521</v>
      </c>
    </row>
    <row r="4517" spans="1:22" x14ac:dyDescent="0.3">
      <c r="A4517">
        <v>2024</v>
      </c>
      <c r="B4517">
        <v>4</v>
      </c>
      <c r="C4517">
        <v>11530595</v>
      </c>
      <c r="D4517" t="s">
        <v>274</v>
      </c>
      <c r="E4517" t="s">
        <v>280</v>
      </c>
      <c r="F4517" s="3">
        <v>174531</v>
      </c>
      <c r="H4517" s="11" t="str">
        <f t="shared" si="280"/>
        <v>최고가</v>
      </c>
      <c r="I4517">
        <v>972664849</v>
      </c>
      <c r="J4517">
        <v>1003888465</v>
      </c>
      <c r="K4517">
        <v>1024378857</v>
      </c>
      <c r="L4517">
        <v>74</v>
      </c>
      <c r="M4517">
        <v>75</v>
      </c>
      <c r="N4517">
        <v>72</v>
      </c>
      <c r="O4517">
        <v>0.83678987184582176</v>
      </c>
      <c r="P4517">
        <v>2.7156474940103399</v>
      </c>
      <c r="Q4517">
        <v>-3.1102674339424749E-2</v>
      </c>
      <c r="R4517">
        <v>0.4850639717541313</v>
      </c>
      <c r="S4517">
        <v>185</v>
      </c>
      <c r="T4517">
        <f t="shared" si="281"/>
        <v>-31.396582760685533</v>
      </c>
      <c r="U4517">
        <f t="shared" si="282"/>
        <v>-7.9641382868496624</v>
      </c>
      <c r="V4517">
        <f t="shared" si="283"/>
        <v>18.502765223532254</v>
      </c>
    </row>
    <row r="4518" spans="1:22" x14ac:dyDescent="0.3">
      <c r="A4518">
        <v>2024</v>
      </c>
      <c r="B4518">
        <v>4</v>
      </c>
      <c r="C4518">
        <v>11530720</v>
      </c>
      <c r="D4518" t="s">
        <v>274</v>
      </c>
      <c r="E4518" t="s">
        <v>281</v>
      </c>
      <c r="F4518" s="3">
        <v>139723</v>
      </c>
      <c r="H4518" s="11" t="str">
        <f t="shared" si="280"/>
        <v>고가</v>
      </c>
      <c r="I4518">
        <v>7722877922</v>
      </c>
      <c r="J4518">
        <v>7535893279</v>
      </c>
      <c r="K4518">
        <v>7452373574</v>
      </c>
      <c r="L4518">
        <v>128</v>
      </c>
      <c r="M4518">
        <v>129</v>
      </c>
      <c r="N4518">
        <v>128</v>
      </c>
      <c r="O4518">
        <v>4.7979839289662003</v>
      </c>
      <c r="P4518">
        <v>22.42329875184981</v>
      </c>
      <c r="Q4518">
        <v>2.4812538617162119E-2</v>
      </c>
      <c r="R4518">
        <v>0.51351281645613855</v>
      </c>
      <c r="S4518">
        <v>110.3448275862069</v>
      </c>
      <c r="T4518">
        <f t="shared" si="281"/>
        <v>-17.977818699643414</v>
      </c>
      <c r="U4518">
        <f t="shared" si="282"/>
        <v>5.9210063293231086</v>
      </c>
      <c r="V4518">
        <f t="shared" si="283"/>
        <v>39.505857748226781</v>
      </c>
    </row>
    <row r="4519" spans="1:22" x14ac:dyDescent="0.3">
      <c r="A4519">
        <v>2024</v>
      </c>
      <c r="B4519">
        <v>4</v>
      </c>
      <c r="C4519">
        <v>11530730</v>
      </c>
      <c r="D4519" t="s">
        <v>274</v>
      </c>
      <c r="E4519" t="s">
        <v>282</v>
      </c>
      <c r="F4519" s="3">
        <v>115881</v>
      </c>
      <c r="H4519" s="11" t="str">
        <f t="shared" si="280"/>
        <v>고가</v>
      </c>
      <c r="I4519">
        <v>4219763081</v>
      </c>
      <c r="J4519">
        <v>4208320983</v>
      </c>
      <c r="K4519">
        <v>4124901182</v>
      </c>
      <c r="L4519">
        <v>107</v>
      </c>
      <c r="M4519">
        <v>106</v>
      </c>
      <c r="N4519">
        <v>107</v>
      </c>
      <c r="O4519">
        <v>3.7813732421082271</v>
      </c>
      <c r="P4519">
        <v>17.365478157179371</v>
      </c>
      <c r="Q4519">
        <v>2.718922355547897E-3</v>
      </c>
      <c r="R4519">
        <v>0.50227190678777323</v>
      </c>
      <c r="S4519">
        <v>104.9019607843137</v>
      </c>
      <c r="T4519">
        <f t="shared" si="281"/>
        <v>-16.999500077251621</v>
      </c>
      <c r="U4519">
        <f t="shared" si="282"/>
        <v>3.6833434367717537</v>
      </c>
      <c r="V4519">
        <f t="shared" si="283"/>
        <v>36.121100724047807</v>
      </c>
    </row>
    <row r="4520" spans="1:22" x14ac:dyDescent="0.3">
      <c r="A4520">
        <v>2024</v>
      </c>
      <c r="B4520">
        <v>4</v>
      </c>
      <c r="C4520">
        <v>11530740</v>
      </c>
      <c r="D4520" t="s">
        <v>274</v>
      </c>
      <c r="E4520" t="s">
        <v>283</v>
      </c>
      <c r="F4520" s="3">
        <v>137144</v>
      </c>
      <c r="H4520" s="11" t="str">
        <f t="shared" si="280"/>
        <v>고가</v>
      </c>
      <c r="I4520">
        <v>5129745791</v>
      </c>
      <c r="J4520">
        <v>5046696751</v>
      </c>
      <c r="K4520">
        <v>5101970603</v>
      </c>
      <c r="L4520">
        <v>125</v>
      </c>
      <c r="M4520">
        <v>134</v>
      </c>
      <c r="N4520">
        <v>125</v>
      </c>
      <c r="O4520">
        <v>3.3248075281780061</v>
      </c>
      <c r="P4520">
        <v>15.093981801112349</v>
      </c>
      <c r="Q4520">
        <v>1.64561185459665E-2</v>
      </c>
      <c r="R4520">
        <v>0.50926119182126939</v>
      </c>
      <c r="S4520">
        <v>95.419847328244273</v>
      </c>
      <c r="T4520">
        <f t="shared" si="281"/>
        <v>-15.29515409353623</v>
      </c>
      <c r="U4520">
        <f t="shared" si="282"/>
        <v>3.0602969108595595</v>
      </c>
      <c r="V4520">
        <f t="shared" si="283"/>
        <v>35.178661578280355</v>
      </c>
    </row>
    <row r="4521" spans="1:22" x14ac:dyDescent="0.3">
      <c r="A4521">
        <v>2024</v>
      </c>
      <c r="B4521">
        <v>4</v>
      </c>
      <c r="C4521">
        <v>11530750</v>
      </c>
      <c r="D4521" t="s">
        <v>274</v>
      </c>
      <c r="E4521" t="s">
        <v>284</v>
      </c>
      <c r="F4521" s="3">
        <v>138278</v>
      </c>
      <c r="H4521" s="11" t="str">
        <f t="shared" si="280"/>
        <v>고가</v>
      </c>
      <c r="I4521">
        <v>5222276346</v>
      </c>
      <c r="J4521">
        <v>5336902914</v>
      </c>
      <c r="K4521">
        <v>4850943509</v>
      </c>
      <c r="L4521">
        <v>62</v>
      </c>
      <c r="M4521">
        <v>60</v>
      </c>
      <c r="N4521">
        <v>62</v>
      </c>
      <c r="O4521">
        <v>6.7681902998276646</v>
      </c>
      <c r="P4521">
        <v>32.22542899414794</v>
      </c>
      <c r="Q4521">
        <v>-2.1478106281324041E-2</v>
      </c>
      <c r="R4521">
        <v>0.48996081158592081</v>
      </c>
      <c r="S4521">
        <v>77.5</v>
      </c>
      <c r="T4521">
        <f t="shared" si="281"/>
        <v>-12.074182317129498</v>
      </c>
      <c r="U4521">
        <f t="shared" si="282"/>
        <v>12.588451964252304</v>
      </c>
      <c r="V4521">
        <f t="shared" si="283"/>
        <v>49.591239027632398</v>
      </c>
    </row>
    <row r="4522" spans="1:22" x14ac:dyDescent="0.3">
      <c r="A4522">
        <v>2024</v>
      </c>
      <c r="B4522">
        <v>4</v>
      </c>
      <c r="C4522">
        <v>11530760</v>
      </c>
      <c r="D4522" t="s">
        <v>274</v>
      </c>
      <c r="E4522" t="s">
        <v>285</v>
      </c>
      <c r="F4522" s="3">
        <v>119227</v>
      </c>
      <c r="H4522" s="11" t="str">
        <f t="shared" si="280"/>
        <v>고가</v>
      </c>
      <c r="I4522">
        <v>2897183068</v>
      </c>
      <c r="J4522">
        <v>2573755854</v>
      </c>
      <c r="K4522">
        <v>2749228220</v>
      </c>
      <c r="L4522">
        <v>94</v>
      </c>
      <c r="M4522">
        <v>82</v>
      </c>
      <c r="N4522">
        <v>85</v>
      </c>
      <c r="O4522">
        <v>2.8723076771466851</v>
      </c>
      <c r="P4522">
        <v>12.842713842573509</v>
      </c>
      <c r="Q4522">
        <v>0.1256635175777632</v>
      </c>
      <c r="R4522">
        <v>0.56482432341084021</v>
      </c>
      <c r="S4522">
        <v>116.04938271604939</v>
      </c>
      <c r="T4522">
        <f t="shared" si="281"/>
        <v>-19.003174035189073</v>
      </c>
      <c r="U4522">
        <f t="shared" si="282"/>
        <v>0.83336957541220169</v>
      </c>
      <c r="V4522">
        <f t="shared" si="283"/>
        <v>31.81014348465575</v>
      </c>
    </row>
    <row r="4523" spans="1:22" x14ac:dyDescent="0.3">
      <c r="A4523">
        <v>2024</v>
      </c>
      <c r="B4523">
        <v>4</v>
      </c>
      <c r="C4523">
        <v>11530770</v>
      </c>
      <c r="D4523" t="s">
        <v>274</v>
      </c>
      <c r="E4523" t="s">
        <v>286</v>
      </c>
      <c r="F4523" s="3">
        <v>127152</v>
      </c>
      <c r="H4523" s="11" t="str">
        <f t="shared" si="280"/>
        <v>고가</v>
      </c>
      <c r="I4523">
        <v>4631325924</v>
      </c>
      <c r="J4523">
        <v>4273825881</v>
      </c>
      <c r="K4523">
        <v>4566403814</v>
      </c>
      <c r="L4523">
        <v>93</v>
      </c>
      <c r="M4523">
        <v>96</v>
      </c>
      <c r="N4523">
        <v>91</v>
      </c>
      <c r="O4523">
        <v>4.3516773873326562</v>
      </c>
      <c r="P4523">
        <v>20.202843618934569</v>
      </c>
      <c r="Q4523">
        <v>8.3648714981423455E-2</v>
      </c>
      <c r="R4523">
        <v>0.54344780473108878</v>
      </c>
      <c r="S4523">
        <v>157.62711864406779</v>
      </c>
      <c r="T4523">
        <f t="shared" si="281"/>
        <v>-26.476491831817896</v>
      </c>
      <c r="U4523">
        <f t="shared" si="282"/>
        <v>2.2671638208681335</v>
      </c>
      <c r="V4523">
        <f t="shared" si="283"/>
        <v>33.978944316849464</v>
      </c>
    </row>
    <row r="4524" spans="1:22" x14ac:dyDescent="0.3">
      <c r="A4524">
        <v>2024</v>
      </c>
      <c r="B4524">
        <v>4</v>
      </c>
      <c r="C4524">
        <v>11530780</v>
      </c>
      <c r="D4524" t="s">
        <v>274</v>
      </c>
      <c r="E4524" t="s">
        <v>287</v>
      </c>
      <c r="F4524" s="3">
        <v>160436</v>
      </c>
      <c r="H4524" s="11" t="str">
        <f t="shared" si="280"/>
        <v>최고가</v>
      </c>
      <c r="I4524">
        <v>3996886883</v>
      </c>
      <c r="J4524">
        <v>2754021525</v>
      </c>
      <c r="K4524">
        <v>3188886424</v>
      </c>
      <c r="L4524">
        <v>82</v>
      </c>
      <c r="M4524">
        <v>83</v>
      </c>
      <c r="N4524">
        <v>81</v>
      </c>
      <c r="O4524">
        <v>3.3756986491958458</v>
      </c>
      <c r="P4524">
        <v>15.34717426042579</v>
      </c>
      <c r="Q4524">
        <v>0.45129108350015529</v>
      </c>
      <c r="R4524">
        <v>0.73049887893495469</v>
      </c>
      <c r="S4524">
        <v>25.625</v>
      </c>
      <c r="T4524">
        <f t="shared" si="281"/>
        <v>-2.750000707739086</v>
      </c>
      <c r="U4524">
        <f t="shared" si="282"/>
        <v>6.99468669367816</v>
      </c>
      <c r="V4524">
        <f t="shared" si="283"/>
        <v>41.129939359031972</v>
      </c>
    </row>
    <row r="4525" spans="1:22" x14ac:dyDescent="0.3">
      <c r="A4525">
        <v>2024</v>
      </c>
      <c r="B4525">
        <v>4</v>
      </c>
      <c r="C4525">
        <v>11530790</v>
      </c>
      <c r="D4525" t="s">
        <v>274</v>
      </c>
      <c r="E4525" t="s">
        <v>288</v>
      </c>
      <c r="F4525" s="3">
        <v>120464</v>
      </c>
      <c r="H4525" s="11" t="str">
        <f t="shared" si="280"/>
        <v>고가</v>
      </c>
      <c r="I4525">
        <v>2363126003</v>
      </c>
      <c r="J4525">
        <v>2447766569</v>
      </c>
      <c r="K4525">
        <v>2126695550</v>
      </c>
      <c r="L4525">
        <v>51</v>
      </c>
      <c r="M4525">
        <v>52</v>
      </c>
      <c r="N4525">
        <v>51</v>
      </c>
      <c r="O4525">
        <v>4.2738267569464883</v>
      </c>
      <c r="P4525">
        <v>19.815522762715549</v>
      </c>
      <c r="Q4525">
        <v>-3.4578691886693547E-2</v>
      </c>
      <c r="R4525">
        <v>0.48329542473168707</v>
      </c>
      <c r="S4525">
        <v>19.101123595505619</v>
      </c>
      <c r="T4525">
        <f t="shared" si="281"/>
        <v>-1.5773778953492537</v>
      </c>
      <c r="U4525">
        <f t="shared" si="282"/>
        <v>9.5312070976993351</v>
      </c>
      <c r="V4525">
        <f t="shared" si="283"/>
        <v>44.96675735474664</v>
      </c>
    </row>
    <row r="4526" spans="1:22" x14ac:dyDescent="0.3">
      <c r="A4526">
        <v>2024</v>
      </c>
      <c r="B4526">
        <v>4</v>
      </c>
      <c r="C4526">
        <v>11545510</v>
      </c>
      <c r="D4526" t="s">
        <v>290</v>
      </c>
      <c r="E4526" t="s">
        <v>289</v>
      </c>
      <c r="F4526" s="3">
        <v>136104</v>
      </c>
      <c r="H4526" s="11" t="str">
        <f t="shared" si="280"/>
        <v>고가</v>
      </c>
      <c r="I4526">
        <v>44438205895</v>
      </c>
      <c r="J4526">
        <v>42391921416</v>
      </c>
      <c r="K4526">
        <v>40145940037</v>
      </c>
      <c r="L4526">
        <v>673</v>
      </c>
      <c r="M4526">
        <v>627</v>
      </c>
      <c r="N4526">
        <v>661</v>
      </c>
      <c r="O4526">
        <v>5.3904876351195314</v>
      </c>
      <c r="P4526">
        <v>25.371111012866841</v>
      </c>
      <c r="Q4526">
        <v>4.8270623520916177E-2</v>
      </c>
      <c r="R4526">
        <v>0.52544794786575222</v>
      </c>
      <c r="S4526">
        <v>267.06349206349199</v>
      </c>
      <c r="T4526">
        <f t="shared" si="281"/>
        <v>-46.146942346242511</v>
      </c>
      <c r="U4526">
        <f t="shared" si="282"/>
        <v>-1.0534376078661811</v>
      </c>
      <c r="V4526">
        <f t="shared" si="283"/>
        <v>28.956101489263325</v>
      </c>
    </row>
    <row r="4527" spans="1:22" x14ac:dyDescent="0.3">
      <c r="A4527">
        <v>2024</v>
      </c>
      <c r="B4527">
        <v>4</v>
      </c>
      <c r="C4527">
        <v>11545610</v>
      </c>
      <c r="D4527" t="s">
        <v>290</v>
      </c>
      <c r="E4527" t="s">
        <v>291</v>
      </c>
      <c r="F4527" s="3">
        <v>124706</v>
      </c>
      <c r="H4527" s="11" t="str">
        <f t="shared" si="280"/>
        <v>고가</v>
      </c>
      <c r="I4527">
        <v>11891165955</v>
      </c>
      <c r="J4527">
        <v>10703555859</v>
      </c>
      <c r="K4527">
        <v>11201866544</v>
      </c>
      <c r="L4527">
        <v>241</v>
      </c>
      <c r="M4527">
        <v>255</v>
      </c>
      <c r="N4527">
        <v>250</v>
      </c>
      <c r="O4527">
        <v>4.396200982276012</v>
      </c>
      <c r="P4527">
        <v>20.424356493395159</v>
      </c>
      <c r="Q4527">
        <v>0.11095472491988791</v>
      </c>
      <c r="R4527">
        <v>0.55734070426764204</v>
      </c>
      <c r="S4527">
        <v>115.311004784689</v>
      </c>
      <c r="T4527">
        <f t="shared" si="281"/>
        <v>-18.870455578738561</v>
      </c>
      <c r="U4527">
        <f t="shared" si="282"/>
        <v>4.6625097139295395</v>
      </c>
      <c r="V4527">
        <f t="shared" si="283"/>
        <v>37.602217448770418</v>
      </c>
    </row>
    <row r="4528" spans="1:22" x14ac:dyDescent="0.3">
      <c r="A4528">
        <v>2024</v>
      </c>
      <c r="B4528">
        <v>4</v>
      </c>
      <c r="C4528">
        <v>11545620</v>
      </c>
      <c r="D4528" t="s">
        <v>290</v>
      </c>
      <c r="E4528" t="s">
        <v>292</v>
      </c>
      <c r="F4528" s="3">
        <v>136994</v>
      </c>
      <c r="H4528" s="11" t="str">
        <f t="shared" si="280"/>
        <v>고가</v>
      </c>
      <c r="I4528">
        <v>3737663419</v>
      </c>
      <c r="J4528">
        <v>3543578588</v>
      </c>
      <c r="K4528">
        <v>3939834802</v>
      </c>
      <c r="L4528">
        <v>102</v>
      </c>
      <c r="M4528">
        <v>96</v>
      </c>
      <c r="N4528">
        <v>102</v>
      </c>
      <c r="O4528">
        <v>2.9720489794203409</v>
      </c>
      <c r="P4528">
        <v>13.33894471964418</v>
      </c>
      <c r="Q4528">
        <v>5.4770855557500622E-2</v>
      </c>
      <c r="R4528">
        <v>0.5287551711053271</v>
      </c>
      <c r="S4528">
        <v>170</v>
      </c>
      <c r="T4528">
        <f t="shared" si="281"/>
        <v>-28.700433861584692</v>
      </c>
      <c r="U4528">
        <f t="shared" si="282"/>
        <v>-1.834906764432251</v>
      </c>
      <c r="V4528">
        <f t="shared" si="283"/>
        <v>27.774027448677913</v>
      </c>
    </row>
    <row r="4529" spans="1:22" x14ac:dyDescent="0.3">
      <c r="A4529">
        <v>2024</v>
      </c>
      <c r="B4529">
        <v>4</v>
      </c>
      <c r="C4529">
        <v>11545630</v>
      </c>
      <c r="D4529" t="s">
        <v>290</v>
      </c>
      <c r="E4529" t="s">
        <v>293</v>
      </c>
      <c r="F4529" s="3">
        <v>86043</v>
      </c>
      <c r="H4529" s="11" t="str">
        <f t="shared" si="280"/>
        <v>저가</v>
      </c>
      <c r="I4529">
        <v>5996396654</v>
      </c>
      <c r="J4529">
        <v>6497441572</v>
      </c>
      <c r="K4529">
        <v>6591352943</v>
      </c>
      <c r="L4529">
        <v>152</v>
      </c>
      <c r="M4529">
        <v>145</v>
      </c>
      <c r="N4529">
        <v>147</v>
      </c>
      <c r="O4529">
        <v>5.0943492061258908</v>
      </c>
      <c r="P4529">
        <v>23.897769187524961</v>
      </c>
      <c r="Q4529">
        <v>-7.7114186014260941E-2</v>
      </c>
      <c r="R4529">
        <v>0.46165398579631511</v>
      </c>
      <c r="S4529">
        <v>165.21739130434781</v>
      </c>
      <c r="T4529">
        <f t="shared" si="281"/>
        <v>-27.84079218361051</v>
      </c>
      <c r="U4529">
        <f t="shared" si="282"/>
        <v>3.6889777358385913</v>
      </c>
      <c r="V4529">
        <f t="shared" si="283"/>
        <v>36.129623336370813</v>
      </c>
    </row>
    <row r="4530" spans="1:22" x14ac:dyDescent="0.3">
      <c r="A4530">
        <v>2024</v>
      </c>
      <c r="B4530">
        <v>4</v>
      </c>
      <c r="C4530">
        <v>11545640</v>
      </c>
      <c r="D4530" t="s">
        <v>290</v>
      </c>
      <c r="E4530" t="s">
        <v>294</v>
      </c>
      <c r="F4530" s="3">
        <v>119019</v>
      </c>
      <c r="H4530" s="11" t="str">
        <f t="shared" si="280"/>
        <v>고가</v>
      </c>
      <c r="I4530">
        <v>3365669201</v>
      </c>
      <c r="J4530">
        <v>3390506084</v>
      </c>
      <c r="K4530">
        <v>3232921018</v>
      </c>
      <c r="L4530">
        <v>91</v>
      </c>
      <c r="M4530">
        <v>83</v>
      </c>
      <c r="N4530">
        <v>88</v>
      </c>
      <c r="O4530">
        <v>3.4527984640328051</v>
      </c>
      <c r="P4530">
        <v>15.73075967455603</v>
      </c>
      <c r="Q4530">
        <v>-7.3254205669197082E-3</v>
      </c>
      <c r="R4530">
        <v>0.49716149162836298</v>
      </c>
      <c r="S4530">
        <v>154.23728813559319</v>
      </c>
      <c r="T4530">
        <f t="shared" si="281"/>
        <v>-25.867192645580413</v>
      </c>
      <c r="U4530">
        <f t="shared" si="282"/>
        <v>0.20465434192956433</v>
      </c>
      <c r="V4530">
        <f t="shared" si="283"/>
        <v>30.859129679215062</v>
      </c>
    </row>
    <row r="4531" spans="1:22" x14ac:dyDescent="0.3">
      <c r="A4531">
        <v>2024</v>
      </c>
      <c r="B4531">
        <v>4</v>
      </c>
      <c r="C4531">
        <v>11545670</v>
      </c>
      <c r="D4531" t="s">
        <v>290</v>
      </c>
      <c r="E4531" t="s">
        <v>295</v>
      </c>
      <c r="F4531" s="3">
        <v>101331</v>
      </c>
      <c r="H4531" s="11" t="str">
        <f t="shared" si="280"/>
        <v>중가</v>
      </c>
      <c r="I4531">
        <v>13450031024</v>
      </c>
      <c r="J4531">
        <v>13899702580</v>
      </c>
      <c r="K4531">
        <v>13099127381</v>
      </c>
      <c r="L4531">
        <v>295</v>
      </c>
      <c r="M4531">
        <v>279</v>
      </c>
      <c r="N4531">
        <v>296</v>
      </c>
      <c r="O4531">
        <v>4.9993832648651706</v>
      </c>
      <c r="P4531">
        <v>23.425296588416991</v>
      </c>
      <c r="Q4531">
        <v>-3.2351163876486337E-2</v>
      </c>
      <c r="R4531">
        <v>0.48442875848972827</v>
      </c>
      <c r="S4531">
        <v>172.51461988304101</v>
      </c>
      <c r="T4531">
        <f t="shared" si="281"/>
        <v>-29.152419836872564</v>
      </c>
      <c r="U4531">
        <f t="shared" si="282"/>
        <v>3.0638080948446724</v>
      </c>
      <c r="V4531">
        <f t="shared" si="283"/>
        <v>35.183972702085633</v>
      </c>
    </row>
    <row r="4532" spans="1:22" x14ac:dyDescent="0.3">
      <c r="A4532">
        <v>2024</v>
      </c>
      <c r="B4532">
        <v>4</v>
      </c>
      <c r="C4532">
        <v>11545680</v>
      </c>
      <c r="D4532" t="s">
        <v>290</v>
      </c>
      <c r="E4532" t="s">
        <v>296</v>
      </c>
      <c r="F4532" s="3">
        <v>43117</v>
      </c>
      <c r="H4532" s="11" t="str">
        <f t="shared" si="280"/>
        <v>저가</v>
      </c>
      <c r="I4532">
        <v>118730753</v>
      </c>
      <c r="J4532">
        <v>136873503</v>
      </c>
      <c r="K4532">
        <v>108085166</v>
      </c>
      <c r="L4532">
        <v>6</v>
      </c>
      <c r="M4532">
        <v>7</v>
      </c>
      <c r="N4532">
        <v>6</v>
      </c>
      <c r="O4532">
        <v>5.0994216855257744</v>
      </c>
      <c r="P4532">
        <v>23.923005682779671</v>
      </c>
      <c r="Q4532">
        <v>-0.13255122140039041</v>
      </c>
      <c r="R4532">
        <v>0.43344843086685131</v>
      </c>
      <c r="S4532">
        <v>4.7619047619047619</v>
      </c>
      <c r="T4532">
        <f t="shared" si="281"/>
        <v>1.0000000427960143</v>
      </c>
      <c r="U4532">
        <f t="shared" si="282"/>
        <v>12.34819254040201</v>
      </c>
      <c r="V4532">
        <f t="shared" si="283"/>
        <v>49.22781530763887</v>
      </c>
    </row>
    <row r="4533" spans="1:22" x14ac:dyDescent="0.3">
      <c r="A4533">
        <v>2024</v>
      </c>
      <c r="B4533">
        <v>4</v>
      </c>
      <c r="C4533">
        <v>11545690</v>
      </c>
      <c r="D4533" t="s">
        <v>290</v>
      </c>
      <c r="E4533" t="s">
        <v>297</v>
      </c>
      <c r="F4533" s="3">
        <v>107061</v>
      </c>
      <c r="H4533" s="11" t="str">
        <f t="shared" si="280"/>
        <v>중가</v>
      </c>
      <c r="I4533">
        <v>2009858393</v>
      </c>
      <c r="J4533">
        <v>2283349823</v>
      </c>
      <c r="K4533">
        <v>2006725621</v>
      </c>
      <c r="L4533">
        <v>67</v>
      </c>
      <c r="M4533">
        <v>68</v>
      </c>
      <c r="N4533">
        <v>65</v>
      </c>
      <c r="O4533">
        <v>3.1132704681014221</v>
      </c>
      <c r="P4533">
        <v>14.04154696757921</v>
      </c>
      <c r="Q4533">
        <v>-0.1197764036176773</v>
      </c>
      <c r="R4533">
        <v>0.43994807180498052</v>
      </c>
      <c r="S4533">
        <v>62.616822429906541</v>
      </c>
      <c r="T4533">
        <f t="shared" si="281"/>
        <v>-9.3990314624141771</v>
      </c>
      <c r="U4533">
        <f t="shared" si="282"/>
        <v>4.2890536594263482</v>
      </c>
      <c r="V4533">
        <f t="shared" si="283"/>
        <v>37.037316449647811</v>
      </c>
    </row>
    <row r="4534" spans="1:22" x14ac:dyDescent="0.3">
      <c r="A4534">
        <v>2024</v>
      </c>
      <c r="B4534">
        <v>4</v>
      </c>
      <c r="C4534">
        <v>11545700</v>
      </c>
      <c r="D4534" t="s">
        <v>290</v>
      </c>
      <c r="E4534" t="s">
        <v>298</v>
      </c>
      <c r="F4534" s="3">
        <v>91590</v>
      </c>
      <c r="H4534" s="11" t="str">
        <f t="shared" si="280"/>
        <v>저가</v>
      </c>
      <c r="I4534">
        <v>1501694718</v>
      </c>
      <c r="J4534">
        <v>1359471833</v>
      </c>
      <c r="K4534">
        <v>1586473540</v>
      </c>
      <c r="L4534">
        <v>44</v>
      </c>
      <c r="M4534">
        <v>43</v>
      </c>
      <c r="N4534">
        <v>44</v>
      </c>
      <c r="O4534">
        <v>4.1403628985564787</v>
      </c>
      <c r="P4534">
        <v>19.151516117560661</v>
      </c>
      <c r="Q4534">
        <v>0.1046162793135266</v>
      </c>
      <c r="R4534">
        <v>0.55411579560374236</v>
      </c>
      <c r="S4534">
        <v>50.574712643678161</v>
      </c>
      <c r="T4534">
        <f t="shared" si="281"/>
        <v>-7.2345433928814362</v>
      </c>
      <c r="U4534">
        <f t="shared" si="282"/>
        <v>7.516218200036648</v>
      </c>
      <c r="V4534">
        <f t="shared" si="283"/>
        <v>41.918823795268388</v>
      </c>
    </row>
    <row r="4535" spans="1:22" x14ac:dyDescent="0.3">
      <c r="A4535">
        <v>2024</v>
      </c>
      <c r="B4535">
        <v>4</v>
      </c>
      <c r="C4535">
        <v>11545710</v>
      </c>
      <c r="D4535" t="s">
        <v>290</v>
      </c>
      <c r="E4535" t="s">
        <v>299</v>
      </c>
      <c r="F4535" s="3">
        <v>103671</v>
      </c>
      <c r="H4535" s="11" t="str">
        <f t="shared" si="280"/>
        <v>중가</v>
      </c>
      <c r="I4535">
        <v>3310289162</v>
      </c>
      <c r="J4535">
        <v>3632987737</v>
      </c>
      <c r="K4535">
        <v>3598714699</v>
      </c>
      <c r="L4535">
        <v>71</v>
      </c>
      <c r="M4535">
        <v>74</v>
      </c>
      <c r="N4535">
        <v>71</v>
      </c>
      <c r="O4535">
        <v>4.9969820140513432</v>
      </c>
      <c r="P4535">
        <v>23.413349934721381</v>
      </c>
      <c r="Q4535">
        <v>-8.8824570397937466E-2</v>
      </c>
      <c r="R4535">
        <v>0.45569591304443829</v>
      </c>
      <c r="S4535">
        <v>51.079136690647488</v>
      </c>
      <c r="T4535">
        <f t="shared" si="281"/>
        <v>-7.3252102154758578</v>
      </c>
      <c r="U4535">
        <f t="shared" si="282"/>
        <v>9.6002510853268213</v>
      </c>
      <c r="V4535">
        <f t="shared" si="283"/>
        <v>45.071195392700155</v>
      </c>
    </row>
    <row r="4536" spans="1:22" x14ac:dyDescent="0.3">
      <c r="A4536">
        <v>2024</v>
      </c>
      <c r="B4536">
        <v>4</v>
      </c>
      <c r="C4536">
        <v>11560515</v>
      </c>
      <c r="D4536" t="s">
        <v>301</v>
      </c>
      <c r="E4536" t="s">
        <v>300</v>
      </c>
      <c r="F4536" s="3">
        <v>85257</v>
      </c>
      <c r="H4536" s="11" t="str">
        <f t="shared" si="280"/>
        <v>저가</v>
      </c>
      <c r="I4536">
        <v>6504636456</v>
      </c>
      <c r="J4536">
        <v>6552149164</v>
      </c>
      <c r="K4536">
        <v>5745269716</v>
      </c>
      <c r="L4536">
        <v>120</v>
      </c>
      <c r="M4536">
        <v>118</v>
      </c>
      <c r="N4536">
        <v>119</v>
      </c>
      <c r="O4536">
        <v>7.0643015040798209</v>
      </c>
      <c r="P4536">
        <v>33.698635371515543</v>
      </c>
      <c r="Q4536">
        <v>-7.2514692218933127E-3</v>
      </c>
      <c r="R4536">
        <v>0.49719911699396419</v>
      </c>
      <c r="S4536">
        <v>117.64705882352941</v>
      </c>
      <c r="T4536">
        <f t="shared" si="281"/>
        <v>-19.290345547075869</v>
      </c>
      <c r="U4536">
        <f t="shared" si="282"/>
        <v>11.161653845033804</v>
      </c>
      <c r="V4536">
        <f t="shared" si="283"/>
        <v>47.433020749005181</v>
      </c>
    </row>
    <row r="4537" spans="1:22" x14ac:dyDescent="0.3">
      <c r="A4537">
        <v>2024</v>
      </c>
      <c r="B4537">
        <v>4</v>
      </c>
      <c r="C4537">
        <v>11560535</v>
      </c>
      <c r="D4537" t="s">
        <v>301</v>
      </c>
      <c r="E4537" t="s">
        <v>302</v>
      </c>
      <c r="F4537" s="3">
        <v>126650</v>
      </c>
      <c r="H4537" s="11" t="str">
        <f t="shared" si="280"/>
        <v>고가</v>
      </c>
      <c r="I4537">
        <v>45408916267</v>
      </c>
      <c r="J4537">
        <v>44696608168</v>
      </c>
      <c r="K4537">
        <v>41106608710</v>
      </c>
      <c r="L4537">
        <v>533</v>
      </c>
      <c r="M4537">
        <v>490</v>
      </c>
      <c r="N4537">
        <v>519</v>
      </c>
      <c r="O4537">
        <v>7.4742259818097594</v>
      </c>
      <c r="P4537">
        <v>35.738083207864783</v>
      </c>
      <c r="Q4537">
        <v>1.5936513489405411E-2</v>
      </c>
      <c r="R4537">
        <v>0.50899682434811022</v>
      </c>
      <c r="S4537">
        <v>423.01587301587301</v>
      </c>
      <c r="T4537">
        <f t="shared" si="281"/>
        <v>-74.178331694036999</v>
      </c>
      <c r="U4537">
        <f t="shared" si="282"/>
        <v>-4.2826585394090877</v>
      </c>
      <c r="V4537">
        <f t="shared" si="283"/>
        <v>24.071483584104591</v>
      </c>
    </row>
    <row r="4538" spans="1:22" x14ac:dyDescent="0.3">
      <c r="A4538">
        <v>2024</v>
      </c>
      <c r="B4538">
        <v>4</v>
      </c>
      <c r="C4538">
        <v>11560540</v>
      </c>
      <c r="D4538" t="s">
        <v>301</v>
      </c>
      <c r="E4538" t="s">
        <v>303</v>
      </c>
      <c r="F4538" s="3">
        <v>169178</v>
      </c>
      <c r="H4538" s="11" t="str">
        <f t="shared" si="280"/>
        <v>최고가</v>
      </c>
      <c r="I4538">
        <v>112841000000</v>
      </c>
      <c r="J4538">
        <v>108867000000</v>
      </c>
      <c r="K4538">
        <v>101724000000</v>
      </c>
      <c r="L4538">
        <v>898</v>
      </c>
      <c r="M4538">
        <v>856</v>
      </c>
      <c r="N4538">
        <v>886</v>
      </c>
      <c r="O4538">
        <v>8.2528545986374997</v>
      </c>
      <c r="P4538">
        <v>39.611900299009797</v>
      </c>
      <c r="Q4538">
        <v>3.6503256266820987E-2</v>
      </c>
      <c r="R4538">
        <v>0.51946088306063087</v>
      </c>
      <c r="S4538">
        <v>106.9047619047619</v>
      </c>
      <c r="T4538">
        <f t="shared" si="281"/>
        <v>-17.359490079652577</v>
      </c>
      <c r="U4538">
        <f t="shared" si="282"/>
        <v>14.701995302221253</v>
      </c>
      <c r="V4538">
        <f t="shared" si="283"/>
        <v>52.788249034327542</v>
      </c>
    </row>
    <row r="4539" spans="1:22" x14ac:dyDescent="0.3">
      <c r="A4539">
        <v>2024</v>
      </c>
      <c r="B4539">
        <v>4</v>
      </c>
      <c r="C4539">
        <v>11560550</v>
      </c>
      <c r="D4539" t="s">
        <v>301</v>
      </c>
      <c r="E4539" t="s">
        <v>304</v>
      </c>
      <c r="F4539" s="3">
        <v>119684</v>
      </c>
      <c r="H4539" s="11" t="str">
        <f t="shared" si="280"/>
        <v>고가</v>
      </c>
      <c r="I4539">
        <v>19510393685</v>
      </c>
      <c r="J4539">
        <v>17810257466</v>
      </c>
      <c r="K4539">
        <v>18058431026</v>
      </c>
      <c r="L4539">
        <v>295</v>
      </c>
      <c r="M4539">
        <v>280</v>
      </c>
      <c r="N4539">
        <v>287</v>
      </c>
      <c r="O4539">
        <v>6.1399581625839446</v>
      </c>
      <c r="P4539">
        <v>29.099861377102979</v>
      </c>
      <c r="Q4539">
        <v>9.5458261748634504E-2</v>
      </c>
      <c r="R4539">
        <v>0.54945632985719939</v>
      </c>
      <c r="S4539">
        <v>393.33333333333331</v>
      </c>
      <c r="T4539">
        <f t="shared" si="281"/>
        <v>-68.84309524819723</v>
      </c>
      <c r="U4539">
        <f t="shared" si="282"/>
        <v>-5.9931066199362384</v>
      </c>
      <c r="V4539">
        <f t="shared" si="283"/>
        <v>21.484207737358677</v>
      </c>
    </row>
    <row r="4540" spans="1:22" x14ac:dyDescent="0.3">
      <c r="A4540">
        <v>2024</v>
      </c>
      <c r="B4540">
        <v>4</v>
      </c>
      <c r="C4540">
        <v>11560560</v>
      </c>
      <c r="D4540" t="s">
        <v>301</v>
      </c>
      <c r="E4540" t="s">
        <v>305</v>
      </c>
      <c r="F4540" s="3">
        <v>132509</v>
      </c>
      <c r="H4540" s="11" t="str">
        <f t="shared" si="280"/>
        <v>고가</v>
      </c>
      <c r="I4540">
        <v>18863467191</v>
      </c>
      <c r="J4540">
        <v>16170968487</v>
      </c>
      <c r="K4540">
        <v>15963838063</v>
      </c>
      <c r="L4540">
        <v>179</v>
      </c>
      <c r="M4540">
        <v>172</v>
      </c>
      <c r="N4540">
        <v>176</v>
      </c>
      <c r="O4540">
        <v>8.836506557939714</v>
      </c>
      <c r="P4540">
        <v>42.515673531024717</v>
      </c>
      <c r="Q4540">
        <v>0.16650200673908469</v>
      </c>
      <c r="R4540">
        <v>0.58560235097405589</v>
      </c>
      <c r="S4540">
        <v>115.48387096774189</v>
      </c>
      <c r="T4540">
        <f t="shared" si="281"/>
        <v>-18.901527110013884</v>
      </c>
      <c r="U4540">
        <f t="shared" si="282"/>
        <v>15.704499102703007</v>
      </c>
      <c r="V4540">
        <f t="shared" si="283"/>
        <v>54.304666807416588</v>
      </c>
    </row>
    <row r="4541" spans="1:22" x14ac:dyDescent="0.3">
      <c r="A4541">
        <v>2024</v>
      </c>
      <c r="B4541">
        <v>4</v>
      </c>
      <c r="C4541">
        <v>11560585</v>
      </c>
      <c r="D4541" t="s">
        <v>301</v>
      </c>
      <c r="E4541" t="s">
        <v>306</v>
      </c>
      <c r="F4541" s="3">
        <v>110164</v>
      </c>
      <c r="H4541" s="11" t="str">
        <f t="shared" si="280"/>
        <v>중가</v>
      </c>
      <c r="I4541">
        <v>1615252233</v>
      </c>
      <c r="J4541">
        <v>1834528239</v>
      </c>
      <c r="K4541">
        <v>1446407538</v>
      </c>
      <c r="L4541">
        <v>57</v>
      </c>
      <c r="M4541">
        <v>57</v>
      </c>
      <c r="N4541">
        <v>56</v>
      </c>
      <c r="O4541">
        <v>2.8581386209735999</v>
      </c>
      <c r="P4541">
        <v>12.77222024552038</v>
      </c>
      <c r="Q4541">
        <v>-0.11952719033615269</v>
      </c>
      <c r="R4541">
        <v>0.44007486788727879</v>
      </c>
      <c r="S4541">
        <v>64.044943820224717</v>
      </c>
      <c r="T4541">
        <f t="shared" si="281"/>
        <v>-9.6557266567000912</v>
      </c>
      <c r="U4541">
        <f t="shared" si="282"/>
        <v>3.5774070993276181</v>
      </c>
      <c r="V4541">
        <f t="shared" si="283"/>
        <v>35.960858194454353</v>
      </c>
    </row>
    <row r="4542" spans="1:22" x14ac:dyDescent="0.3">
      <c r="A4542">
        <v>2024</v>
      </c>
      <c r="B4542">
        <v>4</v>
      </c>
      <c r="C4542">
        <v>11560605</v>
      </c>
      <c r="D4542" t="s">
        <v>301</v>
      </c>
      <c r="E4542" t="s">
        <v>307</v>
      </c>
      <c r="F4542" s="3">
        <v>111928</v>
      </c>
      <c r="H4542" s="11" t="str">
        <f t="shared" si="280"/>
        <v>중가</v>
      </c>
      <c r="I4542">
        <v>24795674096</v>
      </c>
      <c r="J4542">
        <v>23801799165</v>
      </c>
      <c r="K4542">
        <v>23252382477</v>
      </c>
      <c r="L4542">
        <v>316</v>
      </c>
      <c r="M4542">
        <v>292</v>
      </c>
      <c r="N4542">
        <v>308</v>
      </c>
      <c r="O4542">
        <v>7.7894641682954511</v>
      </c>
      <c r="P4542">
        <v>37.306449754120287</v>
      </c>
      <c r="Q4542">
        <v>4.1756294308266842E-2</v>
      </c>
      <c r="R4542">
        <v>0.52213355218863478</v>
      </c>
      <c r="S4542">
        <v>212.08053691275171</v>
      </c>
      <c r="T4542">
        <f t="shared" si="281"/>
        <v>-36.264126746310552</v>
      </c>
      <c r="U4542">
        <f t="shared" si="282"/>
        <v>7.8784135636047061</v>
      </c>
      <c r="V4542">
        <f t="shared" si="283"/>
        <v>42.466691530414252</v>
      </c>
    </row>
    <row r="4543" spans="1:22" x14ac:dyDescent="0.3">
      <c r="A4543">
        <v>2024</v>
      </c>
      <c r="B4543">
        <v>4</v>
      </c>
      <c r="C4543">
        <v>11560610</v>
      </c>
      <c r="D4543" t="s">
        <v>301</v>
      </c>
      <c r="E4543" t="s">
        <v>308</v>
      </c>
      <c r="F4543" s="3">
        <v>148317</v>
      </c>
      <c r="H4543" s="11" t="str">
        <f t="shared" si="280"/>
        <v>최고가</v>
      </c>
      <c r="I4543">
        <v>7079545737</v>
      </c>
      <c r="J4543">
        <v>6000975148</v>
      </c>
      <c r="K4543">
        <v>6239756264</v>
      </c>
      <c r="L4543">
        <v>143</v>
      </c>
      <c r="M4543">
        <v>137</v>
      </c>
      <c r="N4543">
        <v>145</v>
      </c>
      <c r="O4543">
        <v>3.7088213343457181</v>
      </c>
      <c r="P4543">
        <v>17.004519396851968</v>
      </c>
      <c r="Q4543">
        <v>0.17973255385992809</v>
      </c>
      <c r="R4543">
        <v>0.59233386035157887</v>
      </c>
      <c r="S4543">
        <v>162.5</v>
      </c>
      <c r="T4543">
        <f t="shared" si="281"/>
        <v>-27.352359412034268</v>
      </c>
      <c r="U4543">
        <f t="shared" si="282"/>
        <v>0.41501864688601842</v>
      </c>
      <c r="V4543">
        <f t="shared" si="283"/>
        <v>31.177333132115887</v>
      </c>
    </row>
    <row r="4544" spans="1:22" x14ac:dyDescent="0.3">
      <c r="A4544">
        <v>2024</v>
      </c>
      <c r="B4544">
        <v>4</v>
      </c>
      <c r="C4544">
        <v>11560620</v>
      </c>
      <c r="D4544" t="s">
        <v>301</v>
      </c>
      <c r="E4544" t="s">
        <v>309</v>
      </c>
      <c r="F4544" s="3">
        <v>133888</v>
      </c>
      <c r="H4544" s="11" t="str">
        <f t="shared" si="280"/>
        <v>고가</v>
      </c>
      <c r="I4544">
        <v>13158415323</v>
      </c>
      <c r="J4544">
        <v>12689127758</v>
      </c>
      <c r="K4544">
        <v>12236140204</v>
      </c>
      <c r="L4544">
        <v>168</v>
      </c>
      <c r="M4544">
        <v>154</v>
      </c>
      <c r="N4544">
        <v>167</v>
      </c>
      <c r="O4544">
        <v>6.4999519276595077</v>
      </c>
      <c r="P4544">
        <v>30.890894958089241</v>
      </c>
      <c r="Q4544">
        <v>3.6983437628652797E-2</v>
      </c>
      <c r="R4544">
        <v>0.51970519233299584</v>
      </c>
      <c r="S4544">
        <v>56</v>
      </c>
      <c r="T4544">
        <f t="shared" si="281"/>
        <v>-8.2097022284182906</v>
      </c>
      <c r="U4544">
        <f t="shared" si="282"/>
        <v>13.086477848985734</v>
      </c>
      <c r="V4544">
        <f t="shared" si="283"/>
        <v>50.344568144893842</v>
      </c>
    </row>
    <row r="4545" spans="1:22" x14ac:dyDescent="0.3">
      <c r="A4545">
        <v>2024</v>
      </c>
      <c r="B4545">
        <v>4</v>
      </c>
      <c r="C4545">
        <v>11560630</v>
      </c>
      <c r="D4545" t="s">
        <v>301</v>
      </c>
      <c r="E4545" t="s">
        <v>310</v>
      </c>
      <c r="F4545" s="3">
        <v>74979</v>
      </c>
      <c r="H4545" s="11" t="str">
        <f t="shared" si="280"/>
        <v>저가</v>
      </c>
      <c r="I4545">
        <v>5617866717</v>
      </c>
      <c r="J4545">
        <v>5662583608</v>
      </c>
      <c r="K4545">
        <v>5415862407</v>
      </c>
      <c r="L4545">
        <v>95</v>
      </c>
      <c r="M4545">
        <v>92</v>
      </c>
      <c r="N4545">
        <v>96</v>
      </c>
      <c r="O4545">
        <v>8.7632595091537908</v>
      </c>
      <c r="P4545">
        <v>42.151256319364983</v>
      </c>
      <c r="Q4545">
        <v>-7.8969060936821753E-3</v>
      </c>
      <c r="R4545">
        <v>0.49687072812875988</v>
      </c>
      <c r="S4545">
        <v>143.93939393939391</v>
      </c>
      <c r="T4545">
        <f t="shared" si="281"/>
        <v>-24.016215572237765</v>
      </c>
      <c r="U4545">
        <f t="shared" si="282"/>
        <v>13.970137633636915</v>
      </c>
      <c r="V4545">
        <f t="shared" si="283"/>
        <v>51.681218841045983</v>
      </c>
    </row>
    <row r="4546" spans="1:22" x14ac:dyDescent="0.3">
      <c r="A4546">
        <v>2024</v>
      </c>
      <c r="B4546">
        <v>4</v>
      </c>
      <c r="C4546">
        <v>11560650</v>
      </c>
      <c r="D4546" t="s">
        <v>301</v>
      </c>
      <c r="E4546" t="s">
        <v>311</v>
      </c>
      <c r="F4546" s="3">
        <v>109560</v>
      </c>
      <c r="H4546" s="11" t="str">
        <f t="shared" si="280"/>
        <v>중가</v>
      </c>
      <c r="I4546">
        <v>4125796150</v>
      </c>
      <c r="J4546">
        <v>3507585581</v>
      </c>
      <c r="K4546">
        <v>3100895283</v>
      </c>
      <c r="L4546">
        <v>71</v>
      </c>
      <c r="M4546">
        <v>68</v>
      </c>
      <c r="N4546">
        <v>69</v>
      </c>
      <c r="O4546">
        <v>5.8932502666806066</v>
      </c>
      <c r="P4546">
        <v>27.872445324037191</v>
      </c>
      <c r="Q4546">
        <v>0.17624960381544</v>
      </c>
      <c r="R4546">
        <v>0.5905617861756759</v>
      </c>
      <c r="S4546">
        <v>136.53846153846149</v>
      </c>
      <c r="T4546">
        <f t="shared" si="281"/>
        <v>-22.685947855898188</v>
      </c>
      <c r="U4546">
        <f t="shared" si="282"/>
        <v>7.2485506624842744</v>
      </c>
      <c r="V4546">
        <f t="shared" si="283"/>
        <v>41.513941727960166</v>
      </c>
    </row>
    <row r="4547" spans="1:22" x14ac:dyDescent="0.3">
      <c r="A4547">
        <v>2024</v>
      </c>
      <c r="B4547">
        <v>4</v>
      </c>
      <c r="C4547">
        <v>11560660</v>
      </c>
      <c r="D4547" t="s">
        <v>301</v>
      </c>
      <c r="E4547" t="s">
        <v>312</v>
      </c>
      <c r="F4547" s="3">
        <v>116383</v>
      </c>
      <c r="H4547" s="11" t="str">
        <f t="shared" ref="H4547:H4610" si="284">IF(F4547 &lt; $G$2, "최저가",
 IF(F4547 &lt; $G$3, "저가",
 IF(F4547 &lt; $G$4, "중가",
 IF(F4547 &lt; $G$5, "고가",
 "최고가"))))</f>
        <v>고가</v>
      </c>
      <c r="I4547">
        <v>1008894954</v>
      </c>
      <c r="J4547">
        <v>821854816</v>
      </c>
      <c r="K4547">
        <v>1029747033</v>
      </c>
      <c r="L4547">
        <v>31</v>
      </c>
      <c r="M4547">
        <v>32</v>
      </c>
      <c r="N4547">
        <v>30</v>
      </c>
      <c r="O4547">
        <v>3.1070783071724901</v>
      </c>
      <c r="P4547">
        <v>14.010739855794199</v>
      </c>
      <c r="Q4547">
        <v>0.22758294331148629</v>
      </c>
      <c r="R4547">
        <v>0.61667944049798484</v>
      </c>
      <c r="S4547">
        <v>81.578947368421055</v>
      </c>
      <c r="T4547">
        <f t="shared" ref="T4547:T4610" si="285">1-((S4547-4.761905)/(561.111-4.761905))*100</f>
        <v>-12.807345614253414</v>
      </c>
      <c r="U4547">
        <f t="shared" ref="U4547:U4610" si="286">(P4547*0.5 + R4547*0.2 +T4547*0.3)</f>
        <v>3.2865021317206731</v>
      </c>
      <c r="V4547">
        <f t="shared" ref="V4547:V4610" si="287" xml:space="preserve"> (U4547 - MIN($U$2:$U$4657)) / (MAX($U$2:$U$4657) - MIN($U$2:$U$4657)) * 100</f>
        <v>35.520826482906649</v>
      </c>
    </row>
    <row r="4548" spans="1:22" x14ac:dyDescent="0.3">
      <c r="A4548">
        <v>2024</v>
      </c>
      <c r="B4548">
        <v>4</v>
      </c>
      <c r="C4548">
        <v>11560670</v>
      </c>
      <c r="D4548" t="s">
        <v>301</v>
      </c>
      <c r="E4548" t="s">
        <v>313</v>
      </c>
      <c r="F4548" s="3">
        <v>135778</v>
      </c>
      <c r="H4548" s="11" t="str">
        <f t="shared" si="284"/>
        <v>고가</v>
      </c>
      <c r="I4548">
        <v>1906212571</v>
      </c>
      <c r="J4548">
        <v>1820821902</v>
      </c>
      <c r="K4548">
        <v>1664998469</v>
      </c>
      <c r="L4548">
        <v>24</v>
      </c>
      <c r="M4548">
        <v>27</v>
      </c>
      <c r="N4548">
        <v>26</v>
      </c>
      <c r="O4548">
        <v>6.4996230604914453</v>
      </c>
      <c r="P4548">
        <v>30.889258784913959</v>
      </c>
      <c r="Q4548">
        <v>4.6896771675585883E-2</v>
      </c>
      <c r="R4548">
        <v>0.52474895208759575</v>
      </c>
      <c r="S4548">
        <v>51.063829787234049</v>
      </c>
      <c r="T4548">
        <f t="shared" si="285"/>
        <v>-7.3224589027567397</v>
      </c>
      <c r="U4548">
        <f t="shared" si="286"/>
        <v>13.352841512047478</v>
      </c>
      <c r="V4548">
        <f t="shared" si="287"/>
        <v>50.747477931946847</v>
      </c>
    </row>
    <row r="4549" spans="1:22" x14ac:dyDescent="0.3">
      <c r="A4549">
        <v>2024</v>
      </c>
      <c r="B4549">
        <v>4</v>
      </c>
      <c r="C4549">
        <v>11560680</v>
      </c>
      <c r="D4549" t="s">
        <v>301</v>
      </c>
      <c r="E4549" t="s">
        <v>314</v>
      </c>
      <c r="F4549" s="3">
        <v>184062</v>
      </c>
      <c r="H4549" s="11" t="str">
        <f t="shared" si="284"/>
        <v>최고가</v>
      </c>
      <c r="I4549">
        <v>8434330774</v>
      </c>
      <c r="J4549">
        <v>7548578382</v>
      </c>
      <c r="K4549">
        <v>8154665236</v>
      </c>
      <c r="L4549">
        <v>86</v>
      </c>
      <c r="M4549">
        <v>93</v>
      </c>
      <c r="N4549">
        <v>83</v>
      </c>
      <c r="O4549">
        <v>5.9203247728822523</v>
      </c>
      <c r="P4549">
        <v>28.00714585082434</v>
      </c>
      <c r="Q4549">
        <v>0.1173402920624266</v>
      </c>
      <c r="R4549">
        <v>0.56058958768177414</v>
      </c>
      <c r="S4549">
        <v>132.30769230769229</v>
      </c>
      <c r="T4549">
        <f t="shared" si="285"/>
        <v>-21.925495602305652</v>
      </c>
      <c r="U4549">
        <f t="shared" si="286"/>
        <v>7.5380421622568283</v>
      </c>
      <c r="V4549">
        <f t="shared" si="287"/>
        <v>41.951835385023969</v>
      </c>
    </row>
    <row r="4550" spans="1:22" x14ac:dyDescent="0.3">
      <c r="A4550">
        <v>2024</v>
      </c>
      <c r="B4550">
        <v>4</v>
      </c>
      <c r="C4550">
        <v>11560690</v>
      </c>
      <c r="D4550" t="s">
        <v>301</v>
      </c>
      <c r="E4550" t="s">
        <v>315</v>
      </c>
      <c r="F4550" s="3">
        <v>113196</v>
      </c>
      <c r="H4550" s="11" t="str">
        <f t="shared" si="284"/>
        <v>중가</v>
      </c>
      <c r="I4550">
        <v>1322563239</v>
      </c>
      <c r="J4550">
        <v>1359967990</v>
      </c>
      <c r="K4550">
        <v>1099637828</v>
      </c>
      <c r="L4550">
        <v>39</v>
      </c>
      <c r="M4550">
        <v>39</v>
      </c>
      <c r="N4550">
        <v>38</v>
      </c>
      <c r="O4550">
        <v>3.3287275485860239</v>
      </c>
      <c r="P4550">
        <v>15.113484606077421</v>
      </c>
      <c r="Q4550">
        <v>-2.7504140740841999E-2</v>
      </c>
      <c r="R4550">
        <v>0.48689485315630932</v>
      </c>
      <c r="S4550">
        <v>60.9375</v>
      </c>
      <c r="T4550">
        <f t="shared" si="285"/>
        <v>-9.097184574372319</v>
      </c>
      <c r="U4550">
        <f t="shared" si="286"/>
        <v>4.9249659013582763</v>
      </c>
      <c r="V4550">
        <f t="shared" si="287"/>
        <v>37.999216669205168</v>
      </c>
    </row>
    <row r="4551" spans="1:22" x14ac:dyDescent="0.3">
      <c r="A4551">
        <v>2024</v>
      </c>
      <c r="B4551">
        <v>4</v>
      </c>
      <c r="C4551">
        <v>11560700</v>
      </c>
      <c r="D4551" t="s">
        <v>301</v>
      </c>
      <c r="E4551" t="s">
        <v>316</v>
      </c>
      <c r="F4551" s="3">
        <v>121210</v>
      </c>
      <c r="H4551" s="11" t="str">
        <f t="shared" si="284"/>
        <v>고가</v>
      </c>
      <c r="I4551">
        <v>3254492025</v>
      </c>
      <c r="J4551">
        <v>3748194146</v>
      </c>
      <c r="K4551">
        <v>3262374107</v>
      </c>
      <c r="L4551">
        <v>103</v>
      </c>
      <c r="M4551">
        <v>95</v>
      </c>
      <c r="N4551">
        <v>99</v>
      </c>
      <c r="O4551">
        <v>2.8964432666406621</v>
      </c>
      <c r="P4551">
        <v>12.962792731360761</v>
      </c>
      <c r="Q4551">
        <v>-0.13171732887072279</v>
      </c>
      <c r="R4551">
        <v>0.43387270322173083</v>
      </c>
      <c r="S4551">
        <v>210.2040816326531</v>
      </c>
      <c r="T4551">
        <f t="shared" si="285"/>
        <v>-35.926846557133892</v>
      </c>
      <c r="U4551">
        <f t="shared" si="286"/>
        <v>-4.2098830608154403</v>
      </c>
      <c r="V4551">
        <f t="shared" si="287"/>
        <v>24.181565988910876</v>
      </c>
    </row>
    <row r="4552" spans="1:22" x14ac:dyDescent="0.3">
      <c r="A4552">
        <v>2024</v>
      </c>
      <c r="B4552">
        <v>4</v>
      </c>
      <c r="C4552">
        <v>11560710</v>
      </c>
      <c r="D4552" t="s">
        <v>301</v>
      </c>
      <c r="E4552" t="s">
        <v>317</v>
      </c>
      <c r="F4552" s="3">
        <v>107244</v>
      </c>
      <c r="H4552" s="11" t="str">
        <f t="shared" si="284"/>
        <v>중가</v>
      </c>
      <c r="I4552">
        <v>1776911550</v>
      </c>
      <c r="J4552">
        <v>2149045461</v>
      </c>
      <c r="K4552">
        <v>1822176826</v>
      </c>
      <c r="L4552">
        <v>74</v>
      </c>
      <c r="M4552">
        <v>79</v>
      </c>
      <c r="N4552">
        <v>80</v>
      </c>
      <c r="O4552">
        <v>2.4878178362988699</v>
      </c>
      <c r="P4552">
        <v>10.92980788887747</v>
      </c>
      <c r="Q4552">
        <v>-0.173162419201145</v>
      </c>
      <c r="R4552">
        <v>0.41278604583233158</v>
      </c>
      <c r="S4552">
        <v>134.5454545454545</v>
      </c>
      <c r="T4552">
        <f t="shared" si="285"/>
        <v>-22.327718281891784</v>
      </c>
      <c r="U4552">
        <f t="shared" si="286"/>
        <v>-1.1508543309623338</v>
      </c>
      <c r="V4552">
        <f t="shared" si="287"/>
        <v>28.808745987739933</v>
      </c>
    </row>
    <row r="4553" spans="1:22" x14ac:dyDescent="0.3">
      <c r="A4553">
        <v>2024</v>
      </c>
      <c r="B4553">
        <v>4</v>
      </c>
      <c r="C4553">
        <v>11560720</v>
      </c>
      <c r="D4553" t="s">
        <v>301</v>
      </c>
      <c r="E4553" t="s">
        <v>318</v>
      </c>
      <c r="F4553" s="3">
        <v>80283</v>
      </c>
      <c r="H4553" s="11" t="str">
        <f t="shared" si="284"/>
        <v>저가</v>
      </c>
      <c r="I4553">
        <v>6172054125</v>
      </c>
      <c r="J4553">
        <v>6392941203</v>
      </c>
      <c r="K4553">
        <v>6149774055</v>
      </c>
      <c r="L4553">
        <v>109</v>
      </c>
      <c r="M4553">
        <v>111</v>
      </c>
      <c r="N4553">
        <v>112</v>
      </c>
      <c r="O4553">
        <v>7.8367704482396574</v>
      </c>
      <c r="P4553">
        <v>37.541806985804079</v>
      </c>
      <c r="Q4553">
        <v>-3.4551714302697607E-2</v>
      </c>
      <c r="R4553">
        <v>0.48330915053289503</v>
      </c>
      <c r="S4553">
        <v>114.73684210526319</v>
      </c>
      <c r="T4553">
        <f t="shared" si="285"/>
        <v>-18.767253707002649</v>
      </c>
      <c r="U4553">
        <f t="shared" si="286"/>
        <v>13.237389210907825</v>
      </c>
      <c r="V4553">
        <f t="shared" si="287"/>
        <v>50.572841265923188</v>
      </c>
    </row>
    <row r="4554" spans="1:22" x14ac:dyDescent="0.3">
      <c r="A4554">
        <v>2024</v>
      </c>
      <c r="B4554">
        <v>4</v>
      </c>
      <c r="C4554">
        <v>11590510</v>
      </c>
      <c r="D4554" t="s">
        <v>320</v>
      </c>
      <c r="E4554" t="s">
        <v>319</v>
      </c>
      <c r="F4554" s="3">
        <v>129956</v>
      </c>
      <c r="H4554" s="11" t="str">
        <f t="shared" si="284"/>
        <v>고가</v>
      </c>
      <c r="I4554">
        <v>9677337105</v>
      </c>
      <c r="J4554">
        <v>8979297354</v>
      </c>
      <c r="K4554">
        <v>7880932858</v>
      </c>
      <c r="L4554">
        <v>159</v>
      </c>
      <c r="M4554">
        <v>151</v>
      </c>
      <c r="N4554">
        <v>154</v>
      </c>
      <c r="O4554">
        <v>5.2037916574634222</v>
      </c>
      <c r="P4554">
        <v>24.442265022028739</v>
      </c>
      <c r="Q4554">
        <v>7.7738794415694992E-2</v>
      </c>
      <c r="R4554">
        <v>0.54044092335685268</v>
      </c>
      <c r="S4554">
        <v>100.63291139240511</v>
      </c>
      <c r="T4554">
        <f t="shared" si="285"/>
        <v>-16.232167222704856</v>
      </c>
      <c r="U4554">
        <f t="shared" si="286"/>
        <v>7.4595705288742833</v>
      </c>
      <c r="V4554">
        <f t="shared" si="287"/>
        <v>41.833136803046081</v>
      </c>
    </row>
    <row r="4555" spans="1:22" x14ac:dyDescent="0.3">
      <c r="A4555">
        <v>2024</v>
      </c>
      <c r="B4555">
        <v>4</v>
      </c>
      <c r="C4555">
        <v>11590520</v>
      </c>
      <c r="D4555" t="s">
        <v>320</v>
      </c>
      <c r="E4555" t="s">
        <v>321</v>
      </c>
      <c r="F4555" s="3">
        <v>208780</v>
      </c>
      <c r="H4555" s="11" t="str">
        <f t="shared" si="284"/>
        <v>최고가</v>
      </c>
      <c r="I4555">
        <v>26962080306</v>
      </c>
      <c r="J4555">
        <v>24774097661</v>
      </c>
      <c r="K4555">
        <v>12916470055</v>
      </c>
      <c r="L4555">
        <v>120</v>
      </c>
      <c r="M4555">
        <v>110</v>
      </c>
      <c r="N4555">
        <v>116</v>
      </c>
      <c r="O4555">
        <v>11.95750990143798</v>
      </c>
      <c r="P4555">
        <v>58.043225219044849</v>
      </c>
      <c r="Q4555">
        <v>8.8317349634266462E-2</v>
      </c>
      <c r="R4555">
        <v>0.54582313793982151</v>
      </c>
      <c r="S4555">
        <v>187.5</v>
      </c>
      <c r="T4555">
        <f t="shared" si="285"/>
        <v>-31.845940910535667</v>
      </c>
      <c r="U4555">
        <f t="shared" si="286"/>
        <v>19.576994963949691</v>
      </c>
      <c r="V4555">
        <f t="shared" si="287"/>
        <v>60.162321957837293</v>
      </c>
    </row>
    <row r="4556" spans="1:22" x14ac:dyDescent="0.3">
      <c r="A4556">
        <v>2024</v>
      </c>
      <c r="B4556">
        <v>4</v>
      </c>
      <c r="C4556">
        <v>11590530</v>
      </c>
      <c r="D4556" t="s">
        <v>320</v>
      </c>
      <c r="E4556" t="s">
        <v>322</v>
      </c>
      <c r="F4556" s="3">
        <v>109973</v>
      </c>
      <c r="H4556" s="11" t="str">
        <f t="shared" si="284"/>
        <v>중가</v>
      </c>
      <c r="I4556">
        <v>9173634885</v>
      </c>
      <c r="J4556">
        <v>9169468836</v>
      </c>
      <c r="K4556">
        <v>7886708037</v>
      </c>
      <c r="L4556">
        <v>147</v>
      </c>
      <c r="M4556">
        <v>144</v>
      </c>
      <c r="N4556">
        <v>150</v>
      </c>
      <c r="O4556">
        <v>6.3051516169924451</v>
      </c>
      <c r="P4556">
        <v>29.92172845622488</v>
      </c>
      <c r="Q4556">
        <v>4.5433918523653081E-4</v>
      </c>
      <c r="R4556">
        <v>0.50111971990480475</v>
      </c>
      <c r="S4556">
        <v>97.350993377483448</v>
      </c>
      <c r="T4556">
        <f t="shared" si="285"/>
        <v>-15.642264579846838</v>
      </c>
      <c r="U4556">
        <f t="shared" si="286"/>
        <v>10.368408798139349</v>
      </c>
      <c r="V4556">
        <f t="shared" si="287"/>
        <v>46.233134138153872</v>
      </c>
    </row>
    <row r="4557" spans="1:22" x14ac:dyDescent="0.3">
      <c r="A4557">
        <v>2024</v>
      </c>
      <c r="B4557">
        <v>4</v>
      </c>
      <c r="C4557">
        <v>11590540</v>
      </c>
      <c r="D4557" t="s">
        <v>320</v>
      </c>
      <c r="E4557" t="s">
        <v>323</v>
      </c>
      <c r="F4557" s="3">
        <v>139598</v>
      </c>
      <c r="H4557" s="11" t="str">
        <f t="shared" si="284"/>
        <v>고가</v>
      </c>
      <c r="I4557">
        <v>2737832348</v>
      </c>
      <c r="J4557">
        <v>3018777452</v>
      </c>
      <c r="K4557">
        <v>2741332223</v>
      </c>
      <c r="L4557">
        <v>81</v>
      </c>
      <c r="M4557">
        <v>86</v>
      </c>
      <c r="N4557">
        <v>80</v>
      </c>
      <c r="O4557">
        <v>2.6902963714877082</v>
      </c>
      <c r="P4557">
        <v>11.937174935570621</v>
      </c>
      <c r="Q4557">
        <v>-9.3065854792928934E-2</v>
      </c>
      <c r="R4557">
        <v>0.45353800941302702</v>
      </c>
      <c r="S4557">
        <v>82.653061224489804</v>
      </c>
      <c r="T4557">
        <f t="shared" si="285"/>
        <v>-13.000410340289992</v>
      </c>
      <c r="U4557">
        <f t="shared" si="286"/>
        <v>2.1591719675809182</v>
      </c>
      <c r="V4557">
        <f t="shared" si="287"/>
        <v>33.815592551404919</v>
      </c>
    </row>
    <row r="4558" spans="1:22" x14ac:dyDescent="0.3">
      <c r="A4558">
        <v>2024</v>
      </c>
      <c r="B4558">
        <v>4</v>
      </c>
      <c r="C4558">
        <v>11590550</v>
      </c>
      <c r="D4558" t="s">
        <v>320</v>
      </c>
      <c r="E4558" t="s">
        <v>324</v>
      </c>
      <c r="F4558" s="3">
        <v>130147</v>
      </c>
      <c r="H4558" s="11" t="str">
        <f t="shared" si="284"/>
        <v>고가</v>
      </c>
      <c r="I4558">
        <v>4040560358</v>
      </c>
      <c r="J4558">
        <v>4464590106</v>
      </c>
      <c r="K4558">
        <v>3865430856</v>
      </c>
      <c r="L4558">
        <v>80</v>
      </c>
      <c r="M4558">
        <v>71</v>
      </c>
      <c r="N4558">
        <v>80</v>
      </c>
      <c r="O4558">
        <v>4.3119621551869134</v>
      </c>
      <c r="P4558">
        <v>20.005253212237498</v>
      </c>
      <c r="Q4558">
        <v>-9.4976187719930411E-2</v>
      </c>
      <c r="R4558">
        <v>0.45256605988631071</v>
      </c>
      <c r="S4558">
        <v>133.33333333333329</v>
      </c>
      <c r="T4558">
        <f t="shared" si="285"/>
        <v>-22.109847663782624</v>
      </c>
      <c r="U4558">
        <f t="shared" si="286"/>
        <v>3.4601855189612243</v>
      </c>
      <c r="V4558">
        <f t="shared" si="287"/>
        <v>35.783545262800857</v>
      </c>
    </row>
    <row r="4559" spans="1:22" x14ac:dyDescent="0.3">
      <c r="A4559">
        <v>2024</v>
      </c>
      <c r="B4559">
        <v>4</v>
      </c>
      <c r="C4559">
        <v>11590560</v>
      </c>
      <c r="D4559" t="s">
        <v>320</v>
      </c>
      <c r="E4559" t="s">
        <v>325</v>
      </c>
      <c r="F4559" s="3">
        <v>98473</v>
      </c>
      <c r="H4559" s="11" t="str">
        <f t="shared" si="284"/>
        <v>중가</v>
      </c>
      <c r="I4559">
        <v>3765702676</v>
      </c>
      <c r="J4559">
        <v>3715562205</v>
      </c>
      <c r="K4559">
        <v>4150212136</v>
      </c>
      <c r="L4559">
        <v>65</v>
      </c>
      <c r="M4559">
        <v>70</v>
      </c>
      <c r="N4559">
        <v>68</v>
      </c>
      <c r="O4559">
        <v>6.5369173189127903</v>
      </c>
      <c r="P4559">
        <v>31.074804412896121</v>
      </c>
      <c r="Q4559">
        <v>1.349471983877067E-2</v>
      </c>
      <c r="R4559">
        <v>0.50775447535777041</v>
      </c>
      <c r="S4559">
        <v>86.666666666666671</v>
      </c>
      <c r="T4559">
        <f t="shared" si="285"/>
        <v>-13.721828866580013</v>
      </c>
      <c r="U4559">
        <f t="shared" si="286"/>
        <v>11.522404441545611</v>
      </c>
      <c r="V4559">
        <f t="shared" si="287"/>
        <v>47.978703085511135</v>
      </c>
    </row>
    <row r="4560" spans="1:22" x14ac:dyDescent="0.3">
      <c r="A4560">
        <v>2024</v>
      </c>
      <c r="B4560">
        <v>4</v>
      </c>
      <c r="C4560">
        <v>11590605</v>
      </c>
      <c r="D4560" t="s">
        <v>320</v>
      </c>
      <c r="E4560" t="s">
        <v>326</v>
      </c>
      <c r="F4560" s="3">
        <v>143397</v>
      </c>
      <c r="H4560" s="11" t="str">
        <f t="shared" si="284"/>
        <v>고가</v>
      </c>
      <c r="I4560">
        <v>8353494657</v>
      </c>
      <c r="J4560">
        <v>9111590730</v>
      </c>
      <c r="K4560">
        <v>7199963172</v>
      </c>
      <c r="L4560">
        <v>150</v>
      </c>
      <c r="M4560">
        <v>140</v>
      </c>
      <c r="N4560">
        <v>146</v>
      </c>
      <c r="O4560">
        <v>4.3151347796676358</v>
      </c>
      <c r="P4560">
        <v>20.021037588346459</v>
      </c>
      <c r="Q4560">
        <v>-8.3201286741727914E-2</v>
      </c>
      <c r="R4560">
        <v>0.4585569577403612</v>
      </c>
      <c r="S4560">
        <v>89.285714285714292</v>
      </c>
      <c r="T4560">
        <f t="shared" si="285"/>
        <v>-14.192585023565877</v>
      </c>
      <c r="U4560">
        <f t="shared" si="286"/>
        <v>5.8444546786515392</v>
      </c>
      <c r="V4560">
        <f t="shared" si="287"/>
        <v>39.390063390557621</v>
      </c>
    </row>
    <row r="4561" spans="1:22" x14ac:dyDescent="0.3">
      <c r="A4561">
        <v>2024</v>
      </c>
      <c r="B4561">
        <v>4</v>
      </c>
      <c r="C4561">
        <v>11590620</v>
      </c>
      <c r="D4561" t="s">
        <v>320</v>
      </c>
      <c r="E4561" t="s">
        <v>327</v>
      </c>
      <c r="F4561" s="3">
        <v>137636</v>
      </c>
      <c r="H4561" s="11" t="str">
        <f t="shared" si="284"/>
        <v>고가</v>
      </c>
      <c r="I4561">
        <v>23960291325</v>
      </c>
      <c r="J4561">
        <v>22900449600</v>
      </c>
      <c r="K4561">
        <v>20205420269</v>
      </c>
      <c r="L4561">
        <v>199</v>
      </c>
      <c r="M4561">
        <v>189</v>
      </c>
      <c r="N4561">
        <v>194</v>
      </c>
      <c r="O4561">
        <v>9.7199597323515885</v>
      </c>
      <c r="P4561">
        <v>46.911011606584033</v>
      </c>
      <c r="Q4561">
        <v>4.6280389403359143E-2</v>
      </c>
      <c r="R4561">
        <v>0.52443534577882145</v>
      </c>
      <c r="S4561">
        <v>251.8987341772152</v>
      </c>
      <c r="T4561">
        <f t="shared" si="285"/>
        <v>-43.421179327561447</v>
      </c>
      <c r="U4561">
        <f t="shared" si="286"/>
        <v>10.534039074179349</v>
      </c>
      <c r="V4561">
        <f t="shared" si="287"/>
        <v>46.483671536843033</v>
      </c>
    </row>
    <row r="4562" spans="1:22" x14ac:dyDescent="0.3">
      <c r="A4562">
        <v>2024</v>
      </c>
      <c r="B4562">
        <v>4</v>
      </c>
      <c r="C4562">
        <v>11590630</v>
      </c>
      <c r="D4562" t="s">
        <v>320</v>
      </c>
      <c r="E4562" t="s">
        <v>328</v>
      </c>
      <c r="F4562" s="3">
        <v>147686</v>
      </c>
      <c r="H4562" s="11" t="str">
        <f t="shared" si="284"/>
        <v>최고가</v>
      </c>
      <c r="I4562">
        <v>18085580413</v>
      </c>
      <c r="J4562">
        <v>15887240090</v>
      </c>
      <c r="K4562">
        <v>17567288287</v>
      </c>
      <c r="L4562">
        <v>181</v>
      </c>
      <c r="M4562">
        <v>180</v>
      </c>
      <c r="N4562">
        <v>181</v>
      </c>
      <c r="O4562">
        <v>7.5174757987652976</v>
      </c>
      <c r="P4562">
        <v>35.953258808260571</v>
      </c>
      <c r="Q4562">
        <v>0.13837144214769651</v>
      </c>
      <c r="R4562">
        <v>0.57128993005809647</v>
      </c>
      <c r="S4562">
        <v>65.818181818181813</v>
      </c>
      <c r="T4562">
        <f t="shared" si="285"/>
        <v>-9.9744542351024776</v>
      </c>
      <c r="U4562">
        <f t="shared" si="286"/>
        <v>15.098551119611162</v>
      </c>
      <c r="V4562">
        <f t="shared" si="287"/>
        <v>53.388091438139817</v>
      </c>
    </row>
    <row r="4563" spans="1:22" x14ac:dyDescent="0.3">
      <c r="A4563">
        <v>2024</v>
      </c>
      <c r="B4563">
        <v>4</v>
      </c>
      <c r="C4563">
        <v>11590640</v>
      </c>
      <c r="D4563" t="s">
        <v>320</v>
      </c>
      <c r="E4563" t="s">
        <v>329</v>
      </c>
      <c r="F4563" s="3">
        <v>108562</v>
      </c>
      <c r="H4563" s="11" t="str">
        <f t="shared" si="284"/>
        <v>중가</v>
      </c>
      <c r="I4563">
        <v>3653428441</v>
      </c>
      <c r="J4563">
        <v>3807229421</v>
      </c>
      <c r="K4563">
        <v>3573330116</v>
      </c>
      <c r="L4563">
        <v>69</v>
      </c>
      <c r="M4563">
        <v>67</v>
      </c>
      <c r="N4563">
        <v>70</v>
      </c>
      <c r="O4563">
        <v>5.4191499660575237</v>
      </c>
      <c r="P4563">
        <v>25.513711252647411</v>
      </c>
      <c r="Q4563">
        <v>-4.0397087486154927E-2</v>
      </c>
      <c r="R4563">
        <v>0.48033510992518841</v>
      </c>
      <c r="S4563">
        <v>75</v>
      </c>
      <c r="T4563">
        <f t="shared" si="285"/>
        <v>-11.624824167279359</v>
      </c>
      <c r="U4563">
        <f t="shared" si="286"/>
        <v>9.3654753981249357</v>
      </c>
      <c r="V4563">
        <f t="shared" si="287"/>
        <v>44.716066539731166</v>
      </c>
    </row>
    <row r="4564" spans="1:22" x14ac:dyDescent="0.3">
      <c r="A4564">
        <v>2024</v>
      </c>
      <c r="B4564">
        <v>4</v>
      </c>
      <c r="C4564">
        <v>11590650</v>
      </c>
      <c r="D4564" t="s">
        <v>320</v>
      </c>
      <c r="E4564" t="s">
        <v>330</v>
      </c>
      <c r="F4564" s="3">
        <v>96348</v>
      </c>
      <c r="H4564" s="11" t="str">
        <f t="shared" si="284"/>
        <v>중가</v>
      </c>
      <c r="I4564">
        <v>1628330716</v>
      </c>
      <c r="J4564">
        <v>1273277390</v>
      </c>
      <c r="K4564">
        <v>1453092388</v>
      </c>
      <c r="L4564">
        <v>30</v>
      </c>
      <c r="M4564">
        <v>29</v>
      </c>
      <c r="N4564">
        <v>30</v>
      </c>
      <c r="O4564">
        <v>6.259449603213044</v>
      </c>
      <c r="P4564">
        <v>29.694352736591441</v>
      </c>
      <c r="Q4564">
        <v>0.27884994172401029</v>
      </c>
      <c r="R4564">
        <v>0.64276334144473313</v>
      </c>
      <c r="S4564">
        <v>78.94736842105263</v>
      </c>
      <c r="T4564">
        <f t="shared" si="285"/>
        <v>-12.33433703546379</v>
      </c>
      <c r="U4564">
        <f t="shared" si="286"/>
        <v>11.275427925945531</v>
      </c>
      <c r="V4564">
        <f t="shared" si="287"/>
        <v>47.605118888013237</v>
      </c>
    </row>
    <row r="4565" spans="1:22" x14ac:dyDescent="0.3">
      <c r="A4565">
        <v>2024</v>
      </c>
      <c r="B4565">
        <v>4</v>
      </c>
      <c r="C4565">
        <v>11590651</v>
      </c>
      <c r="D4565" t="s">
        <v>320</v>
      </c>
      <c r="E4565" t="s">
        <v>331</v>
      </c>
      <c r="F4565" s="3">
        <v>128702</v>
      </c>
      <c r="H4565" s="11" t="str">
        <f t="shared" si="284"/>
        <v>고가</v>
      </c>
      <c r="I4565">
        <v>1059212414</v>
      </c>
      <c r="J4565">
        <v>710040145</v>
      </c>
      <c r="K4565">
        <v>1060467300</v>
      </c>
      <c r="L4565">
        <v>34</v>
      </c>
      <c r="M4565">
        <v>29</v>
      </c>
      <c r="N4565">
        <v>33</v>
      </c>
      <c r="O4565">
        <v>2.6895296709640739</v>
      </c>
      <c r="P4565">
        <v>11.93336046288357</v>
      </c>
      <c r="Q4565">
        <v>0.49176412271731479</v>
      </c>
      <c r="R4565">
        <v>0.75109097089749777</v>
      </c>
      <c r="S4565">
        <v>59.649122807017548</v>
      </c>
      <c r="T4565">
        <f t="shared" si="285"/>
        <v>-8.8656074576732333</v>
      </c>
      <c r="U4565">
        <f t="shared" si="286"/>
        <v>3.4572161883193151</v>
      </c>
      <c r="V4565">
        <f t="shared" si="287"/>
        <v>35.779053762861004</v>
      </c>
    </row>
    <row r="4566" spans="1:22" x14ac:dyDescent="0.3">
      <c r="A4566">
        <v>2024</v>
      </c>
      <c r="B4566">
        <v>4</v>
      </c>
      <c r="C4566">
        <v>11590660</v>
      </c>
      <c r="D4566" t="s">
        <v>320</v>
      </c>
      <c r="E4566" t="s">
        <v>332</v>
      </c>
      <c r="F4566" s="3">
        <v>116079</v>
      </c>
      <c r="H4566" s="11" t="str">
        <f t="shared" si="284"/>
        <v>고가</v>
      </c>
      <c r="I4566">
        <v>8199412056</v>
      </c>
      <c r="J4566">
        <v>8506462859</v>
      </c>
      <c r="K4566">
        <v>8126917164</v>
      </c>
      <c r="L4566">
        <v>112</v>
      </c>
      <c r="M4566">
        <v>108</v>
      </c>
      <c r="N4566">
        <v>110</v>
      </c>
      <c r="O4566">
        <v>7.0075873819923133</v>
      </c>
      <c r="P4566">
        <v>33.416472436961492</v>
      </c>
      <c r="Q4566">
        <v>-3.6096178645526493E-2</v>
      </c>
      <c r="R4566">
        <v>0.48252334960478188</v>
      </c>
      <c r="S4566">
        <v>72.258064516129025</v>
      </c>
      <c r="T4566">
        <f t="shared" si="285"/>
        <v>-11.131979744863074</v>
      </c>
      <c r="U4566">
        <f t="shared" si="286"/>
        <v>13.465146964942781</v>
      </c>
      <c r="V4566">
        <f t="shared" si="287"/>
        <v>50.917354579500127</v>
      </c>
    </row>
    <row r="4567" spans="1:22" x14ac:dyDescent="0.3">
      <c r="A4567">
        <v>2024</v>
      </c>
      <c r="B4567">
        <v>4</v>
      </c>
      <c r="C4567">
        <v>11590670</v>
      </c>
      <c r="D4567" t="s">
        <v>320</v>
      </c>
      <c r="E4567" t="s">
        <v>333</v>
      </c>
      <c r="F4567" s="3">
        <v>97306</v>
      </c>
      <c r="H4567" s="11" t="str">
        <f t="shared" si="284"/>
        <v>중가</v>
      </c>
      <c r="I4567">
        <v>3521711082</v>
      </c>
      <c r="J4567">
        <v>3514985586</v>
      </c>
      <c r="K4567">
        <v>3498429379</v>
      </c>
      <c r="L4567">
        <v>63</v>
      </c>
      <c r="M4567">
        <v>56</v>
      </c>
      <c r="N4567">
        <v>62</v>
      </c>
      <c r="O4567">
        <v>6.3830911311580536</v>
      </c>
      <c r="P4567">
        <v>30.30949152519652</v>
      </c>
      <c r="Q4567">
        <v>1.9133779742333201E-3</v>
      </c>
      <c r="R4567">
        <v>0.50186205755725366</v>
      </c>
      <c r="S4567">
        <v>101.61290322580641</v>
      </c>
      <c r="T4567">
        <f t="shared" si="285"/>
        <v>-16.408314149555039</v>
      </c>
      <c r="U4567">
        <f t="shared" si="286"/>
        <v>10.3326239292432</v>
      </c>
      <c r="V4567">
        <f t="shared" si="287"/>
        <v>46.179004855875135</v>
      </c>
    </row>
    <row r="4568" spans="1:22" x14ac:dyDescent="0.3">
      <c r="A4568">
        <v>2024</v>
      </c>
      <c r="B4568">
        <v>4</v>
      </c>
      <c r="C4568">
        <v>11590680</v>
      </c>
      <c r="D4568" t="s">
        <v>320</v>
      </c>
      <c r="E4568" t="s">
        <v>334</v>
      </c>
      <c r="F4568" s="3">
        <v>149471</v>
      </c>
      <c r="H4568" s="11" t="str">
        <f t="shared" si="284"/>
        <v>최고가</v>
      </c>
      <c r="I4568">
        <v>10786650684</v>
      </c>
      <c r="J4568">
        <v>10709880602</v>
      </c>
      <c r="K4568">
        <v>9942857043</v>
      </c>
      <c r="L4568">
        <v>138</v>
      </c>
      <c r="M4568">
        <v>131</v>
      </c>
      <c r="N4568">
        <v>137</v>
      </c>
      <c r="O4568">
        <v>5.8104273955263226</v>
      </c>
      <c r="P4568">
        <v>27.460386677744019</v>
      </c>
      <c r="Q4568">
        <v>7.1681547958306543E-3</v>
      </c>
      <c r="R4568">
        <v>0.50453561135123448</v>
      </c>
      <c r="S4568">
        <v>133.98058252427191</v>
      </c>
      <c r="T4568">
        <f t="shared" si="285"/>
        <v>-22.226186343355497</v>
      </c>
      <c r="U4568">
        <f t="shared" si="286"/>
        <v>7.1632445581356068</v>
      </c>
      <c r="V4568">
        <f t="shared" si="287"/>
        <v>41.38490511710129</v>
      </c>
    </row>
    <row r="4569" spans="1:22" x14ac:dyDescent="0.3">
      <c r="A4569">
        <v>2024</v>
      </c>
      <c r="B4569">
        <v>4</v>
      </c>
      <c r="C4569">
        <v>11620525</v>
      </c>
      <c r="D4569" t="s">
        <v>336</v>
      </c>
      <c r="E4569" t="s">
        <v>335</v>
      </c>
      <c r="F4569" s="3">
        <v>105304</v>
      </c>
      <c r="H4569" s="11" t="str">
        <f t="shared" si="284"/>
        <v>중가</v>
      </c>
      <c r="I4569">
        <v>4985715392</v>
      </c>
      <c r="J4569">
        <v>5272893612</v>
      </c>
      <c r="K4569">
        <v>4348827615</v>
      </c>
      <c r="L4569">
        <v>124</v>
      </c>
      <c r="M4569">
        <v>123</v>
      </c>
      <c r="N4569">
        <v>125</v>
      </c>
      <c r="O4569">
        <v>4.2424664878772553</v>
      </c>
      <c r="P4569">
        <v>19.65949979659564</v>
      </c>
      <c r="Q4569">
        <v>-5.4463116674010367E-2</v>
      </c>
      <c r="R4569">
        <v>0.473178519459372</v>
      </c>
      <c r="S4569">
        <v>163.15789473684211</v>
      </c>
      <c r="T4569">
        <f t="shared" si="285"/>
        <v>-27.470611556731672</v>
      </c>
      <c r="U4569">
        <f t="shared" si="286"/>
        <v>1.6832021351701929</v>
      </c>
      <c r="V4569">
        <f t="shared" si="287"/>
        <v>33.095626090454843</v>
      </c>
    </row>
    <row r="4570" spans="1:22" x14ac:dyDescent="0.3">
      <c r="A4570">
        <v>2024</v>
      </c>
      <c r="B4570">
        <v>4</v>
      </c>
      <c r="C4570">
        <v>11620545</v>
      </c>
      <c r="D4570" t="s">
        <v>336</v>
      </c>
      <c r="E4570" t="s">
        <v>337</v>
      </c>
      <c r="F4570" s="3">
        <v>89292</v>
      </c>
      <c r="H4570" s="11" t="str">
        <f t="shared" si="284"/>
        <v>저가</v>
      </c>
      <c r="I4570">
        <v>325836745</v>
      </c>
      <c r="J4570">
        <v>285136356</v>
      </c>
      <c r="K4570">
        <v>307046849</v>
      </c>
      <c r="L4570">
        <v>38</v>
      </c>
      <c r="M4570">
        <v>38</v>
      </c>
      <c r="N4570">
        <v>38</v>
      </c>
      <c r="O4570">
        <v>1.0669925866458769</v>
      </c>
      <c r="P4570">
        <v>3.8609473092850801</v>
      </c>
      <c r="Q4570">
        <v>0.1427400895871728</v>
      </c>
      <c r="R4570">
        <v>0.57351263414866249</v>
      </c>
      <c r="S4570">
        <v>126.6666666666667</v>
      </c>
      <c r="T4570">
        <f t="shared" si="285"/>
        <v>-20.911559264182266</v>
      </c>
      <c r="U4570">
        <f t="shared" si="286"/>
        <v>-4.2282915977824072</v>
      </c>
      <c r="V4570">
        <f t="shared" si="287"/>
        <v>24.153720675387014</v>
      </c>
    </row>
    <row r="4571" spans="1:22" x14ac:dyDescent="0.3">
      <c r="A4571">
        <v>2024</v>
      </c>
      <c r="B4571">
        <v>4</v>
      </c>
      <c r="C4571">
        <v>11620575</v>
      </c>
      <c r="D4571" t="s">
        <v>336</v>
      </c>
      <c r="E4571" t="s">
        <v>338</v>
      </c>
      <c r="F4571" s="3">
        <v>134282</v>
      </c>
      <c r="H4571" s="11" t="str">
        <f t="shared" si="284"/>
        <v>고가</v>
      </c>
      <c r="I4571">
        <v>6934771670</v>
      </c>
      <c r="J4571">
        <v>7354904087</v>
      </c>
      <c r="K4571">
        <v>6358969230</v>
      </c>
      <c r="L4571">
        <v>135</v>
      </c>
      <c r="M4571">
        <v>118</v>
      </c>
      <c r="N4571">
        <v>128</v>
      </c>
      <c r="O4571">
        <v>4.2504810802007924</v>
      </c>
      <c r="P4571">
        <v>19.699373831598329</v>
      </c>
      <c r="Q4571">
        <v>-5.7122759458222691E-2</v>
      </c>
      <c r="R4571">
        <v>0.471825332007692</v>
      </c>
      <c r="S4571">
        <v>187.5</v>
      </c>
      <c r="T4571">
        <f t="shared" si="285"/>
        <v>-31.845940910535667</v>
      </c>
      <c r="U4571">
        <f t="shared" si="286"/>
        <v>0.39026970904000358</v>
      </c>
      <c r="V4571">
        <f t="shared" si="287"/>
        <v>31.139897135168308</v>
      </c>
    </row>
    <row r="4572" spans="1:22" x14ac:dyDescent="0.3">
      <c r="A4572">
        <v>2024</v>
      </c>
      <c r="B4572">
        <v>4</v>
      </c>
      <c r="C4572">
        <v>11620585</v>
      </c>
      <c r="D4572" t="s">
        <v>336</v>
      </c>
      <c r="E4572" t="s">
        <v>339</v>
      </c>
      <c r="F4572" s="3">
        <v>144701</v>
      </c>
      <c r="H4572" s="11" t="str">
        <f t="shared" si="284"/>
        <v>최고가</v>
      </c>
      <c r="I4572">
        <v>17042875320</v>
      </c>
      <c r="J4572">
        <v>17871525160</v>
      </c>
      <c r="K4572">
        <v>15364972636</v>
      </c>
      <c r="L4572">
        <v>218</v>
      </c>
      <c r="M4572">
        <v>211</v>
      </c>
      <c r="N4572">
        <v>222</v>
      </c>
      <c r="O4572">
        <v>6.0030551240883154</v>
      </c>
      <c r="P4572">
        <v>28.418744193772721</v>
      </c>
      <c r="Q4572">
        <v>-4.6367046605215421E-2</v>
      </c>
      <c r="R4572">
        <v>0.4772976818108155</v>
      </c>
      <c r="S4572">
        <v>96.035242290748897</v>
      </c>
      <c r="T4572">
        <f t="shared" si="285"/>
        <v>-15.405767190247499</v>
      </c>
      <c r="U4572">
        <f t="shared" si="286"/>
        <v>9.6831014761742757</v>
      </c>
      <c r="V4572">
        <f t="shared" si="287"/>
        <v>45.196517416544928</v>
      </c>
    </row>
    <row r="4573" spans="1:22" x14ac:dyDescent="0.3">
      <c r="A4573">
        <v>2024</v>
      </c>
      <c r="B4573">
        <v>4</v>
      </c>
      <c r="C4573">
        <v>11620595</v>
      </c>
      <c r="D4573" t="s">
        <v>336</v>
      </c>
      <c r="E4573" t="s">
        <v>340</v>
      </c>
      <c r="F4573" s="3">
        <v>145116</v>
      </c>
      <c r="H4573" s="11" t="str">
        <f t="shared" si="284"/>
        <v>최고가</v>
      </c>
      <c r="I4573">
        <v>9508578879</v>
      </c>
      <c r="J4573">
        <v>9852298224</v>
      </c>
      <c r="K4573">
        <v>8998894155</v>
      </c>
      <c r="L4573">
        <v>205</v>
      </c>
      <c r="M4573">
        <v>191</v>
      </c>
      <c r="N4573">
        <v>206</v>
      </c>
      <c r="O4573">
        <v>3.551435602849371</v>
      </c>
      <c r="P4573">
        <v>16.22149714028906</v>
      </c>
      <c r="Q4573">
        <v>-3.4887225009359403E-2</v>
      </c>
      <c r="R4573">
        <v>0.48313844757953073</v>
      </c>
      <c r="S4573">
        <v>173.72881355932199</v>
      </c>
      <c r="T4573">
        <f t="shared" si="285"/>
        <v>-29.370662966445909</v>
      </c>
      <c r="U4573">
        <f t="shared" si="286"/>
        <v>-0.60382263027333671</v>
      </c>
      <c r="V4573">
        <f t="shared" si="287"/>
        <v>29.636202794356819</v>
      </c>
    </row>
    <row r="4574" spans="1:22" x14ac:dyDescent="0.3">
      <c r="A4574">
        <v>2024</v>
      </c>
      <c r="B4574">
        <v>4</v>
      </c>
      <c r="C4574">
        <v>11620605</v>
      </c>
      <c r="D4574" t="s">
        <v>336</v>
      </c>
      <c r="E4574" t="s">
        <v>341</v>
      </c>
      <c r="F4574" s="3">
        <v>101527</v>
      </c>
      <c r="H4574" s="11" t="str">
        <f t="shared" si="284"/>
        <v>중가</v>
      </c>
      <c r="I4574">
        <v>9136052363</v>
      </c>
      <c r="J4574">
        <v>8592231237</v>
      </c>
      <c r="K4574">
        <v>8936175587</v>
      </c>
      <c r="L4574">
        <v>197</v>
      </c>
      <c r="M4574">
        <v>185</v>
      </c>
      <c r="N4574">
        <v>197</v>
      </c>
      <c r="O4574">
        <v>5.0753768094307654</v>
      </c>
      <c r="P4574">
        <v>23.803378109430511</v>
      </c>
      <c r="Q4574">
        <v>6.3292189304471808E-2</v>
      </c>
      <c r="R4574">
        <v>0.53309070141279058</v>
      </c>
      <c r="S4574">
        <v>252.5641025641026</v>
      </c>
      <c r="T4574">
        <f t="shared" si="285"/>
        <v>-43.540774810481643</v>
      </c>
      <c r="U4574">
        <f t="shared" si="286"/>
        <v>-1.0539252481466796</v>
      </c>
      <c r="V4574">
        <f t="shared" si="287"/>
        <v>28.95536386972725</v>
      </c>
    </row>
    <row r="4575" spans="1:22" x14ac:dyDescent="0.3">
      <c r="A4575">
        <v>2024</v>
      </c>
      <c r="B4575">
        <v>4</v>
      </c>
      <c r="C4575">
        <v>11620615</v>
      </c>
      <c r="D4575" t="s">
        <v>336</v>
      </c>
      <c r="E4575" t="s">
        <v>342</v>
      </c>
      <c r="F4575" s="3">
        <v>109099</v>
      </c>
      <c r="H4575" s="11" t="str">
        <f t="shared" si="284"/>
        <v>중가</v>
      </c>
      <c r="I4575">
        <v>6596650219</v>
      </c>
      <c r="J4575">
        <v>6496225286</v>
      </c>
      <c r="K4575">
        <v>6111806696</v>
      </c>
      <c r="L4575">
        <v>106</v>
      </c>
      <c r="M4575">
        <v>104</v>
      </c>
      <c r="N4575">
        <v>107</v>
      </c>
      <c r="O4575">
        <v>6.3380303145511121</v>
      </c>
      <c r="P4575">
        <v>30.08530587655687</v>
      </c>
      <c r="Q4575">
        <v>1.5458967104546931E-2</v>
      </c>
      <c r="R4575">
        <v>0.50875385571359233</v>
      </c>
      <c r="S4575">
        <v>271.79487179487182</v>
      </c>
      <c r="T4575">
        <f t="shared" si="285"/>
        <v>-46.997375963175024</v>
      </c>
      <c r="U4575">
        <f t="shared" si="286"/>
        <v>1.0451909204686469</v>
      </c>
      <c r="V4575">
        <f t="shared" si="287"/>
        <v>32.130550900776136</v>
      </c>
    </row>
    <row r="4576" spans="1:22" x14ac:dyDescent="0.3">
      <c r="A4576">
        <v>2024</v>
      </c>
      <c r="B4576">
        <v>4</v>
      </c>
      <c r="C4576">
        <v>11620625</v>
      </c>
      <c r="D4576" t="s">
        <v>336</v>
      </c>
      <c r="E4576" t="s">
        <v>343</v>
      </c>
      <c r="F4576" s="3">
        <v>112021</v>
      </c>
      <c r="H4576" s="11" t="str">
        <f t="shared" si="284"/>
        <v>중가</v>
      </c>
      <c r="I4576">
        <v>4538247648</v>
      </c>
      <c r="J4576">
        <v>4108869861</v>
      </c>
      <c r="K4576">
        <v>4022457939</v>
      </c>
      <c r="L4576">
        <v>94</v>
      </c>
      <c r="M4576">
        <v>89</v>
      </c>
      <c r="N4576">
        <v>94</v>
      </c>
      <c r="O4576">
        <v>4.7887082975386903</v>
      </c>
      <c r="P4576">
        <v>22.377150821015409</v>
      </c>
      <c r="Q4576">
        <v>0.1045002157589629</v>
      </c>
      <c r="R4576">
        <v>0.55405674416023065</v>
      </c>
      <c r="S4576">
        <v>87.037037037037038</v>
      </c>
      <c r="T4576">
        <f t="shared" si="285"/>
        <v>-13.78840044433559</v>
      </c>
      <c r="U4576">
        <f t="shared" si="286"/>
        <v>7.1628666260390732</v>
      </c>
      <c r="V4576">
        <f t="shared" si="287"/>
        <v>41.384333445504708</v>
      </c>
    </row>
    <row r="4577" spans="1:22" x14ac:dyDescent="0.3">
      <c r="A4577">
        <v>2024</v>
      </c>
      <c r="B4577">
        <v>4</v>
      </c>
      <c r="C4577">
        <v>11620630</v>
      </c>
      <c r="D4577" t="s">
        <v>336</v>
      </c>
      <c r="E4577" t="s">
        <v>344</v>
      </c>
      <c r="F4577" s="3">
        <v>102090</v>
      </c>
      <c r="H4577" s="11" t="str">
        <f t="shared" si="284"/>
        <v>중가</v>
      </c>
      <c r="I4577">
        <v>7623893219</v>
      </c>
      <c r="J4577">
        <v>7456318770</v>
      </c>
      <c r="K4577">
        <v>6294470553</v>
      </c>
      <c r="L4577">
        <v>105</v>
      </c>
      <c r="M4577">
        <v>101</v>
      </c>
      <c r="N4577">
        <v>107</v>
      </c>
      <c r="O4577">
        <v>7.9024506533036254</v>
      </c>
      <c r="P4577">
        <v>37.868577792101071</v>
      </c>
      <c r="Q4577">
        <v>2.2474153019613991E-2</v>
      </c>
      <c r="R4577">
        <v>0.512323079974768</v>
      </c>
      <c r="S4577">
        <v>32.110091743119263</v>
      </c>
      <c r="T4577">
        <f t="shared" si="285"/>
        <v>-3.9156522386576835</v>
      </c>
      <c r="U4577">
        <f t="shared" si="286"/>
        <v>17.862057840448184</v>
      </c>
      <c r="V4577">
        <f t="shared" si="287"/>
        <v>57.568255848004888</v>
      </c>
    </row>
    <row r="4578" spans="1:22" x14ac:dyDescent="0.3">
      <c r="A4578">
        <v>2024</v>
      </c>
      <c r="B4578">
        <v>4</v>
      </c>
      <c r="C4578">
        <v>11620645</v>
      </c>
      <c r="D4578" t="s">
        <v>336</v>
      </c>
      <c r="E4578" t="s">
        <v>345</v>
      </c>
      <c r="F4578" s="3">
        <v>153749</v>
      </c>
      <c r="H4578" s="11" t="str">
        <f t="shared" si="284"/>
        <v>최고가</v>
      </c>
      <c r="I4578">
        <v>14411901448</v>
      </c>
      <c r="J4578">
        <v>13022033293</v>
      </c>
      <c r="K4578">
        <v>14174684812</v>
      </c>
      <c r="L4578">
        <v>172</v>
      </c>
      <c r="M4578">
        <v>173</v>
      </c>
      <c r="N4578">
        <v>175</v>
      </c>
      <c r="O4578">
        <v>6.055332948700257</v>
      </c>
      <c r="P4578">
        <v>28.678835752306359</v>
      </c>
      <c r="Q4578">
        <v>0.10673203820997169</v>
      </c>
      <c r="R4578">
        <v>0.55519226286710754</v>
      </c>
      <c r="S4578">
        <v>264.61538461538458</v>
      </c>
      <c r="T4578">
        <f t="shared" si="285"/>
        <v>-45.706911532836152</v>
      </c>
      <c r="U4578">
        <f t="shared" si="286"/>
        <v>0.73838286887575499</v>
      </c>
      <c r="V4578">
        <f t="shared" si="287"/>
        <v>31.666463700170301</v>
      </c>
    </row>
    <row r="4579" spans="1:22" x14ac:dyDescent="0.3">
      <c r="A4579">
        <v>2024</v>
      </c>
      <c r="B4579">
        <v>4</v>
      </c>
      <c r="C4579">
        <v>11620655</v>
      </c>
      <c r="D4579" t="s">
        <v>336</v>
      </c>
      <c r="E4579" t="s">
        <v>346</v>
      </c>
      <c r="F4579" s="3">
        <v>160949</v>
      </c>
      <c r="H4579" s="11" t="str">
        <f t="shared" si="284"/>
        <v>최고가</v>
      </c>
      <c r="I4579">
        <v>5019465093</v>
      </c>
      <c r="J4579">
        <v>5300797585</v>
      </c>
      <c r="K4579">
        <v>5180088689</v>
      </c>
      <c r="L4579">
        <v>95</v>
      </c>
      <c r="M4579">
        <v>104</v>
      </c>
      <c r="N4579">
        <v>98</v>
      </c>
      <c r="O4579">
        <v>3.6475650094238201</v>
      </c>
      <c r="P4579">
        <v>16.699758188112991</v>
      </c>
      <c r="Q4579">
        <v>-5.3073615335945713E-2</v>
      </c>
      <c r="R4579">
        <v>0.47388547747114818</v>
      </c>
      <c r="S4579">
        <v>172.72727272727269</v>
      </c>
      <c r="T4579">
        <f t="shared" si="285"/>
        <v>-29.190642752330294</v>
      </c>
      <c r="U4579">
        <f t="shared" si="286"/>
        <v>-0.31253663614836213</v>
      </c>
      <c r="V4579">
        <f t="shared" si="287"/>
        <v>30.076810858217286</v>
      </c>
    </row>
    <row r="4580" spans="1:22" x14ac:dyDescent="0.3">
      <c r="A4580">
        <v>2024</v>
      </c>
      <c r="B4580">
        <v>4</v>
      </c>
      <c r="C4580">
        <v>11620665</v>
      </c>
      <c r="D4580" t="s">
        <v>336</v>
      </c>
      <c r="E4580" t="s">
        <v>347</v>
      </c>
      <c r="F4580" s="3">
        <v>149220</v>
      </c>
      <c r="H4580" s="11" t="str">
        <f t="shared" si="284"/>
        <v>최고가</v>
      </c>
      <c r="I4580">
        <v>2403670690</v>
      </c>
      <c r="J4580">
        <v>2321125754</v>
      </c>
      <c r="K4580">
        <v>2149472366</v>
      </c>
      <c r="L4580">
        <v>74</v>
      </c>
      <c r="M4580">
        <v>70</v>
      </c>
      <c r="N4580">
        <v>79</v>
      </c>
      <c r="O4580">
        <v>2.4186537663517962</v>
      </c>
      <c r="P4580">
        <v>10.58570422961856</v>
      </c>
      <c r="Q4580">
        <v>3.5562457509141922E-2</v>
      </c>
      <c r="R4580">
        <v>0.51898221837640923</v>
      </c>
      <c r="S4580">
        <v>74.747474747474755</v>
      </c>
      <c r="T4580">
        <f t="shared" si="285"/>
        <v>-11.579434455173285</v>
      </c>
      <c r="U4580">
        <f t="shared" si="286"/>
        <v>1.9228182219325771</v>
      </c>
      <c r="V4580">
        <f t="shared" si="287"/>
        <v>33.458076679180706</v>
      </c>
    </row>
    <row r="4581" spans="1:22" x14ac:dyDescent="0.3">
      <c r="A4581">
        <v>2024</v>
      </c>
      <c r="B4581">
        <v>4</v>
      </c>
      <c r="C4581">
        <v>11620695</v>
      </c>
      <c r="D4581" t="s">
        <v>336</v>
      </c>
      <c r="E4581" t="s">
        <v>348</v>
      </c>
      <c r="F4581" s="3">
        <v>138909</v>
      </c>
      <c r="H4581" s="11" t="str">
        <f t="shared" si="284"/>
        <v>고가</v>
      </c>
      <c r="I4581">
        <v>16299322732</v>
      </c>
      <c r="J4581">
        <v>16696088923</v>
      </c>
      <c r="K4581">
        <v>16117730950</v>
      </c>
      <c r="L4581">
        <v>210</v>
      </c>
      <c r="M4581">
        <v>209</v>
      </c>
      <c r="N4581">
        <v>209</v>
      </c>
      <c r="O4581">
        <v>6.2083668311495162</v>
      </c>
      <c r="P4581">
        <v>29.440206778934542</v>
      </c>
      <c r="Q4581">
        <v>-2.376401999473227E-2</v>
      </c>
      <c r="R4581">
        <v>0.488797772033779</v>
      </c>
      <c r="S4581">
        <v>388.88888888888891</v>
      </c>
      <c r="T4581">
        <f t="shared" si="285"/>
        <v>-68.04423631513032</v>
      </c>
      <c r="U4581">
        <f t="shared" si="286"/>
        <v>-5.59540795066507</v>
      </c>
      <c r="V4581">
        <f t="shared" si="287"/>
        <v>22.085778853724374</v>
      </c>
    </row>
    <row r="4582" spans="1:22" x14ac:dyDescent="0.3">
      <c r="A4582">
        <v>2024</v>
      </c>
      <c r="B4582">
        <v>4</v>
      </c>
      <c r="C4582">
        <v>11620715</v>
      </c>
      <c r="D4582" t="s">
        <v>336</v>
      </c>
      <c r="E4582" t="s">
        <v>349</v>
      </c>
      <c r="F4582" s="3">
        <v>57111</v>
      </c>
      <c r="H4582" s="11" t="str">
        <f t="shared" si="284"/>
        <v>저가</v>
      </c>
      <c r="I4582">
        <v>707340447</v>
      </c>
      <c r="J4582">
        <v>719585589</v>
      </c>
      <c r="K4582">
        <v>681937852</v>
      </c>
      <c r="L4582">
        <v>14</v>
      </c>
      <c r="M4582">
        <v>11</v>
      </c>
      <c r="N4582">
        <v>13</v>
      </c>
      <c r="O4582">
        <v>9.8296529064953706</v>
      </c>
      <c r="P4582">
        <v>47.456754832040311</v>
      </c>
      <c r="Q4582">
        <v>-1.7016936118769331E-2</v>
      </c>
      <c r="R4582">
        <v>0.49223058988833529</v>
      </c>
      <c r="S4582">
        <v>17.5</v>
      </c>
      <c r="T4582">
        <f t="shared" si="285"/>
        <v>-1.2895867207261298</v>
      </c>
      <c r="U4582">
        <f t="shared" si="286"/>
        <v>23.439947517779981</v>
      </c>
      <c r="V4582">
        <f t="shared" si="287"/>
        <v>66.005541610883</v>
      </c>
    </row>
    <row r="4583" spans="1:22" x14ac:dyDescent="0.3">
      <c r="A4583">
        <v>2024</v>
      </c>
      <c r="B4583">
        <v>4</v>
      </c>
      <c r="C4583">
        <v>11620725</v>
      </c>
      <c r="D4583" t="s">
        <v>336</v>
      </c>
      <c r="E4583" t="s">
        <v>350</v>
      </c>
      <c r="F4583" s="3">
        <v>104460</v>
      </c>
      <c r="H4583" s="11" t="str">
        <f t="shared" si="284"/>
        <v>중가</v>
      </c>
      <c r="I4583">
        <v>9986081868</v>
      </c>
      <c r="J4583">
        <v>10189326967</v>
      </c>
      <c r="K4583">
        <v>9636268498</v>
      </c>
      <c r="L4583">
        <v>146</v>
      </c>
      <c r="M4583">
        <v>151</v>
      </c>
      <c r="N4583">
        <v>148</v>
      </c>
      <c r="O4583">
        <v>7.2752803852297143</v>
      </c>
      <c r="P4583">
        <v>34.748293164724963</v>
      </c>
      <c r="Q4583">
        <v>-1.9946862011421009E-2</v>
      </c>
      <c r="R4583">
        <v>0.49073988633377391</v>
      </c>
      <c r="S4583">
        <v>217.91044776119401</v>
      </c>
      <c r="T4583">
        <f t="shared" si="285"/>
        <v>-37.312013927369463</v>
      </c>
      <c r="U4583">
        <f t="shared" si="286"/>
        <v>6.2786903814183983</v>
      </c>
      <c r="V4583">
        <f t="shared" si="287"/>
        <v>40.046901536277417</v>
      </c>
    </row>
    <row r="4584" spans="1:22" x14ac:dyDescent="0.3">
      <c r="A4584">
        <v>2024</v>
      </c>
      <c r="B4584">
        <v>4</v>
      </c>
      <c r="C4584">
        <v>11620735</v>
      </c>
      <c r="D4584" t="s">
        <v>336</v>
      </c>
      <c r="E4584" t="s">
        <v>351</v>
      </c>
      <c r="F4584" s="3">
        <v>104111</v>
      </c>
      <c r="H4584" s="11" t="str">
        <f t="shared" si="284"/>
        <v>중가</v>
      </c>
      <c r="I4584">
        <v>5577690127</v>
      </c>
      <c r="J4584">
        <v>6132622451</v>
      </c>
      <c r="K4584">
        <v>5780519924</v>
      </c>
      <c r="L4584">
        <v>176</v>
      </c>
      <c r="M4584">
        <v>168</v>
      </c>
      <c r="N4584">
        <v>177</v>
      </c>
      <c r="O4584">
        <v>3.382225720212761</v>
      </c>
      <c r="P4584">
        <v>15.379647609997059</v>
      </c>
      <c r="Q4584">
        <v>-9.0488584359128682E-2</v>
      </c>
      <c r="R4584">
        <v>0.45484928701440508</v>
      </c>
      <c r="S4584">
        <v>21.204819277108431</v>
      </c>
      <c r="T4584">
        <f t="shared" si="285"/>
        <v>-1.9555030150823614</v>
      </c>
      <c r="U4584">
        <f t="shared" si="286"/>
        <v>7.194142757876703</v>
      </c>
      <c r="V4584">
        <f t="shared" si="287"/>
        <v>41.431642674825603</v>
      </c>
    </row>
    <row r="4585" spans="1:22" x14ac:dyDescent="0.3">
      <c r="A4585">
        <v>2024</v>
      </c>
      <c r="B4585">
        <v>4</v>
      </c>
      <c r="C4585">
        <v>11620745</v>
      </c>
      <c r="D4585" t="s">
        <v>336</v>
      </c>
      <c r="E4585" t="s">
        <v>352</v>
      </c>
      <c r="F4585" s="3">
        <v>84661</v>
      </c>
      <c r="H4585" s="11" t="str">
        <f t="shared" si="284"/>
        <v>저가</v>
      </c>
      <c r="I4585">
        <v>879369593</v>
      </c>
      <c r="J4585">
        <v>998313737</v>
      </c>
      <c r="K4585">
        <v>781525962</v>
      </c>
      <c r="L4585">
        <v>44</v>
      </c>
      <c r="M4585">
        <v>54</v>
      </c>
      <c r="N4585">
        <v>48</v>
      </c>
      <c r="O4585">
        <v>2.622967228539157</v>
      </c>
      <c r="P4585">
        <v>11.602200367401171</v>
      </c>
      <c r="Q4585">
        <v>-0.1191450538960179</v>
      </c>
      <c r="R4585">
        <v>0.44026929333369202</v>
      </c>
      <c r="S4585">
        <v>16.541353383458649</v>
      </c>
      <c r="T4585">
        <f t="shared" si="285"/>
        <v>-1.1172764527384822</v>
      </c>
      <c r="U4585">
        <f t="shared" si="286"/>
        <v>5.5539711065457791</v>
      </c>
      <c r="V4585">
        <f t="shared" si="287"/>
        <v>38.950669094675767</v>
      </c>
    </row>
    <row r="4586" spans="1:22" x14ac:dyDescent="0.3">
      <c r="A4586">
        <v>2024</v>
      </c>
      <c r="B4586">
        <v>4</v>
      </c>
      <c r="C4586">
        <v>11620765</v>
      </c>
      <c r="D4586" t="s">
        <v>336</v>
      </c>
      <c r="E4586" t="s">
        <v>353</v>
      </c>
      <c r="F4586" s="3">
        <v>93144</v>
      </c>
      <c r="H4586" s="11" t="str">
        <f t="shared" si="284"/>
        <v>저가</v>
      </c>
      <c r="I4586">
        <v>3444153656</v>
      </c>
      <c r="J4586">
        <v>2387896889</v>
      </c>
      <c r="K4586">
        <v>2984199198</v>
      </c>
      <c r="L4586">
        <v>89</v>
      </c>
      <c r="M4586">
        <v>90</v>
      </c>
      <c r="N4586">
        <v>89</v>
      </c>
      <c r="O4586">
        <v>4.6163116232683032</v>
      </c>
      <c r="P4586">
        <v>21.51944643048575</v>
      </c>
      <c r="Q4586">
        <v>0.44233767876063429</v>
      </c>
      <c r="R4586">
        <v>0.72594351720921801</v>
      </c>
      <c r="S4586">
        <v>64.492753623188406</v>
      </c>
      <c r="T4586">
        <f t="shared" si="285"/>
        <v>-9.7362174505178984</v>
      </c>
      <c r="U4586">
        <f t="shared" si="286"/>
        <v>7.9840466835293498</v>
      </c>
      <c r="V4586">
        <f t="shared" si="287"/>
        <v>42.626475403955276</v>
      </c>
    </row>
    <row r="4587" spans="1:22" x14ac:dyDescent="0.3">
      <c r="A4587">
        <v>2024</v>
      </c>
      <c r="B4587">
        <v>4</v>
      </c>
      <c r="C4587">
        <v>11620775</v>
      </c>
      <c r="D4587" t="s">
        <v>336</v>
      </c>
      <c r="E4587" t="s">
        <v>354</v>
      </c>
      <c r="F4587" s="3">
        <v>109346</v>
      </c>
      <c r="H4587" s="11" t="str">
        <f t="shared" si="284"/>
        <v>중가</v>
      </c>
      <c r="I4587">
        <v>1546901104</v>
      </c>
      <c r="J4587">
        <v>1529803414</v>
      </c>
      <c r="K4587">
        <v>1552004527</v>
      </c>
      <c r="L4587">
        <v>48</v>
      </c>
      <c r="M4587">
        <v>45</v>
      </c>
      <c r="N4587">
        <v>49</v>
      </c>
      <c r="O4587">
        <v>3.2747330424456238</v>
      </c>
      <c r="P4587">
        <v>14.84485224888666</v>
      </c>
      <c r="Q4587">
        <v>1.117639681251228E-2</v>
      </c>
      <c r="R4587">
        <v>0.50657494642001388</v>
      </c>
      <c r="S4587">
        <v>50</v>
      </c>
      <c r="T4587">
        <f t="shared" si="285"/>
        <v>-7.1312426687779542</v>
      </c>
      <c r="U4587">
        <f t="shared" si="286"/>
        <v>5.3843683130939466</v>
      </c>
      <c r="V4587">
        <f t="shared" si="287"/>
        <v>38.694122745193283</v>
      </c>
    </row>
    <row r="4588" spans="1:22" x14ac:dyDescent="0.3">
      <c r="A4588">
        <v>2024</v>
      </c>
      <c r="B4588">
        <v>4</v>
      </c>
      <c r="C4588">
        <v>11650510</v>
      </c>
      <c r="D4588" t="s">
        <v>356</v>
      </c>
      <c r="E4588" t="s">
        <v>355</v>
      </c>
      <c r="F4588" s="3">
        <v>140759</v>
      </c>
      <c r="H4588" s="11" t="str">
        <f t="shared" si="284"/>
        <v>고가</v>
      </c>
      <c r="I4588">
        <v>16574987647</v>
      </c>
      <c r="J4588">
        <v>14820722382</v>
      </c>
      <c r="K4588">
        <v>15580526831</v>
      </c>
      <c r="L4588">
        <v>186</v>
      </c>
      <c r="M4588">
        <v>182</v>
      </c>
      <c r="N4588">
        <v>185</v>
      </c>
      <c r="O4588">
        <v>7.0343113494876546</v>
      </c>
      <c r="P4588">
        <v>33.549428970781719</v>
      </c>
      <c r="Q4588">
        <v>0.1183657057857438</v>
      </c>
      <c r="R4588">
        <v>0.56111130322621117</v>
      </c>
      <c r="S4588">
        <v>130.98591549295779</v>
      </c>
      <c r="T4588">
        <f t="shared" si="285"/>
        <v>-21.687915128712085</v>
      </c>
      <c r="U4588">
        <f t="shared" si="286"/>
        <v>10.380562207422479</v>
      </c>
      <c r="V4588">
        <f t="shared" si="287"/>
        <v>46.251517755085501</v>
      </c>
    </row>
    <row r="4589" spans="1:22" x14ac:dyDescent="0.3">
      <c r="A4589">
        <v>2024</v>
      </c>
      <c r="B4589">
        <v>4</v>
      </c>
      <c r="C4589">
        <v>11650520</v>
      </c>
      <c r="D4589" t="s">
        <v>356</v>
      </c>
      <c r="E4589" t="s">
        <v>357</v>
      </c>
      <c r="F4589" s="3">
        <v>186890</v>
      </c>
      <c r="H4589" s="11" t="str">
        <f t="shared" si="284"/>
        <v>최고가</v>
      </c>
      <c r="I4589">
        <v>33652295454</v>
      </c>
      <c r="J4589">
        <v>33207510153</v>
      </c>
      <c r="K4589">
        <v>30599465579</v>
      </c>
      <c r="L4589">
        <v>266</v>
      </c>
      <c r="M4589">
        <v>256</v>
      </c>
      <c r="N4589">
        <v>268</v>
      </c>
      <c r="O4589">
        <v>7.5215004027807231</v>
      </c>
      <c r="P4589">
        <v>35.973281935439687</v>
      </c>
      <c r="Q4589">
        <v>1.3394117744772191E-2</v>
      </c>
      <c r="R4589">
        <v>0.50770329047985385</v>
      </c>
      <c r="S4589">
        <v>214.51612903225811</v>
      </c>
      <c r="T4589">
        <f t="shared" si="285"/>
        <v>-36.701908013754938</v>
      </c>
      <c r="U4589">
        <f t="shared" si="286"/>
        <v>7.0776092216893325</v>
      </c>
      <c r="V4589">
        <f t="shared" si="287"/>
        <v>41.255370499747038</v>
      </c>
    </row>
    <row r="4590" spans="1:22" x14ac:dyDescent="0.3">
      <c r="A4590">
        <v>2024</v>
      </c>
      <c r="B4590">
        <v>4</v>
      </c>
      <c r="C4590">
        <v>11650530</v>
      </c>
      <c r="D4590" t="s">
        <v>356</v>
      </c>
      <c r="E4590" t="s">
        <v>358</v>
      </c>
      <c r="F4590" s="3">
        <v>139523</v>
      </c>
      <c r="H4590" s="11" t="str">
        <f t="shared" si="284"/>
        <v>고가</v>
      </c>
      <c r="I4590">
        <v>54466043341</v>
      </c>
      <c r="J4590">
        <v>54651101246</v>
      </c>
      <c r="K4590">
        <v>49342805440</v>
      </c>
      <c r="L4590">
        <v>462</v>
      </c>
      <c r="M4590">
        <v>467</v>
      </c>
      <c r="N4590">
        <v>461</v>
      </c>
      <c r="O4590">
        <v>9.3884854272105827</v>
      </c>
      <c r="P4590">
        <v>45.261867456498507</v>
      </c>
      <c r="Q4590">
        <v>-3.3861697345676941E-3</v>
      </c>
      <c r="R4590">
        <v>0.49916572498894862</v>
      </c>
      <c r="S4590">
        <v>157.67918088737201</v>
      </c>
      <c r="T4590">
        <f t="shared" si="285"/>
        <v>-26.485849669149186</v>
      </c>
      <c r="U4590">
        <f t="shared" si="286"/>
        <v>14.785011972502286</v>
      </c>
      <c r="V4590">
        <f t="shared" si="287"/>
        <v>52.913822577506451</v>
      </c>
    </row>
    <row r="4591" spans="1:22" x14ac:dyDescent="0.3">
      <c r="A4591">
        <v>2024</v>
      </c>
      <c r="B4591">
        <v>4</v>
      </c>
      <c r="C4591">
        <v>11650531</v>
      </c>
      <c r="D4591" t="s">
        <v>356</v>
      </c>
      <c r="E4591" t="s">
        <v>359</v>
      </c>
      <c r="F4591" s="3">
        <v>181688</v>
      </c>
      <c r="H4591" s="11" t="str">
        <f t="shared" si="284"/>
        <v>최고가</v>
      </c>
      <c r="I4591">
        <v>28790143565</v>
      </c>
      <c r="J4591">
        <v>27924872008</v>
      </c>
      <c r="K4591">
        <v>26212715164</v>
      </c>
      <c r="L4591">
        <v>208</v>
      </c>
      <c r="M4591">
        <v>201</v>
      </c>
      <c r="N4591">
        <v>207</v>
      </c>
      <c r="O4591">
        <v>8.4647033348259821</v>
      </c>
      <c r="P4591">
        <v>40.665885777128921</v>
      </c>
      <c r="Q4591">
        <v>3.0985694643546242E-2</v>
      </c>
      <c r="R4591">
        <v>0.51665362819286953</v>
      </c>
      <c r="S4591">
        <v>236.3636363636364</v>
      </c>
      <c r="T4591">
        <f t="shared" si="285"/>
        <v>-40.628850203061148</v>
      </c>
      <c r="U4591">
        <f t="shared" si="286"/>
        <v>8.2476185532846902</v>
      </c>
      <c r="V4591">
        <f t="shared" si="287"/>
        <v>43.025162239447809</v>
      </c>
    </row>
    <row r="4592" spans="1:22" x14ac:dyDescent="0.3">
      <c r="A4592">
        <v>2024</v>
      </c>
      <c r="B4592">
        <v>4</v>
      </c>
      <c r="C4592">
        <v>11650540</v>
      </c>
      <c r="D4592" t="s">
        <v>356</v>
      </c>
      <c r="E4592" t="s">
        <v>360</v>
      </c>
      <c r="F4592" s="3">
        <v>141754</v>
      </c>
      <c r="H4592" s="11" t="str">
        <f t="shared" si="284"/>
        <v>고가</v>
      </c>
      <c r="I4592">
        <v>18171947493</v>
      </c>
      <c r="J4592">
        <v>17805393948</v>
      </c>
      <c r="K4592">
        <v>17345271928</v>
      </c>
      <c r="L4592">
        <v>172</v>
      </c>
      <c r="M4592">
        <v>176</v>
      </c>
      <c r="N4592">
        <v>175</v>
      </c>
      <c r="O4592">
        <v>8.2812366272589486</v>
      </c>
      <c r="P4592">
        <v>39.753105984466202</v>
      </c>
      <c r="Q4592">
        <v>2.058665739553453E-2</v>
      </c>
      <c r="R4592">
        <v>0.51136274973464446</v>
      </c>
      <c r="S4592">
        <v>97.727272727272734</v>
      </c>
      <c r="T4592">
        <f t="shared" si="285"/>
        <v>-15.70989825682609</v>
      </c>
      <c r="U4592">
        <f t="shared" si="286"/>
        <v>15.265856065132201</v>
      </c>
      <c r="V4592">
        <f t="shared" si="287"/>
        <v>53.641161992876754</v>
      </c>
    </row>
    <row r="4593" spans="1:22" x14ac:dyDescent="0.3">
      <c r="A4593">
        <v>2024</v>
      </c>
      <c r="B4593">
        <v>4</v>
      </c>
      <c r="C4593">
        <v>11650560</v>
      </c>
      <c r="D4593" t="s">
        <v>356</v>
      </c>
      <c r="E4593" t="s">
        <v>361</v>
      </c>
      <c r="F4593" s="3">
        <v>141481</v>
      </c>
      <c r="H4593" s="11" t="str">
        <f t="shared" si="284"/>
        <v>고가</v>
      </c>
      <c r="I4593">
        <v>9010543433</v>
      </c>
      <c r="J4593">
        <v>8719977523</v>
      </c>
      <c r="K4593">
        <v>8038209251</v>
      </c>
      <c r="L4593">
        <v>136</v>
      </c>
      <c r="M4593">
        <v>123</v>
      </c>
      <c r="N4593">
        <v>131</v>
      </c>
      <c r="O4593">
        <v>5.2032110971227672</v>
      </c>
      <c r="P4593">
        <v>24.439376630154271</v>
      </c>
      <c r="Q4593">
        <v>3.3321864561416253E-2</v>
      </c>
      <c r="R4593">
        <v>0.51784223736874058</v>
      </c>
      <c r="S4593">
        <v>136</v>
      </c>
      <c r="T4593">
        <f t="shared" si="285"/>
        <v>-22.589163023622781</v>
      </c>
      <c r="U4593">
        <f t="shared" si="286"/>
        <v>5.546507855464049</v>
      </c>
      <c r="V4593">
        <f t="shared" si="287"/>
        <v>38.939379953846647</v>
      </c>
    </row>
    <row r="4594" spans="1:22" x14ac:dyDescent="0.3">
      <c r="A4594">
        <v>2024</v>
      </c>
      <c r="B4594">
        <v>4</v>
      </c>
      <c r="C4594">
        <v>11650580</v>
      </c>
      <c r="D4594" t="s">
        <v>356</v>
      </c>
      <c r="E4594" t="s">
        <v>362</v>
      </c>
      <c r="F4594" s="3">
        <v>199268</v>
      </c>
      <c r="H4594" s="11" t="str">
        <f t="shared" si="284"/>
        <v>최고가</v>
      </c>
      <c r="I4594">
        <v>6386248266</v>
      </c>
      <c r="J4594">
        <v>5898815651</v>
      </c>
      <c r="K4594">
        <v>5873716349</v>
      </c>
      <c r="L4594">
        <v>57</v>
      </c>
      <c r="M4594">
        <v>53</v>
      </c>
      <c r="N4594">
        <v>55</v>
      </c>
      <c r="O4594">
        <v>6.2472785541279912</v>
      </c>
      <c r="P4594">
        <v>29.633799583337289</v>
      </c>
      <c r="Q4594">
        <v>8.2632284824389737E-2</v>
      </c>
      <c r="R4594">
        <v>0.54293065989413103</v>
      </c>
      <c r="S4594">
        <v>44.53125</v>
      </c>
      <c r="T4594">
        <f t="shared" si="285"/>
        <v>-6.1482717159807727</v>
      </c>
      <c r="U4594">
        <f t="shared" si="286"/>
        <v>13.081004408853239</v>
      </c>
      <c r="V4594">
        <f t="shared" si="287"/>
        <v>50.336288852692803</v>
      </c>
    </row>
    <row r="4595" spans="1:22" x14ac:dyDescent="0.3">
      <c r="A4595">
        <v>2024</v>
      </c>
      <c r="B4595">
        <v>4</v>
      </c>
      <c r="C4595">
        <v>11650581</v>
      </c>
      <c r="D4595" t="s">
        <v>356</v>
      </c>
      <c r="E4595" t="s">
        <v>363</v>
      </c>
      <c r="F4595" s="3">
        <v>159835</v>
      </c>
      <c r="H4595" s="11" t="str">
        <f t="shared" si="284"/>
        <v>최고가</v>
      </c>
      <c r="I4595">
        <v>11346249526</v>
      </c>
      <c r="J4595">
        <v>10179741266</v>
      </c>
      <c r="K4595">
        <v>9334727586</v>
      </c>
      <c r="L4595">
        <v>134</v>
      </c>
      <c r="M4595">
        <v>139</v>
      </c>
      <c r="N4595">
        <v>133</v>
      </c>
      <c r="O4595">
        <v>5.8861745567736961</v>
      </c>
      <c r="P4595">
        <v>27.837242397536691</v>
      </c>
      <c r="Q4595">
        <v>0.11459115015978839</v>
      </c>
      <c r="R4595">
        <v>0.55919086438418686</v>
      </c>
      <c r="S4595">
        <v>93.706293706293707</v>
      </c>
      <c r="T4595">
        <f t="shared" si="285"/>
        <v>-14.987154379444746</v>
      </c>
      <c r="U4595">
        <f t="shared" si="286"/>
        <v>9.5343130578117581</v>
      </c>
      <c r="V4595">
        <f t="shared" si="287"/>
        <v>44.971455524583718</v>
      </c>
    </row>
    <row r="4596" spans="1:22" x14ac:dyDescent="0.3">
      <c r="A4596">
        <v>2024</v>
      </c>
      <c r="B4596">
        <v>4</v>
      </c>
      <c r="C4596">
        <v>11650590</v>
      </c>
      <c r="D4596" t="s">
        <v>356</v>
      </c>
      <c r="E4596" t="s">
        <v>364</v>
      </c>
      <c r="F4596" s="3">
        <v>116908</v>
      </c>
      <c r="H4596" s="11" t="str">
        <f t="shared" si="284"/>
        <v>고가</v>
      </c>
      <c r="I4596">
        <v>6923361837</v>
      </c>
      <c r="J4596">
        <v>6387052706</v>
      </c>
      <c r="K4596">
        <v>6304615406</v>
      </c>
      <c r="L4596">
        <v>102</v>
      </c>
      <c r="M4596">
        <v>97</v>
      </c>
      <c r="N4596">
        <v>101</v>
      </c>
      <c r="O4596">
        <v>6.4510456884593461</v>
      </c>
      <c r="P4596">
        <v>30.647577641999469</v>
      </c>
      <c r="Q4596">
        <v>8.3968170561077568E-2</v>
      </c>
      <c r="R4596">
        <v>0.54361033907003209</v>
      </c>
      <c r="S4596">
        <v>152.23880597014929</v>
      </c>
      <c r="T4596">
        <f t="shared" si="285"/>
        <v>-25.507978946231457</v>
      </c>
      <c r="U4596">
        <f t="shared" si="286"/>
        <v>7.7801172049443048</v>
      </c>
      <c r="V4596">
        <f t="shared" si="287"/>
        <v>42.318005465353011</v>
      </c>
    </row>
    <row r="4597" spans="1:22" x14ac:dyDescent="0.3">
      <c r="A4597">
        <v>2024</v>
      </c>
      <c r="B4597">
        <v>4</v>
      </c>
      <c r="C4597">
        <v>11650600</v>
      </c>
      <c r="D4597" t="s">
        <v>356</v>
      </c>
      <c r="E4597" t="s">
        <v>365</v>
      </c>
      <c r="F4597" s="3">
        <v>139449</v>
      </c>
      <c r="H4597" s="11" t="str">
        <f t="shared" si="284"/>
        <v>고가</v>
      </c>
      <c r="I4597">
        <v>7511222895</v>
      </c>
      <c r="J4597">
        <v>7826062326</v>
      </c>
      <c r="K4597">
        <v>7048919391</v>
      </c>
      <c r="L4597">
        <v>113</v>
      </c>
      <c r="M4597">
        <v>107</v>
      </c>
      <c r="N4597">
        <v>110</v>
      </c>
      <c r="O4597">
        <v>5.2963209226468662</v>
      </c>
      <c r="P4597">
        <v>24.9026147203985</v>
      </c>
      <c r="Q4597">
        <v>-4.0229609461967887E-2</v>
      </c>
      <c r="R4597">
        <v>0.48042032030084758</v>
      </c>
      <c r="S4597">
        <v>161.42857142857139</v>
      </c>
      <c r="T4597">
        <f t="shared" si="285"/>
        <v>-27.159777347812774</v>
      </c>
      <c r="U4597">
        <f t="shared" si="286"/>
        <v>4.3994582199155872</v>
      </c>
      <c r="V4597">
        <f t="shared" si="287"/>
        <v>37.204317749468835</v>
      </c>
    </row>
    <row r="4598" spans="1:22" x14ac:dyDescent="0.3">
      <c r="A4598">
        <v>2024</v>
      </c>
      <c r="B4598">
        <v>4</v>
      </c>
      <c r="C4598">
        <v>11650610</v>
      </c>
      <c r="D4598" t="s">
        <v>356</v>
      </c>
      <c r="E4598" t="s">
        <v>366</v>
      </c>
      <c r="F4598" s="3">
        <v>137812</v>
      </c>
      <c r="H4598" s="11" t="str">
        <f t="shared" si="284"/>
        <v>고가</v>
      </c>
      <c r="I4598">
        <v>17967267264</v>
      </c>
      <c r="J4598">
        <v>17059275038</v>
      </c>
      <c r="K4598">
        <v>14543564067</v>
      </c>
      <c r="L4598">
        <v>174</v>
      </c>
      <c r="M4598">
        <v>156</v>
      </c>
      <c r="N4598">
        <v>173</v>
      </c>
      <c r="O4598">
        <v>8.3253640780882794</v>
      </c>
      <c r="P4598">
        <v>39.972647970872728</v>
      </c>
      <c r="Q4598">
        <v>5.3225721724834293E-2</v>
      </c>
      <c r="R4598">
        <v>0.52796902955055069</v>
      </c>
      <c r="S4598">
        <v>90.15544041450778</v>
      </c>
      <c r="T4598">
        <f t="shared" si="285"/>
        <v>-14.348912433210263</v>
      </c>
      <c r="U4598">
        <f t="shared" si="286"/>
        <v>15.787244061383397</v>
      </c>
      <c r="V4598">
        <f t="shared" si="287"/>
        <v>54.429829351355238</v>
      </c>
    </row>
    <row r="4599" spans="1:22" x14ac:dyDescent="0.3">
      <c r="A4599">
        <v>2024</v>
      </c>
      <c r="B4599">
        <v>4</v>
      </c>
      <c r="C4599">
        <v>11650620</v>
      </c>
      <c r="D4599" t="s">
        <v>356</v>
      </c>
      <c r="E4599" t="s">
        <v>367</v>
      </c>
      <c r="F4599" s="3">
        <v>83233</v>
      </c>
      <c r="H4599" s="11" t="str">
        <f t="shared" si="284"/>
        <v>저가</v>
      </c>
      <c r="I4599">
        <v>3117004804</v>
      </c>
      <c r="J4599">
        <v>3114613061</v>
      </c>
      <c r="K4599">
        <v>2853361355</v>
      </c>
      <c r="L4599">
        <v>37</v>
      </c>
      <c r="M4599">
        <v>36</v>
      </c>
      <c r="N4599">
        <v>36</v>
      </c>
      <c r="O4599">
        <v>11.24598991600301</v>
      </c>
      <c r="P4599">
        <v>54.503285611509163</v>
      </c>
      <c r="Q4599">
        <v>7.6791015550165638E-4</v>
      </c>
      <c r="R4599">
        <v>0.5012792602403312</v>
      </c>
      <c r="S4599">
        <v>15.41666666666667</v>
      </c>
      <c r="T4599">
        <f t="shared" si="285"/>
        <v>-0.91512159585101305</v>
      </c>
      <c r="U4599">
        <f t="shared" si="286"/>
        <v>27.077362179047341</v>
      </c>
      <c r="V4599">
        <f t="shared" si="287"/>
        <v>71.507605780405243</v>
      </c>
    </row>
    <row r="4600" spans="1:22" x14ac:dyDescent="0.3">
      <c r="A4600">
        <v>2024</v>
      </c>
      <c r="B4600">
        <v>4</v>
      </c>
      <c r="C4600">
        <v>11650621</v>
      </c>
      <c r="D4600" t="s">
        <v>356</v>
      </c>
      <c r="E4600" t="s">
        <v>368</v>
      </c>
      <c r="F4600" s="3">
        <v>125724</v>
      </c>
      <c r="H4600" s="11" t="str">
        <f t="shared" si="284"/>
        <v>고가</v>
      </c>
      <c r="I4600">
        <v>9972897377</v>
      </c>
      <c r="J4600">
        <v>8928384901</v>
      </c>
      <c r="K4600">
        <v>9899547767</v>
      </c>
      <c r="L4600">
        <v>113</v>
      </c>
      <c r="M4600">
        <v>108</v>
      </c>
      <c r="N4600">
        <v>111</v>
      </c>
      <c r="O4600">
        <v>7.7997773783136957</v>
      </c>
      <c r="P4600">
        <v>37.357759824633767</v>
      </c>
      <c r="Q4600">
        <v>0.1169878413152878</v>
      </c>
      <c r="R4600">
        <v>0.56041026588292409</v>
      </c>
      <c r="S4600">
        <v>118.9473684210526</v>
      </c>
      <c r="T4600">
        <f t="shared" si="285"/>
        <v>-19.524067433066033</v>
      </c>
      <c r="U4600">
        <f t="shared" si="286"/>
        <v>12.933741735573658</v>
      </c>
      <c r="V4600">
        <f t="shared" si="287"/>
        <v>50.113534849200292</v>
      </c>
    </row>
    <row r="4601" spans="1:22" x14ac:dyDescent="0.3">
      <c r="A4601">
        <v>2024</v>
      </c>
      <c r="B4601">
        <v>4</v>
      </c>
      <c r="C4601">
        <v>11650651</v>
      </c>
      <c r="D4601" t="s">
        <v>356</v>
      </c>
      <c r="E4601" t="s">
        <v>369</v>
      </c>
      <c r="F4601" s="3">
        <v>119614</v>
      </c>
      <c r="H4601" s="11" t="str">
        <f t="shared" si="284"/>
        <v>고가</v>
      </c>
      <c r="I4601">
        <v>26814630712</v>
      </c>
      <c r="J4601">
        <v>25916613224</v>
      </c>
      <c r="K4601">
        <v>23865694716</v>
      </c>
      <c r="L4601">
        <v>241</v>
      </c>
      <c r="M4601">
        <v>243</v>
      </c>
      <c r="N4601">
        <v>243</v>
      </c>
      <c r="O4601">
        <v>10.33547056463313</v>
      </c>
      <c r="P4601">
        <v>49.973288448644468</v>
      </c>
      <c r="Q4601">
        <v>3.4650263915209173E-2</v>
      </c>
      <c r="R4601">
        <v>0.51851810758223049</v>
      </c>
      <c r="S4601">
        <v>41.840277777777779</v>
      </c>
      <c r="T4601">
        <f t="shared" si="285"/>
        <v>-5.6645875963504135</v>
      </c>
      <c r="U4601">
        <f t="shared" si="286"/>
        <v>23.390971566933555</v>
      </c>
      <c r="V4601">
        <f t="shared" si="287"/>
        <v>65.931459096400985</v>
      </c>
    </row>
    <row r="4602" spans="1:22" x14ac:dyDescent="0.3">
      <c r="A4602">
        <v>2024</v>
      </c>
      <c r="B4602">
        <v>4</v>
      </c>
      <c r="C4602">
        <v>11650652</v>
      </c>
      <c r="D4602" t="s">
        <v>356</v>
      </c>
      <c r="E4602" t="s">
        <v>370</v>
      </c>
      <c r="F4602" s="3">
        <v>117514</v>
      </c>
      <c r="H4602" s="11" t="str">
        <f t="shared" si="284"/>
        <v>고가</v>
      </c>
      <c r="I4602">
        <v>25816612917</v>
      </c>
      <c r="J4602">
        <v>25779271301</v>
      </c>
      <c r="K4602">
        <v>23305819076</v>
      </c>
      <c r="L4602">
        <v>307</v>
      </c>
      <c r="M4602">
        <v>310</v>
      </c>
      <c r="N4602">
        <v>313</v>
      </c>
      <c r="O4602">
        <v>7.951128440870316</v>
      </c>
      <c r="P4602">
        <v>38.110758520319401</v>
      </c>
      <c r="Q4602">
        <v>1.448513247872584E-3</v>
      </c>
      <c r="R4602">
        <v>0.50162554116558855</v>
      </c>
      <c r="S4602">
        <v>40.501319261213723</v>
      </c>
      <c r="T4602">
        <f t="shared" si="285"/>
        <v>-5.4239188276586878</v>
      </c>
      <c r="U4602">
        <f t="shared" si="286"/>
        <v>17.528528720095213</v>
      </c>
      <c r="V4602">
        <f t="shared" si="287"/>
        <v>57.063749545182951</v>
      </c>
    </row>
    <row r="4603" spans="1:22" x14ac:dyDescent="0.3">
      <c r="A4603">
        <v>2024</v>
      </c>
      <c r="B4603">
        <v>4</v>
      </c>
      <c r="C4603">
        <v>11680521</v>
      </c>
      <c r="D4603" t="s">
        <v>372</v>
      </c>
      <c r="E4603" t="s">
        <v>371</v>
      </c>
      <c r="F4603" s="3">
        <v>198149</v>
      </c>
      <c r="H4603" s="11" t="str">
        <f t="shared" si="284"/>
        <v>최고가</v>
      </c>
      <c r="I4603">
        <v>42499572795</v>
      </c>
      <c r="J4603">
        <v>42314562535</v>
      </c>
      <c r="K4603">
        <v>37627254105</v>
      </c>
      <c r="L4603">
        <v>429</v>
      </c>
      <c r="M4603">
        <v>427</v>
      </c>
      <c r="N4603">
        <v>422</v>
      </c>
      <c r="O4603">
        <v>5.5551127491460273</v>
      </c>
      <c r="P4603">
        <v>26.19015049660139</v>
      </c>
      <c r="Q4603">
        <v>4.3722597828341229E-3</v>
      </c>
      <c r="R4603">
        <v>0.50311310075309712</v>
      </c>
      <c r="S4603">
        <v>343.2</v>
      </c>
      <c r="T4603">
        <f t="shared" si="285"/>
        <v>-59.831966483202415</v>
      </c>
      <c r="U4603">
        <f t="shared" si="286"/>
        <v>-4.753892076509409</v>
      </c>
      <c r="V4603">
        <f t="shared" si="287"/>
        <v>23.358681387652915</v>
      </c>
    </row>
    <row r="4604" spans="1:22" x14ac:dyDescent="0.3">
      <c r="A4604">
        <v>2024</v>
      </c>
      <c r="B4604">
        <v>4</v>
      </c>
      <c r="C4604">
        <v>11680531</v>
      </c>
      <c r="D4604" t="s">
        <v>372</v>
      </c>
      <c r="E4604" t="s">
        <v>373</v>
      </c>
      <c r="F4604" s="3">
        <v>186698</v>
      </c>
      <c r="H4604" s="11" t="str">
        <f t="shared" si="284"/>
        <v>최고가</v>
      </c>
      <c r="I4604">
        <v>53625576509</v>
      </c>
      <c r="J4604">
        <v>55188416710</v>
      </c>
      <c r="K4604">
        <v>51233947003</v>
      </c>
      <c r="L4604">
        <v>476</v>
      </c>
      <c r="M4604">
        <v>487</v>
      </c>
      <c r="N4604">
        <v>477</v>
      </c>
      <c r="O4604">
        <v>6.7047539745454294</v>
      </c>
      <c r="P4604">
        <v>31.909821892422158</v>
      </c>
      <c r="Q4604">
        <v>-2.8318264849167479E-2</v>
      </c>
      <c r="R4604">
        <v>0.48648063868584152</v>
      </c>
      <c r="S4604">
        <v>323.8095238095238</v>
      </c>
      <c r="T4604">
        <f t="shared" si="285"/>
        <v>-56.346659080936178</v>
      </c>
      <c r="U4604">
        <f t="shared" si="286"/>
        <v>-0.8517906503326067</v>
      </c>
      <c r="V4604">
        <f t="shared" si="287"/>
        <v>29.261118817024379</v>
      </c>
    </row>
    <row r="4605" spans="1:22" x14ac:dyDescent="0.3">
      <c r="A4605">
        <v>2024</v>
      </c>
      <c r="B4605">
        <v>4</v>
      </c>
      <c r="C4605">
        <v>11680545</v>
      </c>
      <c r="D4605" t="s">
        <v>372</v>
      </c>
      <c r="E4605" t="s">
        <v>374</v>
      </c>
      <c r="F4605" s="3">
        <v>184213</v>
      </c>
      <c r="H4605" s="11" t="str">
        <f t="shared" si="284"/>
        <v>최고가</v>
      </c>
      <c r="I4605">
        <v>37613964777</v>
      </c>
      <c r="J4605">
        <v>39014562621</v>
      </c>
      <c r="K4605">
        <v>35901767049</v>
      </c>
      <c r="L4605">
        <v>331</v>
      </c>
      <c r="M4605">
        <v>320</v>
      </c>
      <c r="N4605">
        <v>327</v>
      </c>
      <c r="O4605">
        <v>6.8542246579142541</v>
      </c>
      <c r="P4605">
        <v>32.653465364220438</v>
      </c>
      <c r="Q4605">
        <v>-3.5899360390269079E-2</v>
      </c>
      <c r="R4605">
        <v>0.48262348786201592</v>
      </c>
      <c r="S4605">
        <v>130.83003952569169</v>
      </c>
      <c r="T4605">
        <f t="shared" si="285"/>
        <v>-21.65989747420937</v>
      </c>
      <c r="U4605">
        <f t="shared" si="286"/>
        <v>9.925288137419809</v>
      </c>
      <c r="V4605">
        <f t="shared" si="287"/>
        <v>45.562856334503486</v>
      </c>
    </row>
    <row r="4606" spans="1:22" x14ac:dyDescent="0.3">
      <c r="A4606">
        <v>2024</v>
      </c>
      <c r="B4606">
        <v>4</v>
      </c>
      <c r="C4606">
        <v>11680565</v>
      </c>
      <c r="D4606" t="s">
        <v>372</v>
      </c>
      <c r="E4606" t="s">
        <v>375</v>
      </c>
      <c r="F4606" s="3">
        <v>240003</v>
      </c>
      <c r="H4606" s="11" t="str">
        <f t="shared" si="284"/>
        <v>최고가</v>
      </c>
      <c r="I4606">
        <v>24734199817</v>
      </c>
      <c r="J4606">
        <v>24714848883</v>
      </c>
      <c r="K4606">
        <v>23214565354</v>
      </c>
      <c r="L4606">
        <v>263</v>
      </c>
      <c r="M4606">
        <v>249</v>
      </c>
      <c r="N4606">
        <v>258</v>
      </c>
      <c r="O4606">
        <v>4.3539449801730319</v>
      </c>
      <c r="P4606">
        <v>20.214125300227749</v>
      </c>
      <c r="Q4606">
        <v>7.8296792716019614E-4</v>
      </c>
      <c r="R4606">
        <v>0.50128692141489928</v>
      </c>
      <c r="S4606">
        <v>112.8755364806867</v>
      </c>
      <c r="T4606">
        <f t="shared" si="285"/>
        <v>-18.43269656629651</v>
      </c>
      <c r="U4606">
        <f t="shared" si="286"/>
        <v>4.6775110645079012</v>
      </c>
      <c r="V4606">
        <f t="shared" si="287"/>
        <v>37.624908948420028</v>
      </c>
    </row>
    <row r="4607" spans="1:22" x14ac:dyDescent="0.3">
      <c r="A4607">
        <v>2024</v>
      </c>
      <c r="B4607">
        <v>4</v>
      </c>
      <c r="C4607">
        <v>11680580</v>
      </c>
      <c r="D4607" t="s">
        <v>372</v>
      </c>
      <c r="E4607" t="s">
        <v>376</v>
      </c>
      <c r="F4607" s="3">
        <v>259058</v>
      </c>
      <c r="H4607" s="11" t="str">
        <f t="shared" si="284"/>
        <v>최고가</v>
      </c>
      <c r="I4607">
        <v>49684744449</v>
      </c>
      <c r="J4607">
        <v>51163927339</v>
      </c>
      <c r="K4607">
        <v>42763236985</v>
      </c>
      <c r="L4607">
        <v>318</v>
      </c>
      <c r="M4607">
        <v>320</v>
      </c>
      <c r="N4607">
        <v>317</v>
      </c>
      <c r="O4607">
        <v>6.7012592952278824</v>
      </c>
      <c r="P4607">
        <v>31.89243523570828</v>
      </c>
      <c r="Q4607">
        <v>-2.8910659656739921E-2</v>
      </c>
      <c r="R4607">
        <v>0.48617923684917158</v>
      </c>
      <c r="S4607">
        <v>163.91752577319591</v>
      </c>
      <c r="T4607">
        <f t="shared" si="285"/>
        <v>-27.607150115557552</v>
      </c>
      <c r="U4607">
        <f t="shared" si="286"/>
        <v>7.7613084305567117</v>
      </c>
      <c r="V4607">
        <f t="shared" si="287"/>
        <v>42.289554740520188</v>
      </c>
    </row>
    <row r="4608" spans="1:22" x14ac:dyDescent="0.3">
      <c r="A4608">
        <v>2024</v>
      </c>
      <c r="B4608">
        <v>4</v>
      </c>
      <c r="C4608">
        <v>11680590</v>
      </c>
      <c r="D4608" t="s">
        <v>372</v>
      </c>
      <c r="E4608" t="s">
        <v>377</v>
      </c>
      <c r="F4608" s="3">
        <v>201274</v>
      </c>
      <c r="H4608" s="11" t="str">
        <f t="shared" si="284"/>
        <v>최고가</v>
      </c>
      <c r="I4608">
        <v>21306543950</v>
      </c>
      <c r="J4608">
        <v>19936592009</v>
      </c>
      <c r="K4608">
        <v>19055484337</v>
      </c>
      <c r="L4608">
        <v>202</v>
      </c>
      <c r="M4608">
        <v>193</v>
      </c>
      <c r="N4608">
        <v>196</v>
      </c>
      <c r="O4608">
        <v>5.8227943746410178</v>
      </c>
      <c r="P4608">
        <v>27.521914618054669</v>
      </c>
      <c r="Q4608">
        <v>6.8715452489651233E-2</v>
      </c>
      <c r="R4608">
        <v>0.53584997861080585</v>
      </c>
      <c r="S4608">
        <v>162.90322580645159</v>
      </c>
      <c r="T4608">
        <f t="shared" si="285"/>
        <v>-27.424836532977839</v>
      </c>
      <c r="U4608">
        <f t="shared" si="286"/>
        <v>5.6406763448561446</v>
      </c>
      <c r="V4608">
        <f t="shared" si="287"/>
        <v>39.081822078166276</v>
      </c>
    </row>
    <row r="4609" spans="1:22" x14ac:dyDescent="0.3">
      <c r="A4609">
        <v>2024</v>
      </c>
      <c r="B4609">
        <v>4</v>
      </c>
      <c r="C4609">
        <v>11680600</v>
      </c>
      <c r="D4609" t="s">
        <v>372</v>
      </c>
      <c r="E4609" t="s">
        <v>378</v>
      </c>
      <c r="F4609" s="3">
        <v>197821</v>
      </c>
      <c r="H4609" s="11" t="str">
        <f t="shared" si="284"/>
        <v>최고가</v>
      </c>
      <c r="I4609">
        <v>4354191600</v>
      </c>
      <c r="J4609">
        <v>4109312889</v>
      </c>
      <c r="K4609">
        <v>4488410507</v>
      </c>
      <c r="L4609">
        <v>37</v>
      </c>
      <c r="M4609">
        <v>44</v>
      </c>
      <c r="N4609">
        <v>38</v>
      </c>
      <c r="O4609">
        <v>6.6098394257689783</v>
      </c>
      <c r="P4609">
        <v>31.437604980145629</v>
      </c>
      <c r="Q4609">
        <v>5.9591157357596868E-2</v>
      </c>
      <c r="R4609">
        <v>0.53120767034617256</v>
      </c>
      <c r="S4609">
        <v>46.835443037974677</v>
      </c>
      <c r="T4609">
        <f t="shared" si="285"/>
        <v>-6.5624348841575237</v>
      </c>
      <c r="U4609">
        <f t="shared" si="286"/>
        <v>13.856313558894792</v>
      </c>
      <c r="V4609">
        <f t="shared" si="287"/>
        <v>51.509045079847837</v>
      </c>
    </row>
    <row r="4610" spans="1:22" x14ac:dyDescent="0.3">
      <c r="A4610">
        <v>2024</v>
      </c>
      <c r="B4610">
        <v>4</v>
      </c>
      <c r="C4610">
        <v>11680610</v>
      </c>
      <c r="D4610" t="s">
        <v>372</v>
      </c>
      <c r="E4610" t="s">
        <v>379</v>
      </c>
      <c r="F4610" s="3">
        <v>197375</v>
      </c>
      <c r="H4610" s="11" t="str">
        <f t="shared" si="284"/>
        <v>최고가</v>
      </c>
      <c r="I4610">
        <v>18361140113</v>
      </c>
      <c r="J4610">
        <v>19244378167</v>
      </c>
      <c r="K4610">
        <v>17306478277</v>
      </c>
      <c r="L4610">
        <v>218</v>
      </c>
      <c r="M4610">
        <v>219</v>
      </c>
      <c r="N4610">
        <v>215</v>
      </c>
      <c r="O4610">
        <v>4.7414207789675782</v>
      </c>
      <c r="P4610">
        <v>22.141886930529431</v>
      </c>
      <c r="Q4610">
        <v>-4.5895899900500019E-2</v>
      </c>
      <c r="R4610">
        <v>0.4775373943814305</v>
      </c>
      <c r="S4610">
        <v>109</v>
      </c>
      <c r="T4610">
        <f t="shared" si="285"/>
        <v>-17.736095005241268</v>
      </c>
      <c r="U4610">
        <f t="shared" si="286"/>
        <v>5.8456224425686214</v>
      </c>
      <c r="V4610">
        <f t="shared" si="287"/>
        <v>39.391829785814963</v>
      </c>
    </row>
    <row r="4611" spans="1:22" x14ac:dyDescent="0.3">
      <c r="A4611">
        <v>2024</v>
      </c>
      <c r="B4611">
        <v>4</v>
      </c>
      <c r="C4611">
        <v>11680630</v>
      </c>
      <c r="D4611" t="s">
        <v>372</v>
      </c>
      <c r="E4611" t="s">
        <v>380</v>
      </c>
      <c r="F4611" s="3">
        <v>186366</v>
      </c>
      <c r="H4611" s="11" t="str">
        <f t="shared" ref="H4611:H4657" si="288">IF(F4611 &lt; $G$2, "최저가",
 IF(F4611 &lt; $G$3, "저가",
 IF(F4611 &lt; $G$4, "중가",
 IF(F4611 &lt; $G$5, "고가",
 "최고가"))))</f>
        <v>최고가</v>
      </c>
      <c r="I4611">
        <v>41724457010</v>
      </c>
      <c r="J4611">
        <v>42726207148</v>
      </c>
      <c r="K4611">
        <v>37785367237</v>
      </c>
      <c r="L4611">
        <v>290</v>
      </c>
      <c r="M4611">
        <v>300</v>
      </c>
      <c r="N4611">
        <v>293</v>
      </c>
      <c r="O4611">
        <v>8.5779498385803112</v>
      </c>
      <c r="P4611">
        <v>41.229307455031353</v>
      </c>
      <c r="Q4611">
        <v>-2.3445800712663809E-2</v>
      </c>
      <c r="R4611">
        <v>0.48895967736254498</v>
      </c>
      <c r="S4611">
        <v>397.26027397260282</v>
      </c>
      <c r="T4611">
        <f t="shared" ref="T4611:T4657" si="289">1-((S4611-4.761905)/(561.111-4.761905))*100</f>
        <v>-69.548936360290611</v>
      </c>
      <c r="U4611">
        <f t="shared" ref="U4611:U4657" si="290">(P4611*0.5 + R4611*0.2 +T4611*0.3)</f>
        <v>-0.15223524509899988</v>
      </c>
      <c r="V4611">
        <f t="shared" ref="V4611:V4657" si="291" xml:space="preserve"> (U4611 - MIN($U$2:$U$4657)) / (MAX($U$2:$U$4657) - MIN($U$2:$U$4657)) * 100</f>
        <v>30.319287623214418</v>
      </c>
    </row>
    <row r="4612" spans="1:22" x14ac:dyDescent="0.3">
      <c r="A4612">
        <v>2024</v>
      </c>
      <c r="B4612">
        <v>4</v>
      </c>
      <c r="C4612">
        <v>11680640</v>
      </c>
      <c r="D4612" t="s">
        <v>372</v>
      </c>
      <c r="E4612" t="s">
        <v>381</v>
      </c>
      <c r="F4612" s="3">
        <v>198929</v>
      </c>
      <c r="H4612" s="11" t="str">
        <f t="shared" si="288"/>
        <v>최고가</v>
      </c>
      <c r="I4612">
        <v>115240000000</v>
      </c>
      <c r="J4612">
        <v>111397000000</v>
      </c>
      <c r="K4612">
        <v>108790000000</v>
      </c>
      <c r="L4612">
        <v>1228</v>
      </c>
      <c r="M4612">
        <v>1146</v>
      </c>
      <c r="N4612">
        <v>1207</v>
      </c>
      <c r="O4612">
        <v>5.2416048053140702</v>
      </c>
      <c r="P4612">
        <v>24.630392218034739</v>
      </c>
      <c r="Q4612">
        <v>3.4498236038672497E-2</v>
      </c>
      <c r="R4612">
        <v>0.51844075801632028</v>
      </c>
      <c r="S4612">
        <v>522.55319148936167</v>
      </c>
      <c r="T4612">
        <f t="shared" si="289"/>
        <v>-92.069493802153431</v>
      </c>
      <c r="U4612">
        <f t="shared" si="290"/>
        <v>-15.201963880025396</v>
      </c>
      <c r="V4612">
        <f t="shared" si="291"/>
        <v>7.5546098522147735</v>
      </c>
    </row>
    <row r="4613" spans="1:22" x14ac:dyDescent="0.3">
      <c r="A4613">
        <v>2024</v>
      </c>
      <c r="B4613">
        <v>4</v>
      </c>
      <c r="C4613">
        <v>11680650</v>
      </c>
      <c r="D4613" t="s">
        <v>372</v>
      </c>
      <c r="E4613" t="s">
        <v>382</v>
      </c>
      <c r="F4613" s="3">
        <v>230806</v>
      </c>
      <c r="H4613" s="11" t="str">
        <f t="shared" si="288"/>
        <v>최고가</v>
      </c>
      <c r="I4613">
        <v>12766983771</v>
      </c>
      <c r="J4613">
        <v>14739516336</v>
      </c>
      <c r="K4613">
        <v>12122823271</v>
      </c>
      <c r="L4613">
        <v>261</v>
      </c>
      <c r="M4613">
        <v>346</v>
      </c>
      <c r="N4613">
        <v>263</v>
      </c>
      <c r="O4613">
        <v>2.354822599074736</v>
      </c>
      <c r="P4613">
        <v>10.268132718115391</v>
      </c>
      <c r="Q4613">
        <v>-0.13382613920527761</v>
      </c>
      <c r="R4613">
        <v>0.43279977128529479</v>
      </c>
      <c r="S4613">
        <v>226.95652173913049</v>
      </c>
      <c r="T4613">
        <f t="shared" si="289"/>
        <v>-38.937984753822683</v>
      </c>
      <c r="U4613">
        <f t="shared" si="290"/>
        <v>-6.4607691128320512</v>
      </c>
      <c r="V4613">
        <f t="shared" si="291"/>
        <v>20.776807211102767</v>
      </c>
    </row>
    <row r="4614" spans="1:22" x14ac:dyDescent="0.3">
      <c r="A4614">
        <v>2024</v>
      </c>
      <c r="B4614">
        <v>4</v>
      </c>
      <c r="C4614">
        <v>11680655</v>
      </c>
      <c r="D4614" t="s">
        <v>372</v>
      </c>
      <c r="E4614" t="s">
        <v>383</v>
      </c>
      <c r="F4614" s="3">
        <v>264773</v>
      </c>
      <c r="H4614" s="11" t="str">
        <f t="shared" si="288"/>
        <v>최고가</v>
      </c>
      <c r="I4614">
        <v>8316935231</v>
      </c>
      <c r="J4614">
        <v>7353869039</v>
      </c>
      <c r="K4614">
        <v>7136501906</v>
      </c>
      <c r="L4614">
        <v>77</v>
      </c>
      <c r="M4614">
        <v>75</v>
      </c>
      <c r="N4614">
        <v>73</v>
      </c>
      <c r="O4614">
        <v>4.5326938697233254</v>
      </c>
      <c r="P4614">
        <v>21.10343310165976</v>
      </c>
      <c r="Q4614">
        <v>0.13096047630064411</v>
      </c>
      <c r="R4614">
        <v>0.56751933874087523</v>
      </c>
      <c r="S4614">
        <v>75.490196078431367</v>
      </c>
      <c r="T4614">
        <f t="shared" si="289"/>
        <v>-11.712933608426443</v>
      </c>
      <c r="U4614">
        <f t="shared" si="290"/>
        <v>7.1513403360501222</v>
      </c>
      <c r="V4614">
        <f t="shared" si="291"/>
        <v>41.366898428312133</v>
      </c>
    </row>
    <row r="4615" spans="1:22" x14ac:dyDescent="0.3">
      <c r="A4615">
        <v>2024</v>
      </c>
      <c r="B4615">
        <v>4</v>
      </c>
      <c r="C4615">
        <v>11680656</v>
      </c>
      <c r="D4615" t="s">
        <v>372</v>
      </c>
      <c r="E4615" t="s">
        <v>384</v>
      </c>
      <c r="F4615" s="3">
        <v>135967</v>
      </c>
      <c r="H4615" s="11" t="str">
        <f t="shared" si="288"/>
        <v>고가</v>
      </c>
      <c r="I4615">
        <v>11194503359</v>
      </c>
      <c r="J4615">
        <v>9910348209</v>
      </c>
      <c r="K4615">
        <v>10216770456</v>
      </c>
      <c r="L4615">
        <v>95</v>
      </c>
      <c r="M4615">
        <v>105</v>
      </c>
      <c r="N4615">
        <v>96</v>
      </c>
      <c r="O4615">
        <v>9.6295324488996012</v>
      </c>
      <c r="P4615">
        <v>46.461119644522199</v>
      </c>
      <c r="Q4615">
        <v>0.1295771977854224</v>
      </c>
      <c r="R4615">
        <v>0.56681554681058766</v>
      </c>
      <c r="S4615">
        <v>93.137254901960787</v>
      </c>
      <c r="T4615">
        <f t="shared" si="289"/>
        <v>-14.884873489721555</v>
      </c>
      <c r="U4615">
        <f t="shared" si="290"/>
        <v>18.878460884706755</v>
      </c>
      <c r="V4615">
        <f t="shared" si="291"/>
        <v>59.105698040438327</v>
      </c>
    </row>
    <row r="4616" spans="1:22" x14ac:dyDescent="0.3">
      <c r="A4616">
        <v>2024</v>
      </c>
      <c r="B4616">
        <v>4</v>
      </c>
      <c r="C4616">
        <v>11680670</v>
      </c>
      <c r="D4616" t="s">
        <v>372</v>
      </c>
      <c r="E4616" t="s">
        <v>385</v>
      </c>
      <c r="F4616" s="3">
        <v>245653</v>
      </c>
      <c r="H4616" s="11" t="str">
        <f t="shared" si="288"/>
        <v>최고가</v>
      </c>
      <c r="I4616">
        <v>5161417913</v>
      </c>
      <c r="J4616">
        <v>5365923510</v>
      </c>
      <c r="K4616">
        <v>4512072131</v>
      </c>
      <c r="L4616">
        <v>55</v>
      </c>
      <c r="M4616">
        <v>56</v>
      </c>
      <c r="N4616">
        <v>55</v>
      </c>
      <c r="O4616">
        <v>4.2446487097448413</v>
      </c>
      <c r="P4616">
        <v>19.670356741979649</v>
      </c>
      <c r="Q4616">
        <v>-3.8111910581446209E-2</v>
      </c>
      <c r="R4616">
        <v>0.4814977745998118</v>
      </c>
      <c r="S4616">
        <v>21.91235059760956</v>
      </c>
      <c r="T4616">
        <f t="shared" si="289"/>
        <v>-2.0826770011389271</v>
      </c>
      <c r="U4616">
        <f t="shared" si="290"/>
        <v>9.3066748255681091</v>
      </c>
      <c r="V4616">
        <f t="shared" si="291"/>
        <v>44.627123003307531</v>
      </c>
    </row>
    <row r="4617" spans="1:22" x14ac:dyDescent="0.3">
      <c r="A4617">
        <v>2024</v>
      </c>
      <c r="B4617">
        <v>4</v>
      </c>
      <c r="C4617">
        <v>11680690</v>
      </c>
      <c r="D4617" t="s">
        <v>372</v>
      </c>
      <c r="E4617" t="s">
        <v>386</v>
      </c>
      <c r="F4617" s="3">
        <v>119470</v>
      </c>
      <c r="H4617" s="11" t="str">
        <f t="shared" si="288"/>
        <v>고가</v>
      </c>
      <c r="I4617">
        <v>10948262498</v>
      </c>
      <c r="J4617">
        <v>10913740492</v>
      </c>
      <c r="K4617">
        <v>9915103538</v>
      </c>
      <c r="L4617">
        <v>92</v>
      </c>
      <c r="M4617">
        <v>91</v>
      </c>
      <c r="N4617">
        <v>89</v>
      </c>
      <c r="O4617">
        <v>11.067664893941799</v>
      </c>
      <c r="P4617">
        <v>53.616086626897008</v>
      </c>
      <c r="Q4617">
        <v>3.1631690368032249E-3</v>
      </c>
      <c r="R4617">
        <v>0.5024979330188496</v>
      </c>
      <c r="S4617">
        <v>61.744966442953022</v>
      </c>
      <c r="T4617">
        <f t="shared" si="289"/>
        <v>-9.2423212251208966</v>
      </c>
      <c r="U4617">
        <f t="shared" si="290"/>
        <v>24.135846532516005</v>
      </c>
      <c r="V4617">
        <f t="shared" si="291"/>
        <v>67.058179649475733</v>
      </c>
    </row>
    <row r="4618" spans="1:22" x14ac:dyDescent="0.3">
      <c r="A4618">
        <v>2024</v>
      </c>
      <c r="B4618">
        <v>4</v>
      </c>
      <c r="C4618">
        <v>11680700</v>
      </c>
      <c r="D4618" t="s">
        <v>372</v>
      </c>
      <c r="E4618" t="s">
        <v>387</v>
      </c>
      <c r="F4618" s="3">
        <v>193591</v>
      </c>
      <c r="H4618" s="11" t="str">
        <f t="shared" si="288"/>
        <v>최고가</v>
      </c>
      <c r="I4618">
        <v>4457299068</v>
      </c>
      <c r="J4618">
        <v>3925984234</v>
      </c>
      <c r="K4618">
        <v>4263707362</v>
      </c>
      <c r="L4618">
        <v>76</v>
      </c>
      <c r="M4618">
        <v>73</v>
      </c>
      <c r="N4618">
        <v>78</v>
      </c>
      <c r="O4618">
        <v>3.366127095403793</v>
      </c>
      <c r="P4618">
        <v>15.299554062725459</v>
      </c>
      <c r="Q4618">
        <v>0.13533290057527009</v>
      </c>
      <c r="R4618">
        <v>0.56974396443007191</v>
      </c>
      <c r="S4618">
        <v>11.94968553459119</v>
      </c>
      <c r="T4618">
        <f t="shared" si="289"/>
        <v>-0.2919551050211</v>
      </c>
      <c r="U4618">
        <f t="shared" si="290"/>
        <v>7.6761392927424144</v>
      </c>
      <c r="V4618">
        <f t="shared" si="291"/>
        <v>42.160725309411582</v>
      </c>
    </row>
    <row r="4619" spans="1:22" x14ac:dyDescent="0.3">
      <c r="A4619">
        <v>2024</v>
      </c>
      <c r="B4619">
        <v>4</v>
      </c>
      <c r="C4619">
        <v>11680730</v>
      </c>
      <c r="D4619" t="s">
        <v>372</v>
      </c>
      <c r="E4619" t="s">
        <v>388</v>
      </c>
      <c r="F4619" s="3">
        <v>63599</v>
      </c>
      <c r="H4619" s="11" t="str">
        <f t="shared" si="288"/>
        <v>저가</v>
      </c>
      <c r="I4619">
        <v>7371552466</v>
      </c>
      <c r="J4619">
        <v>7917142845</v>
      </c>
      <c r="K4619">
        <v>7002641922</v>
      </c>
      <c r="L4619">
        <v>80</v>
      </c>
      <c r="M4619">
        <v>81</v>
      </c>
      <c r="N4619">
        <v>80</v>
      </c>
      <c r="O4619">
        <v>16.098157697273368</v>
      </c>
      <c r="P4619">
        <v>78.643691029393722</v>
      </c>
      <c r="Q4619">
        <v>-6.8912534443478266E-2</v>
      </c>
      <c r="R4619">
        <v>0.465826866475824</v>
      </c>
      <c r="S4619">
        <v>86.956521739130437</v>
      </c>
      <c r="T4619">
        <f t="shared" si="289"/>
        <v>-13.773928362214814</v>
      </c>
      <c r="U4619">
        <f t="shared" si="290"/>
        <v>35.28283237932758</v>
      </c>
      <c r="V4619">
        <f t="shared" si="291"/>
        <v>83.919449847508119</v>
      </c>
    </row>
    <row r="4620" spans="1:22" x14ac:dyDescent="0.3">
      <c r="A4620">
        <v>2024</v>
      </c>
      <c r="B4620">
        <v>4</v>
      </c>
      <c r="C4620">
        <v>11680750</v>
      </c>
      <c r="D4620" t="s">
        <v>372</v>
      </c>
      <c r="E4620" t="s">
        <v>389</v>
      </c>
      <c r="F4620" s="3">
        <v>153604</v>
      </c>
      <c r="H4620" s="11" t="str">
        <f t="shared" si="288"/>
        <v>최고가</v>
      </c>
      <c r="I4620">
        <v>10609842207</v>
      </c>
      <c r="J4620">
        <v>10126046256</v>
      </c>
      <c r="K4620">
        <v>9669776310</v>
      </c>
      <c r="L4620">
        <v>92</v>
      </c>
      <c r="M4620">
        <v>96</v>
      </c>
      <c r="N4620">
        <v>94</v>
      </c>
      <c r="O4620">
        <v>8.3421128945728693</v>
      </c>
      <c r="P4620">
        <v>40.055976338405372</v>
      </c>
      <c r="Q4620">
        <v>4.7777379123992818E-2</v>
      </c>
      <c r="R4620">
        <v>0.52519699231168659</v>
      </c>
      <c r="S4620">
        <v>64.335664335664333</v>
      </c>
      <c r="T4620">
        <f t="shared" si="289"/>
        <v>-9.7079817098766608</v>
      </c>
      <c r="U4620">
        <f t="shared" si="290"/>
        <v>17.220633054702027</v>
      </c>
      <c r="V4620">
        <f t="shared" si="291"/>
        <v>56.598017186826851</v>
      </c>
    </row>
    <row r="4621" spans="1:22" x14ac:dyDescent="0.3">
      <c r="A4621">
        <v>2024</v>
      </c>
      <c r="B4621">
        <v>4</v>
      </c>
      <c r="C4621">
        <v>11710510</v>
      </c>
      <c r="D4621" t="s">
        <v>391</v>
      </c>
      <c r="E4621" t="s">
        <v>390</v>
      </c>
      <c r="F4621" s="3">
        <v>132466</v>
      </c>
      <c r="H4621" s="11" t="str">
        <f t="shared" si="288"/>
        <v>고가</v>
      </c>
      <c r="I4621">
        <v>1359515298</v>
      </c>
      <c r="J4621">
        <v>1306321980</v>
      </c>
      <c r="K4621">
        <v>1159059818</v>
      </c>
      <c r="L4621">
        <v>49</v>
      </c>
      <c r="M4621">
        <v>48</v>
      </c>
      <c r="N4621">
        <v>49</v>
      </c>
      <c r="O4621">
        <v>2.3272395401474339</v>
      </c>
      <c r="P4621">
        <v>10.13090205025993</v>
      </c>
      <c r="Q4621">
        <v>4.0719913477992607E-2</v>
      </c>
      <c r="R4621">
        <v>0.52160625674015815</v>
      </c>
      <c r="S4621">
        <v>63.636363636363633</v>
      </c>
      <c r="T4621">
        <f t="shared" si="289"/>
        <v>-9.582287122505992</v>
      </c>
      <c r="U4621">
        <f t="shared" si="290"/>
        <v>2.2950861397261995</v>
      </c>
      <c r="V4621">
        <f t="shared" si="291"/>
        <v>34.021180466539747</v>
      </c>
    </row>
    <row r="4622" spans="1:22" x14ac:dyDescent="0.3">
      <c r="A4622">
        <v>2024</v>
      </c>
      <c r="B4622">
        <v>4</v>
      </c>
      <c r="C4622">
        <v>11710520</v>
      </c>
      <c r="D4622" t="s">
        <v>391</v>
      </c>
      <c r="E4622" t="s">
        <v>392</v>
      </c>
      <c r="F4622" s="3">
        <v>72827</v>
      </c>
      <c r="H4622" s="11" t="str">
        <f t="shared" si="288"/>
        <v>저가</v>
      </c>
      <c r="I4622">
        <v>3154222434</v>
      </c>
      <c r="J4622">
        <v>3337825809</v>
      </c>
      <c r="K4622">
        <v>2928762904</v>
      </c>
      <c r="L4622">
        <v>59</v>
      </c>
      <c r="M4622">
        <v>58</v>
      </c>
      <c r="N4622">
        <v>59</v>
      </c>
      <c r="O4622">
        <v>8.1565288188966356</v>
      </c>
      <c r="P4622">
        <v>39.132662259444423</v>
      </c>
      <c r="Q4622">
        <v>-5.5006877382557863E-2</v>
      </c>
      <c r="R4622">
        <v>0.47290186194284728</v>
      </c>
      <c r="S4622">
        <v>37.106918238993707</v>
      </c>
      <c r="T4622">
        <f t="shared" si="289"/>
        <v>-4.8137981223810042</v>
      </c>
      <c r="U4622">
        <f t="shared" si="290"/>
        <v>18.21677206539648</v>
      </c>
      <c r="V4622">
        <f t="shared" si="291"/>
        <v>58.104807385086957</v>
      </c>
    </row>
    <row r="4623" spans="1:22" x14ac:dyDescent="0.3">
      <c r="A4623">
        <v>2024</v>
      </c>
      <c r="B4623">
        <v>4</v>
      </c>
      <c r="C4623">
        <v>11710531</v>
      </c>
      <c r="D4623" t="s">
        <v>391</v>
      </c>
      <c r="E4623" t="s">
        <v>393</v>
      </c>
      <c r="F4623" s="3">
        <v>111991</v>
      </c>
      <c r="H4623" s="11" t="str">
        <f t="shared" si="288"/>
        <v>중가</v>
      </c>
      <c r="I4623">
        <v>3110703331</v>
      </c>
      <c r="J4623">
        <v>3286687292</v>
      </c>
      <c r="K4623">
        <v>3188965124</v>
      </c>
      <c r="L4623">
        <v>63</v>
      </c>
      <c r="M4623">
        <v>60</v>
      </c>
      <c r="N4623">
        <v>61</v>
      </c>
      <c r="O4623">
        <v>4.8988304962210609</v>
      </c>
      <c r="P4623">
        <v>22.925028520538259</v>
      </c>
      <c r="Q4623">
        <v>-5.3544479704033858E-2</v>
      </c>
      <c r="R4623">
        <v>0.47364590854929062</v>
      </c>
      <c r="S4623">
        <v>123.5294117647059</v>
      </c>
      <c r="T4623">
        <f t="shared" si="289"/>
        <v>-20.347658840840911</v>
      </c>
      <c r="U4623">
        <f t="shared" si="290"/>
        <v>5.4529457897267148</v>
      </c>
      <c r="V4623">
        <f t="shared" si="291"/>
        <v>38.797855124411754</v>
      </c>
    </row>
    <row r="4624" spans="1:22" x14ac:dyDescent="0.3">
      <c r="A4624">
        <v>2024</v>
      </c>
      <c r="B4624">
        <v>4</v>
      </c>
      <c r="C4624">
        <v>11710532</v>
      </c>
      <c r="D4624" t="s">
        <v>391</v>
      </c>
      <c r="E4624" t="s">
        <v>394</v>
      </c>
      <c r="F4624" s="3">
        <v>97500</v>
      </c>
      <c r="H4624" s="11" t="str">
        <f t="shared" si="288"/>
        <v>중가</v>
      </c>
      <c r="I4624">
        <v>5374706500</v>
      </c>
      <c r="J4624">
        <v>5144957274</v>
      </c>
      <c r="K4624">
        <v>5192171301</v>
      </c>
      <c r="L4624">
        <v>63</v>
      </c>
      <c r="M4624">
        <v>58</v>
      </c>
      <c r="N4624">
        <v>63</v>
      </c>
      <c r="O4624">
        <v>9.722256591145479</v>
      </c>
      <c r="P4624">
        <v>46.922438891247637</v>
      </c>
      <c r="Q4624">
        <v>4.4655225255423571E-2</v>
      </c>
      <c r="R4624">
        <v>0.52360848596706</v>
      </c>
      <c r="S4624">
        <v>118.8679245283019</v>
      </c>
      <c r="T4624">
        <f t="shared" si="289"/>
        <v>-19.509787928800691</v>
      </c>
      <c r="U4624">
        <f t="shared" si="290"/>
        <v>17.713004764177022</v>
      </c>
      <c r="V4624">
        <f t="shared" si="291"/>
        <v>57.342793626432695</v>
      </c>
    </row>
    <row r="4625" spans="1:22" x14ac:dyDescent="0.3">
      <c r="A4625">
        <v>2024</v>
      </c>
      <c r="B4625">
        <v>4</v>
      </c>
      <c r="C4625">
        <v>11710540</v>
      </c>
      <c r="D4625" t="s">
        <v>391</v>
      </c>
      <c r="E4625" t="s">
        <v>395</v>
      </c>
      <c r="F4625" s="3">
        <v>73675</v>
      </c>
      <c r="H4625" s="11" t="str">
        <f t="shared" si="288"/>
        <v>저가</v>
      </c>
      <c r="I4625">
        <v>1298839515</v>
      </c>
      <c r="J4625">
        <v>1530625141</v>
      </c>
      <c r="K4625">
        <v>1192910140</v>
      </c>
      <c r="L4625">
        <v>73</v>
      </c>
      <c r="M4625">
        <v>79</v>
      </c>
      <c r="N4625">
        <v>74</v>
      </c>
      <c r="O4625">
        <v>2.683304622144957</v>
      </c>
      <c r="P4625">
        <v>11.902389727943261</v>
      </c>
      <c r="Q4625">
        <v>-0.15143199977008609</v>
      </c>
      <c r="R4625">
        <v>0.42384216625136067</v>
      </c>
      <c r="S4625">
        <v>125.8620689655173</v>
      </c>
      <c r="T4625">
        <f t="shared" si="289"/>
        <v>-20.766938250437395</v>
      </c>
      <c r="U4625">
        <f t="shared" si="290"/>
        <v>-0.19411817790931529</v>
      </c>
      <c r="V4625">
        <f t="shared" si="291"/>
        <v>30.255934223783775</v>
      </c>
    </row>
    <row r="4626" spans="1:22" x14ac:dyDescent="0.3">
      <c r="A4626">
        <v>2024</v>
      </c>
      <c r="B4626">
        <v>4</v>
      </c>
      <c r="C4626">
        <v>11710550</v>
      </c>
      <c r="D4626" t="s">
        <v>391</v>
      </c>
      <c r="E4626" t="s">
        <v>396</v>
      </c>
      <c r="F4626" s="3">
        <v>98023</v>
      </c>
      <c r="H4626" s="11" t="str">
        <f t="shared" si="288"/>
        <v>중가</v>
      </c>
      <c r="I4626">
        <v>4271803596</v>
      </c>
      <c r="J4626">
        <v>3978316473</v>
      </c>
      <c r="K4626">
        <v>4174046062</v>
      </c>
      <c r="L4626">
        <v>108</v>
      </c>
      <c r="M4626">
        <v>106</v>
      </c>
      <c r="N4626">
        <v>104</v>
      </c>
      <c r="O4626">
        <v>4.4834984306404282</v>
      </c>
      <c r="P4626">
        <v>20.858676964257391</v>
      </c>
      <c r="Q4626">
        <v>7.3771688349037981E-2</v>
      </c>
      <c r="R4626">
        <v>0.53842251765938454</v>
      </c>
      <c r="S4626">
        <v>121.3483146067416</v>
      </c>
      <c r="T4626">
        <f t="shared" si="289"/>
        <v>-19.955621327422413</v>
      </c>
      <c r="U4626">
        <f t="shared" si="290"/>
        <v>4.5503365874338479</v>
      </c>
      <c r="V4626">
        <f t="shared" si="291"/>
        <v>37.432540962158306</v>
      </c>
    </row>
    <row r="4627" spans="1:22" x14ac:dyDescent="0.3">
      <c r="A4627">
        <v>2024</v>
      </c>
      <c r="B4627">
        <v>4</v>
      </c>
      <c r="C4627">
        <v>11710561</v>
      </c>
      <c r="D4627" t="s">
        <v>391</v>
      </c>
      <c r="E4627" t="s">
        <v>397</v>
      </c>
      <c r="F4627" s="3">
        <v>133333</v>
      </c>
      <c r="H4627" s="11" t="str">
        <f t="shared" si="288"/>
        <v>고가</v>
      </c>
      <c r="I4627">
        <v>10512964756</v>
      </c>
      <c r="J4627">
        <v>11039918027</v>
      </c>
      <c r="K4627">
        <v>9679138820</v>
      </c>
      <c r="L4627">
        <v>118</v>
      </c>
      <c r="M4627">
        <v>119</v>
      </c>
      <c r="N4627">
        <v>113</v>
      </c>
      <c r="O4627">
        <v>7.4244286994898294</v>
      </c>
      <c r="P4627">
        <v>35.490332792359311</v>
      </c>
      <c r="Q4627">
        <v>-4.7731628958769992E-2</v>
      </c>
      <c r="R4627">
        <v>0.47660340221485797</v>
      </c>
      <c r="S4627">
        <v>236</v>
      </c>
      <c r="T4627">
        <f t="shared" si="289"/>
        <v>-40.563489017628399</v>
      </c>
      <c r="U4627">
        <f t="shared" si="290"/>
        <v>5.6714403713341071</v>
      </c>
      <c r="V4627">
        <f t="shared" si="291"/>
        <v>39.128356681327425</v>
      </c>
    </row>
    <row r="4628" spans="1:22" x14ac:dyDescent="0.3">
      <c r="A4628">
        <v>2024</v>
      </c>
      <c r="B4628">
        <v>4</v>
      </c>
      <c r="C4628">
        <v>11710562</v>
      </c>
      <c r="D4628" t="s">
        <v>391</v>
      </c>
      <c r="E4628" t="s">
        <v>398</v>
      </c>
      <c r="F4628" s="3">
        <v>155887</v>
      </c>
      <c r="H4628" s="11" t="str">
        <f t="shared" si="288"/>
        <v>최고가</v>
      </c>
      <c r="I4628">
        <v>46219419234</v>
      </c>
      <c r="J4628">
        <v>46832810764</v>
      </c>
      <c r="K4628">
        <v>41336717934</v>
      </c>
      <c r="L4628">
        <v>342</v>
      </c>
      <c r="M4628">
        <v>329</v>
      </c>
      <c r="N4628">
        <v>343</v>
      </c>
      <c r="O4628">
        <v>9.6326541864164099</v>
      </c>
      <c r="P4628">
        <v>46.476650848854177</v>
      </c>
      <c r="Q4628">
        <v>-1.309747418516057E-2</v>
      </c>
      <c r="R4628">
        <v>0.49422475494590629</v>
      </c>
      <c r="S4628">
        <v>427.5</v>
      </c>
      <c r="T4628">
        <f t="shared" si="289"/>
        <v>-74.984323296149142</v>
      </c>
      <c r="U4628">
        <f t="shared" si="290"/>
        <v>0.84187338657152821</v>
      </c>
      <c r="V4628">
        <f t="shared" si="291"/>
        <v>31.823006608341466</v>
      </c>
    </row>
    <row r="4629" spans="1:22" x14ac:dyDescent="0.3">
      <c r="A4629">
        <v>2024</v>
      </c>
      <c r="B4629">
        <v>4</v>
      </c>
      <c r="C4629">
        <v>11710570</v>
      </c>
      <c r="D4629" t="s">
        <v>391</v>
      </c>
      <c r="E4629" t="s">
        <v>399</v>
      </c>
      <c r="F4629" s="3">
        <v>88561</v>
      </c>
      <c r="H4629" s="11" t="str">
        <f t="shared" si="288"/>
        <v>저가</v>
      </c>
      <c r="I4629">
        <v>10545870425</v>
      </c>
      <c r="J4629">
        <v>12443955474</v>
      </c>
      <c r="K4629">
        <v>11357217283</v>
      </c>
      <c r="L4629">
        <v>147</v>
      </c>
      <c r="M4629">
        <v>144</v>
      </c>
      <c r="N4629">
        <v>146</v>
      </c>
      <c r="O4629">
        <v>9.0007785137493972</v>
      </c>
      <c r="P4629">
        <v>43.332955989257513</v>
      </c>
      <c r="Q4629">
        <v>-0.1525306847140202</v>
      </c>
      <c r="R4629">
        <v>0.4232831713787007</v>
      </c>
      <c r="S4629">
        <v>89.090909090909093</v>
      </c>
      <c r="T4629">
        <f t="shared" si="289"/>
        <v>-14.157570102798331</v>
      </c>
      <c r="U4629">
        <f t="shared" si="290"/>
        <v>17.503863598064996</v>
      </c>
      <c r="V4629">
        <f t="shared" si="291"/>
        <v>57.026440330590376</v>
      </c>
    </row>
    <row r="4630" spans="1:22" x14ac:dyDescent="0.3">
      <c r="A4630">
        <v>2024</v>
      </c>
      <c r="B4630">
        <v>4</v>
      </c>
      <c r="C4630">
        <v>11710580</v>
      </c>
      <c r="D4630" t="s">
        <v>391</v>
      </c>
      <c r="E4630" t="s">
        <v>400</v>
      </c>
      <c r="F4630" s="3">
        <v>114187</v>
      </c>
      <c r="H4630" s="11" t="str">
        <f t="shared" si="288"/>
        <v>중가</v>
      </c>
      <c r="I4630">
        <v>14639214134</v>
      </c>
      <c r="J4630">
        <v>15998147678</v>
      </c>
      <c r="K4630">
        <v>12997892819</v>
      </c>
      <c r="L4630">
        <v>157</v>
      </c>
      <c r="M4630">
        <v>146</v>
      </c>
      <c r="N4630">
        <v>153</v>
      </c>
      <c r="O4630">
        <v>9.073167710995369</v>
      </c>
      <c r="P4630">
        <v>43.693105235567259</v>
      </c>
      <c r="Q4630">
        <v>-8.4943180382610797E-2</v>
      </c>
      <c r="R4630">
        <v>0.45767070766535273</v>
      </c>
      <c r="S4630">
        <v>198.7341772151899</v>
      </c>
      <c r="T4630">
        <f t="shared" si="289"/>
        <v>-33.865208545938209</v>
      </c>
      <c r="U4630">
        <f t="shared" si="290"/>
        <v>11.778524195535239</v>
      </c>
      <c r="V4630">
        <f t="shared" si="291"/>
        <v>48.366117623792618</v>
      </c>
    </row>
    <row r="4631" spans="1:22" x14ac:dyDescent="0.3">
      <c r="A4631">
        <v>2024</v>
      </c>
      <c r="B4631">
        <v>4</v>
      </c>
      <c r="C4631">
        <v>11710590</v>
      </c>
      <c r="D4631" t="s">
        <v>391</v>
      </c>
      <c r="E4631" t="s">
        <v>401</v>
      </c>
      <c r="F4631" s="3">
        <v>104937</v>
      </c>
      <c r="H4631" s="11" t="str">
        <f t="shared" si="288"/>
        <v>중가</v>
      </c>
      <c r="I4631">
        <v>961066459</v>
      </c>
      <c r="J4631">
        <v>1104766111</v>
      </c>
      <c r="K4631">
        <v>846814877</v>
      </c>
      <c r="L4631">
        <v>51</v>
      </c>
      <c r="M4631">
        <v>45</v>
      </c>
      <c r="N4631">
        <v>48</v>
      </c>
      <c r="O4631">
        <v>1.9953178650628489</v>
      </c>
      <c r="P4631">
        <v>8.4795321544259892</v>
      </c>
      <c r="Q4631">
        <v>-0.13007246562797581</v>
      </c>
      <c r="R4631">
        <v>0.43470958564557638</v>
      </c>
      <c r="S4631">
        <v>96.226415094339615</v>
      </c>
      <c r="T4631">
        <f t="shared" si="289"/>
        <v>-15.440129213176775</v>
      </c>
      <c r="U4631">
        <f t="shared" si="290"/>
        <v>-0.3053307696109222</v>
      </c>
      <c r="V4631">
        <f t="shared" si="291"/>
        <v>30.087710671347796</v>
      </c>
    </row>
    <row r="4632" spans="1:22" x14ac:dyDescent="0.3">
      <c r="A4632">
        <v>2024</v>
      </c>
      <c r="B4632">
        <v>4</v>
      </c>
      <c r="C4632">
        <v>11710600</v>
      </c>
      <c r="D4632" t="s">
        <v>391</v>
      </c>
      <c r="E4632" t="s">
        <v>402</v>
      </c>
      <c r="F4632" s="3">
        <v>125754</v>
      </c>
      <c r="H4632" s="11" t="str">
        <f t="shared" si="288"/>
        <v>고가</v>
      </c>
      <c r="I4632">
        <v>24551297193</v>
      </c>
      <c r="J4632">
        <v>24061185314</v>
      </c>
      <c r="K4632">
        <v>23586839932</v>
      </c>
      <c r="L4632">
        <v>316</v>
      </c>
      <c r="M4632">
        <v>297</v>
      </c>
      <c r="N4632">
        <v>314</v>
      </c>
      <c r="O4632">
        <v>6.8647234069745302</v>
      </c>
      <c r="P4632">
        <v>32.705698524762418</v>
      </c>
      <c r="Q4632">
        <v>2.0369398789128999E-2</v>
      </c>
      <c r="R4632">
        <v>0.51125221172491531</v>
      </c>
      <c r="S4632">
        <v>332.63157894736838</v>
      </c>
      <c r="T4632">
        <f t="shared" si="289"/>
        <v>-57.93236403078329</v>
      </c>
      <c r="U4632">
        <f t="shared" si="290"/>
        <v>-0.92460950450879409</v>
      </c>
      <c r="V4632">
        <f t="shared" si="291"/>
        <v>29.150970800991239</v>
      </c>
    </row>
    <row r="4633" spans="1:22" x14ac:dyDescent="0.3">
      <c r="A4633">
        <v>2024</v>
      </c>
      <c r="B4633">
        <v>4</v>
      </c>
      <c r="C4633">
        <v>11710610</v>
      </c>
      <c r="D4633" t="s">
        <v>391</v>
      </c>
      <c r="E4633" t="s">
        <v>403</v>
      </c>
      <c r="F4633" s="3">
        <v>125108</v>
      </c>
      <c r="H4633" s="11" t="str">
        <f t="shared" si="288"/>
        <v>고가</v>
      </c>
      <c r="I4633">
        <v>9513194169</v>
      </c>
      <c r="J4633">
        <v>9281291879</v>
      </c>
      <c r="K4633">
        <v>9194928020</v>
      </c>
      <c r="L4633">
        <v>167</v>
      </c>
      <c r="M4633">
        <v>162</v>
      </c>
      <c r="N4633">
        <v>166</v>
      </c>
      <c r="O4633">
        <v>5.0592052506554497</v>
      </c>
      <c r="P4633">
        <v>23.722921702588572</v>
      </c>
      <c r="Q4633">
        <v>2.4985992577682619E-2</v>
      </c>
      <c r="R4633">
        <v>0.51360106730103161</v>
      </c>
      <c r="S4633">
        <v>175.78947368421049</v>
      </c>
      <c r="T4633">
        <f t="shared" si="289"/>
        <v>-29.741052734921855</v>
      </c>
      <c r="U4633">
        <f t="shared" si="290"/>
        <v>3.0418652442779361</v>
      </c>
      <c r="V4633">
        <f t="shared" si="291"/>
        <v>35.150781278197115</v>
      </c>
    </row>
    <row r="4634" spans="1:22" x14ac:dyDescent="0.3">
      <c r="A4634">
        <v>2024</v>
      </c>
      <c r="B4634">
        <v>4</v>
      </c>
      <c r="C4634">
        <v>11710620</v>
      </c>
      <c r="D4634" t="s">
        <v>391</v>
      </c>
      <c r="E4634" t="s">
        <v>404</v>
      </c>
      <c r="F4634" s="3">
        <v>116342</v>
      </c>
      <c r="H4634" s="11" t="str">
        <f t="shared" si="288"/>
        <v>고가</v>
      </c>
      <c r="I4634">
        <v>19427090743</v>
      </c>
      <c r="J4634">
        <v>20727149379</v>
      </c>
      <c r="K4634">
        <v>18714360650</v>
      </c>
      <c r="L4634">
        <v>298</v>
      </c>
      <c r="M4634">
        <v>277</v>
      </c>
      <c r="N4634">
        <v>292</v>
      </c>
      <c r="O4634">
        <v>6.2260480761219927</v>
      </c>
      <c r="P4634">
        <v>29.528174145515749</v>
      </c>
      <c r="Q4634">
        <v>-6.2722500437863996E-2</v>
      </c>
      <c r="R4634">
        <v>0.46897626548218369</v>
      </c>
      <c r="S4634">
        <v>263.71681415929208</v>
      </c>
      <c r="T4634">
        <f t="shared" si="289"/>
        <v>-45.545399549772263</v>
      </c>
      <c r="U4634">
        <f t="shared" si="290"/>
        <v>1.1942624609226318</v>
      </c>
      <c r="V4634">
        <f t="shared" si="291"/>
        <v>32.356041051833465</v>
      </c>
    </row>
    <row r="4635" spans="1:22" x14ac:dyDescent="0.3">
      <c r="A4635">
        <v>2024</v>
      </c>
      <c r="B4635">
        <v>4</v>
      </c>
      <c r="C4635">
        <v>11710632</v>
      </c>
      <c r="D4635" t="s">
        <v>391</v>
      </c>
      <c r="E4635" t="s">
        <v>405</v>
      </c>
      <c r="F4635" s="3">
        <v>96943</v>
      </c>
      <c r="H4635" s="11" t="str">
        <f t="shared" si="288"/>
        <v>중가</v>
      </c>
      <c r="I4635">
        <v>9149921443</v>
      </c>
      <c r="J4635">
        <v>8367677068</v>
      </c>
      <c r="K4635">
        <v>8656466820</v>
      </c>
      <c r="L4635">
        <v>118</v>
      </c>
      <c r="M4635">
        <v>115</v>
      </c>
      <c r="N4635">
        <v>118</v>
      </c>
      <c r="O4635">
        <v>8.8874340986247127</v>
      </c>
      <c r="P4635">
        <v>42.769047184717671</v>
      </c>
      <c r="Q4635">
        <v>9.3484054014403795E-2</v>
      </c>
      <c r="R4635">
        <v>0.54845188176032389</v>
      </c>
      <c r="S4635">
        <v>122.9166666666667</v>
      </c>
      <c r="T4635">
        <f t="shared" si="289"/>
        <v>-20.237522039407057</v>
      </c>
      <c r="U4635">
        <f t="shared" si="290"/>
        <v>15.422957356888784</v>
      </c>
      <c r="V4635">
        <f t="shared" si="291"/>
        <v>53.878798190246215</v>
      </c>
    </row>
    <row r="4636" spans="1:22" x14ac:dyDescent="0.3">
      <c r="A4636">
        <v>2024</v>
      </c>
      <c r="B4636">
        <v>4</v>
      </c>
      <c r="C4636">
        <v>11710641</v>
      </c>
      <c r="D4636" t="s">
        <v>391</v>
      </c>
      <c r="E4636" t="s">
        <v>406</v>
      </c>
      <c r="F4636" s="3">
        <v>91339</v>
      </c>
      <c r="H4636" s="11" t="str">
        <f t="shared" si="288"/>
        <v>저가</v>
      </c>
      <c r="I4636">
        <v>5969071265</v>
      </c>
      <c r="J4636">
        <v>5338728450</v>
      </c>
      <c r="K4636">
        <v>6042925555</v>
      </c>
      <c r="L4636">
        <v>100</v>
      </c>
      <c r="M4636">
        <v>93</v>
      </c>
      <c r="N4636">
        <v>97</v>
      </c>
      <c r="O4636">
        <v>7.2611933626989078</v>
      </c>
      <c r="P4636">
        <v>34.678207699762837</v>
      </c>
      <c r="Q4636">
        <v>0.11806984020698789</v>
      </c>
      <c r="R4636">
        <v>0.56096077113561116</v>
      </c>
      <c r="S4636">
        <v>178.57142857142861</v>
      </c>
      <c r="T4636">
        <f t="shared" si="289"/>
        <v>-30.241090375356606</v>
      </c>
      <c r="U4636">
        <f t="shared" si="290"/>
        <v>8.378968891501561</v>
      </c>
      <c r="V4636">
        <f t="shared" si="291"/>
        <v>43.2238467604218</v>
      </c>
    </row>
    <row r="4637" spans="1:22" x14ac:dyDescent="0.3">
      <c r="A4637">
        <v>2024</v>
      </c>
      <c r="B4637">
        <v>4</v>
      </c>
      <c r="C4637">
        <v>11710642</v>
      </c>
      <c r="D4637" t="s">
        <v>391</v>
      </c>
      <c r="E4637" t="s">
        <v>407</v>
      </c>
      <c r="F4637" s="3">
        <v>156959</v>
      </c>
      <c r="H4637" s="11" t="str">
        <f t="shared" si="288"/>
        <v>최고가</v>
      </c>
      <c r="I4637">
        <v>16077245230</v>
      </c>
      <c r="J4637">
        <v>16028203165</v>
      </c>
      <c r="K4637">
        <v>14853454759</v>
      </c>
      <c r="L4637">
        <v>433</v>
      </c>
      <c r="M4637">
        <v>419</v>
      </c>
      <c r="N4637">
        <v>428</v>
      </c>
      <c r="O4637">
        <v>2.628421477730619</v>
      </c>
      <c r="P4637">
        <v>11.62933623587635</v>
      </c>
      <c r="Q4637">
        <v>3.0597356731221592E-3</v>
      </c>
      <c r="R4637">
        <v>0.50244530763221906</v>
      </c>
      <c r="S4637">
        <v>196.81818181818181</v>
      </c>
      <c r="T4637">
        <f t="shared" si="289"/>
        <v>-33.520821287249831</v>
      </c>
      <c r="U4637">
        <f t="shared" si="290"/>
        <v>-4.1410892067103307</v>
      </c>
      <c r="V4637">
        <f t="shared" si="291"/>
        <v>24.285625667282321</v>
      </c>
    </row>
    <row r="4638" spans="1:22" x14ac:dyDescent="0.3">
      <c r="A4638">
        <v>2024</v>
      </c>
      <c r="B4638">
        <v>4</v>
      </c>
      <c r="C4638">
        <v>11710646</v>
      </c>
      <c r="D4638" t="s">
        <v>391</v>
      </c>
      <c r="E4638" t="s">
        <v>408</v>
      </c>
      <c r="F4638" s="3">
        <v>99916</v>
      </c>
      <c r="H4638" s="11" t="str">
        <f t="shared" si="288"/>
        <v>중가</v>
      </c>
      <c r="I4638">
        <v>5635016137</v>
      </c>
      <c r="J4638">
        <v>5789111973</v>
      </c>
      <c r="K4638">
        <v>5226197981</v>
      </c>
      <c r="L4638">
        <v>76</v>
      </c>
      <c r="M4638">
        <v>77</v>
      </c>
      <c r="N4638">
        <v>74</v>
      </c>
      <c r="O4638">
        <v>8.2452536987794893</v>
      </c>
      <c r="P4638">
        <v>39.574084458258909</v>
      </c>
      <c r="Q4638">
        <v>-2.6618216527628389E-2</v>
      </c>
      <c r="R4638">
        <v>0.48734559847277681</v>
      </c>
      <c r="S4638">
        <v>55.474452554744524</v>
      </c>
      <c r="T4638">
        <f t="shared" si="289"/>
        <v>-8.1152386173549047</v>
      </c>
      <c r="U4638">
        <f t="shared" si="290"/>
        <v>17.44993976361754</v>
      </c>
      <c r="V4638">
        <f t="shared" si="291"/>
        <v>56.944873496719097</v>
      </c>
    </row>
    <row r="4639" spans="1:22" x14ac:dyDescent="0.3">
      <c r="A4639">
        <v>2024</v>
      </c>
      <c r="B4639">
        <v>4</v>
      </c>
      <c r="C4639">
        <v>11710650</v>
      </c>
      <c r="D4639" t="s">
        <v>391</v>
      </c>
      <c r="E4639" t="s">
        <v>409</v>
      </c>
      <c r="F4639" s="3">
        <v>142553</v>
      </c>
      <c r="H4639" s="11" t="str">
        <f t="shared" si="288"/>
        <v>고가</v>
      </c>
      <c r="I4639">
        <v>34705763537</v>
      </c>
      <c r="J4639">
        <v>33291777973</v>
      </c>
      <c r="K4639">
        <v>33547838990</v>
      </c>
      <c r="L4639">
        <v>392</v>
      </c>
      <c r="M4639">
        <v>385</v>
      </c>
      <c r="N4639">
        <v>387</v>
      </c>
      <c r="O4639">
        <v>6.9007559031670489</v>
      </c>
      <c r="P4639">
        <v>32.884966659236952</v>
      </c>
      <c r="Q4639">
        <v>4.2472515740876259E-2</v>
      </c>
      <c r="R4639">
        <v>0.52249795520583109</v>
      </c>
      <c r="S4639">
        <v>417.02127659574472</v>
      </c>
      <c r="T4639">
        <f t="shared" si="289"/>
        <v>-73.100843391458142</v>
      </c>
      <c r="U4639">
        <f t="shared" si="290"/>
        <v>-5.3832700967777996</v>
      </c>
      <c r="V4639">
        <f t="shared" si="291"/>
        <v>22.406665030739404</v>
      </c>
    </row>
    <row r="4640" spans="1:22" x14ac:dyDescent="0.3">
      <c r="A4640">
        <v>2024</v>
      </c>
      <c r="B4640">
        <v>4</v>
      </c>
      <c r="C4640">
        <v>11710680</v>
      </c>
      <c r="D4640" t="s">
        <v>391</v>
      </c>
      <c r="E4640" t="s">
        <v>410</v>
      </c>
      <c r="F4640" s="3">
        <v>243579</v>
      </c>
      <c r="H4640" s="11" t="str">
        <f t="shared" si="288"/>
        <v>최고가</v>
      </c>
      <c r="I4640">
        <v>840460018</v>
      </c>
      <c r="J4640">
        <v>455621263</v>
      </c>
      <c r="K4640">
        <v>774268830</v>
      </c>
      <c r="L4640">
        <v>53</v>
      </c>
      <c r="M4640">
        <v>55</v>
      </c>
      <c r="N4640">
        <v>53</v>
      </c>
      <c r="O4640">
        <v>0.72336723922465695</v>
      </c>
      <c r="P4640">
        <v>2.1513495433896299</v>
      </c>
      <c r="Q4640">
        <v>0.84464617051904356</v>
      </c>
      <c r="R4640">
        <v>0.93063220923333501</v>
      </c>
      <c r="S4640">
        <v>35.570469798657719</v>
      </c>
      <c r="T4640">
        <f t="shared" si="289"/>
        <v>-4.5376318709851979</v>
      </c>
      <c r="U4640">
        <f t="shared" si="290"/>
        <v>-9.9488347754077333E-2</v>
      </c>
      <c r="V4640">
        <f t="shared" si="291"/>
        <v>30.399074186188752</v>
      </c>
    </row>
    <row r="4641" spans="1:22" x14ac:dyDescent="0.3">
      <c r="A4641">
        <v>2024</v>
      </c>
      <c r="B4641">
        <v>4</v>
      </c>
      <c r="C4641">
        <v>11710710</v>
      </c>
      <c r="D4641" t="s">
        <v>391</v>
      </c>
      <c r="E4641" t="s">
        <v>411</v>
      </c>
      <c r="F4641" s="3">
        <v>175266</v>
      </c>
      <c r="H4641" s="11" t="str">
        <f t="shared" si="288"/>
        <v>최고가</v>
      </c>
      <c r="I4641">
        <v>9515839275</v>
      </c>
      <c r="J4641">
        <v>9478052632</v>
      </c>
      <c r="K4641">
        <v>8677565269</v>
      </c>
      <c r="L4641">
        <v>145</v>
      </c>
      <c r="M4641">
        <v>154</v>
      </c>
      <c r="N4641">
        <v>146</v>
      </c>
      <c r="O4641">
        <v>4.160436628934856</v>
      </c>
      <c r="P4641">
        <v>19.251386528360111</v>
      </c>
      <c r="Q4641">
        <v>3.986751758734061E-3</v>
      </c>
      <c r="R4641">
        <v>0.50291695989394458</v>
      </c>
      <c r="S4641">
        <v>51.971326164874547</v>
      </c>
      <c r="T4641">
        <f t="shared" si="289"/>
        <v>-7.4855752600576348</v>
      </c>
      <c r="U4641">
        <f t="shared" si="290"/>
        <v>7.480604078141555</v>
      </c>
      <c r="V4641">
        <f t="shared" si="291"/>
        <v>41.864952790102393</v>
      </c>
    </row>
    <row r="4642" spans="1:22" x14ac:dyDescent="0.3">
      <c r="A4642">
        <v>2024</v>
      </c>
      <c r="B4642">
        <v>4</v>
      </c>
      <c r="C4642">
        <v>11740520</v>
      </c>
      <c r="D4642" t="s">
        <v>413</v>
      </c>
      <c r="E4642" t="s">
        <v>412</v>
      </c>
      <c r="F4642" s="3">
        <v>164134</v>
      </c>
      <c r="H4642" s="11" t="str">
        <f t="shared" si="288"/>
        <v>최고가</v>
      </c>
      <c r="I4642">
        <v>4983863060</v>
      </c>
      <c r="J4642">
        <v>5019529716</v>
      </c>
      <c r="K4642">
        <v>4686909129</v>
      </c>
      <c r="L4642">
        <v>92</v>
      </c>
      <c r="M4642">
        <v>88</v>
      </c>
      <c r="N4642">
        <v>92</v>
      </c>
      <c r="O4642">
        <v>3.6672220777073332</v>
      </c>
      <c r="P4642">
        <v>16.797555630221801</v>
      </c>
      <c r="Q4642">
        <v>-7.1055772189794527E-3</v>
      </c>
      <c r="R4642">
        <v>0.49727334471688078</v>
      </c>
      <c r="S4642">
        <v>63.448275862068968</v>
      </c>
      <c r="T4642">
        <f t="shared" si="289"/>
        <v>-9.5484796127993992</v>
      </c>
      <c r="U4642">
        <f t="shared" si="290"/>
        <v>5.6336886002144571</v>
      </c>
      <c r="V4642">
        <f t="shared" si="291"/>
        <v>39.071252202856705</v>
      </c>
    </row>
    <row r="4643" spans="1:22" x14ac:dyDescent="0.3">
      <c r="A4643">
        <v>2024</v>
      </c>
      <c r="B4643">
        <v>4</v>
      </c>
      <c r="C4643">
        <v>11740530</v>
      </c>
      <c r="D4643" t="s">
        <v>413</v>
      </c>
      <c r="E4643" t="s">
        <v>414</v>
      </c>
      <c r="F4643" s="3">
        <v>133391</v>
      </c>
      <c r="H4643" s="11" t="str">
        <f t="shared" si="288"/>
        <v>고가</v>
      </c>
      <c r="I4643">
        <v>9385482061</v>
      </c>
      <c r="J4643">
        <v>9420086630</v>
      </c>
      <c r="K4643">
        <v>8922825785</v>
      </c>
      <c r="L4643">
        <v>142</v>
      </c>
      <c r="M4643">
        <v>140</v>
      </c>
      <c r="N4643">
        <v>137</v>
      </c>
      <c r="O4643">
        <v>5.5055308655297663</v>
      </c>
      <c r="P4643">
        <v>25.94347172829929</v>
      </c>
      <c r="Q4643">
        <v>-3.6734873424407138E-3</v>
      </c>
      <c r="R4643">
        <v>0.49901954198124232</v>
      </c>
      <c r="S4643">
        <v>232.78688524590169</v>
      </c>
      <c r="T4643">
        <f t="shared" si="289"/>
        <v>-39.985953297165274</v>
      </c>
      <c r="U4643">
        <f t="shared" si="290"/>
        <v>1.075753783396312</v>
      </c>
      <c r="V4643">
        <f t="shared" si="291"/>
        <v>32.176781217826026</v>
      </c>
    </row>
    <row r="4644" spans="1:22" x14ac:dyDescent="0.3">
      <c r="A4644">
        <v>2024</v>
      </c>
      <c r="B4644">
        <v>4</v>
      </c>
      <c r="C4644">
        <v>11740540</v>
      </c>
      <c r="D4644" t="s">
        <v>413</v>
      </c>
      <c r="E4644" t="s">
        <v>415</v>
      </c>
      <c r="F4644" s="3">
        <v>130096</v>
      </c>
      <c r="H4644" s="11" t="str">
        <f t="shared" si="288"/>
        <v>고가</v>
      </c>
      <c r="I4644">
        <v>5224468041</v>
      </c>
      <c r="J4644">
        <v>5313489288</v>
      </c>
      <c r="K4644">
        <v>5095904804</v>
      </c>
      <c r="L4644">
        <v>56</v>
      </c>
      <c r="M4644">
        <v>68</v>
      </c>
      <c r="N4644">
        <v>56</v>
      </c>
      <c r="O4644">
        <v>7.9679682833116638</v>
      </c>
      <c r="P4644">
        <v>38.194539758321227</v>
      </c>
      <c r="Q4644">
        <v>-1.675382073340128E-2</v>
      </c>
      <c r="R4644">
        <v>0.49236445915827548</v>
      </c>
      <c r="S4644">
        <v>57.731958762886599</v>
      </c>
      <c r="T4644">
        <f t="shared" si="289"/>
        <v>-8.5210101425412752</v>
      </c>
      <c r="U4644">
        <f t="shared" si="290"/>
        <v>16.639439728229885</v>
      </c>
      <c r="V4644">
        <f t="shared" si="291"/>
        <v>55.718886464888861</v>
      </c>
    </row>
    <row r="4645" spans="1:22" x14ac:dyDescent="0.3">
      <c r="A4645">
        <v>2024</v>
      </c>
      <c r="B4645">
        <v>4</v>
      </c>
      <c r="C4645">
        <v>11740550</v>
      </c>
      <c r="D4645" t="s">
        <v>413</v>
      </c>
      <c r="E4645" t="s">
        <v>416</v>
      </c>
      <c r="F4645" s="3">
        <v>111931</v>
      </c>
      <c r="H4645" s="11" t="str">
        <f t="shared" si="288"/>
        <v>중가</v>
      </c>
      <c r="I4645">
        <v>1532613184</v>
      </c>
      <c r="J4645">
        <v>1570328487</v>
      </c>
      <c r="K4645">
        <v>1502185873</v>
      </c>
      <c r="L4645">
        <v>32</v>
      </c>
      <c r="M4645">
        <v>35</v>
      </c>
      <c r="N4645">
        <v>33</v>
      </c>
      <c r="O4645">
        <v>4.7543339696380409</v>
      </c>
      <c r="P4645">
        <v>22.206132371345952</v>
      </c>
      <c r="Q4645">
        <v>-2.4017460876642679E-2</v>
      </c>
      <c r="R4645">
        <v>0.48866882501007353</v>
      </c>
      <c r="S4645">
        <v>21.192052980132448</v>
      </c>
      <c r="T4645">
        <f t="shared" si="289"/>
        <v>-1.9532083592465357</v>
      </c>
      <c r="U4645">
        <f t="shared" si="290"/>
        <v>10.614837442901031</v>
      </c>
      <c r="V4645">
        <f t="shared" si="291"/>
        <v>46.605889609539901</v>
      </c>
    </row>
    <row r="4646" spans="1:22" x14ac:dyDescent="0.3">
      <c r="A4646">
        <v>2024</v>
      </c>
      <c r="B4646">
        <v>4</v>
      </c>
      <c r="C4646">
        <v>11740560</v>
      </c>
      <c r="D4646" t="s">
        <v>413</v>
      </c>
      <c r="E4646" t="s">
        <v>417</v>
      </c>
      <c r="F4646" s="3">
        <v>161216</v>
      </c>
      <c r="H4646" s="11" t="str">
        <f t="shared" si="288"/>
        <v>최고가</v>
      </c>
      <c r="I4646">
        <v>4179313201</v>
      </c>
      <c r="J4646">
        <v>4047611023</v>
      </c>
      <c r="K4646">
        <v>4243903647</v>
      </c>
      <c r="L4646">
        <v>92</v>
      </c>
      <c r="M4646">
        <v>75</v>
      </c>
      <c r="N4646">
        <v>90</v>
      </c>
      <c r="O4646">
        <v>3.1308801306028289</v>
      </c>
      <c r="P4646">
        <v>14.129158198521591</v>
      </c>
      <c r="Q4646">
        <v>3.2538249661743741E-2</v>
      </c>
      <c r="R4646">
        <v>0.51744354553858929</v>
      </c>
      <c r="S4646">
        <v>36.799999999999997</v>
      </c>
      <c r="T4646">
        <f t="shared" si="289"/>
        <v>-4.7586316375692128</v>
      </c>
      <c r="U4646">
        <f t="shared" si="290"/>
        <v>5.7404783170977494</v>
      </c>
      <c r="V4646">
        <f t="shared" si="291"/>
        <v>39.232785580173733</v>
      </c>
    </row>
    <row r="4647" spans="1:22" x14ac:dyDescent="0.3">
      <c r="A4647">
        <v>2024</v>
      </c>
      <c r="B4647">
        <v>4</v>
      </c>
      <c r="C4647">
        <v>11740570</v>
      </c>
      <c r="D4647" t="s">
        <v>413</v>
      </c>
      <c r="E4647" t="s">
        <v>418</v>
      </c>
      <c r="F4647" s="3">
        <v>98687</v>
      </c>
      <c r="H4647" s="11" t="str">
        <f t="shared" si="288"/>
        <v>중가</v>
      </c>
      <c r="I4647">
        <v>7145311226</v>
      </c>
      <c r="J4647">
        <v>6837893674</v>
      </c>
      <c r="K4647">
        <v>6551547555</v>
      </c>
      <c r="L4647">
        <v>143</v>
      </c>
      <c r="M4647">
        <v>156</v>
      </c>
      <c r="N4647">
        <v>145</v>
      </c>
      <c r="O4647">
        <v>5.625778850825716</v>
      </c>
      <c r="P4647">
        <v>26.54172703326487</v>
      </c>
      <c r="Q4647">
        <v>4.4957931002774468E-2</v>
      </c>
      <c r="R4647">
        <v>0.52376249823566157</v>
      </c>
      <c r="S4647">
        <v>140.19607843137251</v>
      </c>
      <c r="T4647">
        <f t="shared" si="289"/>
        <v>-23.343379839841834</v>
      </c>
      <c r="U4647">
        <f t="shared" si="290"/>
        <v>6.3726020643270171</v>
      </c>
      <c r="V4647">
        <f t="shared" si="291"/>
        <v>40.188955207290832</v>
      </c>
    </row>
    <row r="4648" spans="1:22" x14ac:dyDescent="0.3">
      <c r="A4648">
        <v>2024</v>
      </c>
      <c r="B4648">
        <v>4</v>
      </c>
      <c r="C4648">
        <v>11740580</v>
      </c>
      <c r="D4648" t="s">
        <v>413</v>
      </c>
      <c r="E4648" t="s">
        <v>419</v>
      </c>
      <c r="F4648" s="3">
        <v>152234</v>
      </c>
      <c r="H4648" s="11" t="str">
        <f t="shared" si="288"/>
        <v>최고가</v>
      </c>
      <c r="I4648">
        <v>6662884744</v>
      </c>
      <c r="J4648">
        <v>7537438957</v>
      </c>
      <c r="K4648">
        <v>6984021922</v>
      </c>
      <c r="L4648">
        <v>67</v>
      </c>
      <c r="M4648">
        <v>69</v>
      </c>
      <c r="N4648">
        <v>69</v>
      </c>
      <c r="O4648">
        <v>7.2582735171748656</v>
      </c>
      <c r="P4648">
        <v>34.663680944323737</v>
      </c>
      <c r="Q4648">
        <v>-0.116028032596908</v>
      </c>
      <c r="R4648">
        <v>0.44185518830184811</v>
      </c>
      <c r="S4648">
        <v>56.779661016949163</v>
      </c>
      <c r="T4648">
        <f t="shared" si="289"/>
        <v>-8.3498410412529136</v>
      </c>
      <c r="U4648">
        <f t="shared" si="290"/>
        <v>14.915259197446364</v>
      </c>
      <c r="V4648">
        <f t="shared" si="291"/>
        <v>53.110838495756177</v>
      </c>
    </row>
    <row r="4649" spans="1:22" x14ac:dyDescent="0.3">
      <c r="A4649">
        <v>2024</v>
      </c>
      <c r="B4649">
        <v>4</v>
      </c>
      <c r="C4649">
        <v>11740590</v>
      </c>
      <c r="D4649" t="s">
        <v>413</v>
      </c>
      <c r="E4649" t="s">
        <v>420</v>
      </c>
      <c r="F4649" s="3">
        <v>155894</v>
      </c>
      <c r="H4649" s="11" t="str">
        <f t="shared" si="288"/>
        <v>최고가</v>
      </c>
      <c r="I4649">
        <v>1276782167</v>
      </c>
      <c r="J4649">
        <v>1384510879</v>
      </c>
      <c r="K4649">
        <v>1186379294</v>
      </c>
      <c r="L4649">
        <v>16</v>
      </c>
      <c r="M4649">
        <v>16</v>
      </c>
      <c r="N4649">
        <v>16</v>
      </c>
      <c r="O4649">
        <v>5.6875459134982034</v>
      </c>
      <c r="P4649">
        <v>26.849029253963291</v>
      </c>
      <c r="Q4649">
        <v>-7.7809942582618016E-2</v>
      </c>
      <c r="R4649">
        <v>0.46129999500352392</v>
      </c>
      <c r="S4649">
        <v>6.3745019920318731</v>
      </c>
      <c r="T4649">
        <f t="shared" si="289"/>
        <v>0.71014655968266238</v>
      </c>
      <c r="U4649">
        <f t="shared" si="290"/>
        <v>13.729818593887149</v>
      </c>
      <c r="V4649">
        <f t="shared" si="291"/>
        <v>51.317704944227728</v>
      </c>
    </row>
    <row r="4650" spans="1:22" x14ac:dyDescent="0.3">
      <c r="A4650">
        <v>2024</v>
      </c>
      <c r="B4650">
        <v>4</v>
      </c>
      <c r="C4650">
        <v>11740600</v>
      </c>
      <c r="D4650" t="s">
        <v>413</v>
      </c>
      <c r="E4650" t="s">
        <v>421</v>
      </c>
      <c r="F4650" s="3">
        <v>88963</v>
      </c>
      <c r="H4650" s="11" t="str">
        <f t="shared" si="288"/>
        <v>저가</v>
      </c>
      <c r="I4650">
        <v>2992906181</v>
      </c>
      <c r="J4650">
        <v>3007602511</v>
      </c>
      <c r="K4650">
        <v>2555245485</v>
      </c>
      <c r="L4650">
        <v>111</v>
      </c>
      <c r="M4650">
        <v>113</v>
      </c>
      <c r="N4650">
        <v>110</v>
      </c>
      <c r="O4650">
        <v>3.367582121874356</v>
      </c>
      <c r="P4650">
        <v>15.30679308051638</v>
      </c>
      <c r="Q4650">
        <v>-4.8863937126829987E-3</v>
      </c>
      <c r="R4650">
        <v>0.49840243291305558</v>
      </c>
      <c r="S4650">
        <v>156.33802816901411</v>
      </c>
      <c r="T4650">
        <f t="shared" si="289"/>
        <v>-26.244786507474068</v>
      </c>
      <c r="U4650">
        <f t="shared" si="290"/>
        <v>-0.12035892540141901</v>
      </c>
      <c r="V4650">
        <f t="shared" si="291"/>
        <v>30.367504714966941</v>
      </c>
    </row>
    <row r="4651" spans="1:22" x14ac:dyDescent="0.3">
      <c r="A4651">
        <v>2024</v>
      </c>
      <c r="B4651">
        <v>4</v>
      </c>
      <c r="C4651">
        <v>11740610</v>
      </c>
      <c r="D4651" t="s">
        <v>413</v>
      </c>
      <c r="E4651" t="s">
        <v>422</v>
      </c>
      <c r="F4651" s="3">
        <v>119966</v>
      </c>
      <c r="H4651" s="11" t="str">
        <f t="shared" si="288"/>
        <v>고가</v>
      </c>
      <c r="I4651">
        <v>20079410350</v>
      </c>
      <c r="J4651">
        <v>18121441749</v>
      </c>
      <c r="K4651">
        <v>19397298804</v>
      </c>
      <c r="L4651">
        <v>308</v>
      </c>
      <c r="M4651">
        <v>302</v>
      </c>
      <c r="N4651">
        <v>313</v>
      </c>
      <c r="O4651">
        <v>6.0380895648909094</v>
      </c>
      <c r="P4651">
        <v>28.593046823584508</v>
      </c>
      <c r="Q4651">
        <v>0.1080470653560469</v>
      </c>
      <c r="R4651">
        <v>0.55586132949637457</v>
      </c>
      <c r="S4651">
        <v>196.1783439490446</v>
      </c>
      <c r="T4651">
        <f t="shared" si="289"/>
        <v>-33.405814742818009</v>
      </c>
      <c r="U4651">
        <f t="shared" si="290"/>
        <v>4.3859512548461268</v>
      </c>
      <c r="V4651">
        <f t="shared" si="291"/>
        <v>37.183886702841399</v>
      </c>
    </row>
    <row r="4652" spans="1:22" x14ac:dyDescent="0.3">
      <c r="A4652">
        <v>2024</v>
      </c>
      <c r="B4652">
        <v>4</v>
      </c>
      <c r="C4652">
        <v>11740620</v>
      </c>
      <c r="D4652" t="s">
        <v>413</v>
      </c>
      <c r="E4652" t="s">
        <v>423</v>
      </c>
      <c r="F4652" s="3">
        <v>124115</v>
      </c>
      <c r="H4652" s="11" t="str">
        <f t="shared" si="288"/>
        <v>고가</v>
      </c>
      <c r="I4652">
        <v>6245563493</v>
      </c>
      <c r="J4652">
        <v>6442282388</v>
      </c>
      <c r="K4652">
        <v>5814519420</v>
      </c>
      <c r="L4652">
        <v>174</v>
      </c>
      <c r="M4652">
        <v>170</v>
      </c>
      <c r="N4652">
        <v>180</v>
      </c>
      <c r="O4652">
        <v>3.2133319961521698</v>
      </c>
      <c r="P4652">
        <v>14.539371025354409</v>
      </c>
      <c r="Q4652">
        <v>-3.0535590207350589E-2</v>
      </c>
      <c r="R4652">
        <v>0.4853524958883213</v>
      </c>
      <c r="S4652">
        <v>220.25316455696199</v>
      </c>
      <c r="T4652">
        <f t="shared" si="289"/>
        <v>-37.733101481357124</v>
      </c>
      <c r="U4652">
        <f t="shared" si="290"/>
        <v>-3.9531744325522675</v>
      </c>
      <c r="V4652">
        <f t="shared" si="291"/>
        <v>24.569871276348707</v>
      </c>
    </row>
    <row r="4653" spans="1:22" x14ac:dyDescent="0.3">
      <c r="A4653">
        <v>2024</v>
      </c>
      <c r="B4653">
        <v>4</v>
      </c>
      <c r="C4653">
        <v>11740640</v>
      </c>
      <c r="D4653" t="s">
        <v>413</v>
      </c>
      <c r="E4653" t="s">
        <v>424</v>
      </c>
      <c r="F4653" s="3">
        <v>98742</v>
      </c>
      <c r="H4653" s="11" t="str">
        <f t="shared" si="288"/>
        <v>중가</v>
      </c>
      <c r="I4653">
        <v>10137092981</v>
      </c>
      <c r="J4653">
        <v>9037724979</v>
      </c>
      <c r="K4653">
        <v>9818621757</v>
      </c>
      <c r="L4653">
        <v>133</v>
      </c>
      <c r="M4653">
        <v>132</v>
      </c>
      <c r="N4653">
        <v>134</v>
      </c>
      <c r="O4653">
        <v>8.5766435332083297</v>
      </c>
      <c r="P4653">
        <v>41.222808351393411</v>
      </c>
      <c r="Q4653">
        <v>0.12164211729771431</v>
      </c>
      <c r="R4653">
        <v>0.56277829360960263</v>
      </c>
      <c r="S4653">
        <v>229.31034482758619</v>
      </c>
      <c r="T4653">
        <f t="shared" si="289"/>
        <v>-39.361068589063883</v>
      </c>
      <c r="U4653">
        <f t="shared" si="290"/>
        <v>8.9156392576994605</v>
      </c>
      <c r="V4653">
        <f t="shared" si="291"/>
        <v>44.035630697003022</v>
      </c>
    </row>
    <row r="4654" spans="1:22" x14ac:dyDescent="0.3">
      <c r="A4654">
        <v>2024</v>
      </c>
      <c r="B4654">
        <v>4</v>
      </c>
      <c r="C4654">
        <v>11740650</v>
      </c>
      <c r="D4654" t="s">
        <v>413</v>
      </c>
      <c r="E4654" t="s">
        <v>425</v>
      </c>
      <c r="F4654" s="3">
        <v>112928</v>
      </c>
      <c r="H4654" s="11" t="str">
        <f t="shared" si="288"/>
        <v>중가</v>
      </c>
      <c r="I4654">
        <v>9242582701</v>
      </c>
      <c r="J4654">
        <v>8208633996</v>
      </c>
      <c r="K4654">
        <v>8789610470</v>
      </c>
      <c r="L4654">
        <v>161</v>
      </c>
      <c r="M4654">
        <v>148</v>
      </c>
      <c r="N4654">
        <v>161</v>
      </c>
      <c r="O4654">
        <v>5.6483724112260418</v>
      </c>
      <c r="P4654">
        <v>26.654134050598991</v>
      </c>
      <c r="Q4654">
        <v>0.12595868027540691</v>
      </c>
      <c r="R4654">
        <v>0.56497449788578336</v>
      </c>
      <c r="S4654">
        <v>240.29850746268659</v>
      </c>
      <c r="T4654">
        <f t="shared" si="289"/>
        <v>-41.336116761848345</v>
      </c>
      <c r="U4654">
        <f t="shared" si="290"/>
        <v>1.0392268963221483</v>
      </c>
      <c r="V4654">
        <f t="shared" si="291"/>
        <v>32.121529536258073</v>
      </c>
    </row>
    <row r="4655" spans="1:22" x14ac:dyDescent="0.3">
      <c r="A4655">
        <v>2024</v>
      </c>
      <c r="B4655">
        <v>4</v>
      </c>
      <c r="C4655">
        <v>11740660</v>
      </c>
      <c r="D4655" t="s">
        <v>413</v>
      </c>
      <c r="E4655" t="s">
        <v>426</v>
      </c>
      <c r="F4655" s="3">
        <v>110335</v>
      </c>
      <c r="H4655" s="11" t="str">
        <f t="shared" si="288"/>
        <v>중가</v>
      </c>
      <c r="I4655">
        <v>12593717519</v>
      </c>
      <c r="J4655">
        <v>11249843907</v>
      </c>
      <c r="K4655">
        <v>11243184725</v>
      </c>
      <c r="L4655">
        <v>249</v>
      </c>
      <c r="M4655">
        <v>241</v>
      </c>
      <c r="N4655">
        <v>242</v>
      </c>
      <c r="O4655">
        <v>5.0932945414887651</v>
      </c>
      <c r="P4655">
        <v>23.892522041699049</v>
      </c>
      <c r="Q4655">
        <v>0.1194570896369327</v>
      </c>
      <c r="R4655">
        <v>0.56166658340938524</v>
      </c>
      <c r="S4655">
        <v>350.7042253521127</v>
      </c>
      <c r="T4655">
        <f t="shared" si="289"/>
        <v>-61.180800411315971</v>
      </c>
      <c r="U4655">
        <f t="shared" si="290"/>
        <v>-6.2956457858633907</v>
      </c>
      <c r="V4655">
        <f t="shared" si="291"/>
        <v>21.026577783190913</v>
      </c>
    </row>
    <row r="4656" spans="1:22" x14ac:dyDescent="0.3">
      <c r="A4656">
        <v>2024</v>
      </c>
      <c r="B4656">
        <v>4</v>
      </c>
      <c r="C4656">
        <v>11740685</v>
      </c>
      <c r="D4656" t="s">
        <v>413</v>
      </c>
      <c r="E4656" t="s">
        <v>427</v>
      </c>
      <c r="F4656" s="3">
        <v>114030</v>
      </c>
      <c r="H4656" s="11" t="str">
        <f t="shared" si="288"/>
        <v>중가</v>
      </c>
      <c r="I4656">
        <v>22416322925</v>
      </c>
      <c r="J4656">
        <v>21177559041</v>
      </c>
      <c r="K4656">
        <v>21502496959</v>
      </c>
      <c r="L4656">
        <v>364</v>
      </c>
      <c r="M4656">
        <v>351</v>
      </c>
      <c r="N4656">
        <v>363</v>
      </c>
      <c r="O4656">
        <v>6.0006922875082571</v>
      </c>
      <c r="P4656">
        <v>28.406988657783419</v>
      </c>
      <c r="Q4656">
        <v>5.8494176859653121E-2</v>
      </c>
      <c r="R4656">
        <v>0.53064954267076936</v>
      </c>
      <c r="S4656">
        <v>226.0869565217391</v>
      </c>
      <c r="T4656">
        <f t="shared" si="289"/>
        <v>-38.781686266918271</v>
      </c>
      <c r="U4656">
        <f t="shared" si="290"/>
        <v>2.6751183573503816</v>
      </c>
      <c r="V4656">
        <f t="shared" si="291"/>
        <v>34.596028770231783</v>
      </c>
    </row>
    <row r="4657" spans="1:22" x14ac:dyDescent="0.3">
      <c r="A4657">
        <v>2024</v>
      </c>
      <c r="B4657">
        <v>4</v>
      </c>
      <c r="C4657">
        <v>11740700</v>
      </c>
      <c r="D4657" t="s">
        <v>413</v>
      </c>
      <c r="E4657" t="s">
        <v>428</v>
      </c>
      <c r="F4657" s="3">
        <v>100855</v>
      </c>
      <c r="H4657" s="11" t="str">
        <f t="shared" si="288"/>
        <v>중가</v>
      </c>
      <c r="I4657">
        <v>6353056944</v>
      </c>
      <c r="J4657">
        <v>6396002193</v>
      </c>
      <c r="K4657">
        <v>6769241998</v>
      </c>
      <c r="L4657">
        <v>108</v>
      </c>
      <c r="M4657">
        <v>104</v>
      </c>
      <c r="N4657">
        <v>109</v>
      </c>
      <c r="O4657">
        <v>6.4806571957908039</v>
      </c>
      <c r="P4657">
        <v>30.79490020466422</v>
      </c>
      <c r="Q4657">
        <v>-6.7143893488655661E-3</v>
      </c>
      <c r="R4657">
        <v>0.49747237539883171</v>
      </c>
      <c r="S4657">
        <v>69.230769230769226</v>
      </c>
      <c r="T4657">
        <f t="shared" si="289"/>
        <v>-10.587843821471342</v>
      </c>
      <c r="U4657">
        <f t="shared" si="290"/>
        <v>12.320591430970474</v>
      </c>
      <c r="V4657">
        <f t="shared" si="291"/>
        <v>49.186065029107418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2025-12-02T03:51:53Z</dcterms:created>
  <dcterms:modified xsi:type="dcterms:W3CDTF">2025-12-02T08:29:36Z</dcterms:modified>
</cp:coreProperties>
</file>